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code\pgt\data\salesdb\"/>
    </mc:Choice>
  </mc:AlternateContent>
  <xr:revisionPtr revIDLastSave="0" documentId="13_ncr:9_{76ECBC58-B5AA-46E6-8F05-FD62DFF8744A}" xr6:coauthVersionLast="47" xr6:coauthVersionMax="47" xr10:uidLastSave="{00000000-0000-0000-0000-000000000000}"/>
  <bookViews>
    <workbookView xWindow="720" yWindow="720" windowWidth="24720" windowHeight="14030" activeTab="1" xr2:uid="{4B882FEF-8C14-438E-8E21-8FA244B78035}"/>
  </bookViews>
  <sheets>
    <sheet name="fortune1000_2024" sheetId="1" r:id="rId1"/>
    <sheet name="CPY_1" sheetId="2" r:id="rId2"/>
    <sheet name="lu" sheetId="3" r:id="rId3"/>
  </sheets>
  <definedNames>
    <definedName name="industry">lu!$D$1:$E$23</definedName>
    <definedName name="sector">lu!$A$2:$B$77</definedName>
  </definedNames>
  <calcPr calcId="0"/>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 i="2"/>
  <c r="J26" i="2"/>
  <c r="J29" i="2"/>
  <c r="J50" i="2"/>
  <c r="J53" i="2"/>
  <c r="J67" i="2"/>
  <c r="J68" i="2"/>
  <c r="J69" i="2"/>
  <c r="J70" i="2"/>
  <c r="J71" i="2"/>
  <c r="J98" i="2"/>
  <c r="J101" i="2"/>
  <c r="J122" i="2"/>
  <c r="J125" i="2"/>
  <c r="J139" i="2"/>
  <c r="J140" i="2"/>
  <c r="J149" i="2"/>
  <c r="J170" i="2"/>
  <c r="J173" i="2"/>
  <c r="J194" i="2"/>
  <c r="I3" i="2"/>
  <c r="J3" i="2" s="1"/>
  <c r="I4" i="2"/>
  <c r="J4" i="2" s="1"/>
  <c r="I5" i="2"/>
  <c r="J5" i="2" s="1"/>
  <c r="I6" i="2"/>
  <c r="J6" i="2" s="1"/>
  <c r="I7" i="2"/>
  <c r="J7" i="2" s="1"/>
  <c r="I8" i="2"/>
  <c r="J8" i="2" s="1"/>
  <c r="I9" i="2"/>
  <c r="J9" i="2" s="1"/>
  <c r="I10" i="2"/>
  <c r="J10" i="2" s="1"/>
  <c r="I11" i="2"/>
  <c r="J11" i="2" s="1"/>
  <c r="I12" i="2"/>
  <c r="J12" i="2" s="1"/>
  <c r="I13" i="2"/>
  <c r="J13" i="2" s="1"/>
  <c r="I14" i="2"/>
  <c r="J14" i="2" s="1"/>
  <c r="I15" i="2"/>
  <c r="J15" i="2" s="1"/>
  <c r="I16" i="2"/>
  <c r="J16" i="2" s="1"/>
  <c r="I17" i="2"/>
  <c r="J17" i="2" s="1"/>
  <c r="I18" i="2"/>
  <c r="J18" i="2" s="1"/>
  <c r="I19" i="2"/>
  <c r="J19" i="2" s="1"/>
  <c r="I20" i="2"/>
  <c r="J20" i="2" s="1"/>
  <c r="I21" i="2"/>
  <c r="J21" i="2" s="1"/>
  <c r="I22" i="2"/>
  <c r="J22" i="2" s="1"/>
  <c r="I23" i="2"/>
  <c r="J23" i="2" s="1"/>
  <c r="I24" i="2"/>
  <c r="J24" i="2" s="1"/>
  <c r="I25" i="2"/>
  <c r="J25" i="2" s="1"/>
  <c r="I26" i="2"/>
  <c r="I27" i="2"/>
  <c r="J27" i="2" s="1"/>
  <c r="I28" i="2"/>
  <c r="J28" i="2" s="1"/>
  <c r="I29" i="2"/>
  <c r="I30" i="2"/>
  <c r="J30" i="2" s="1"/>
  <c r="I31" i="2"/>
  <c r="J31" i="2" s="1"/>
  <c r="I32" i="2"/>
  <c r="J32" i="2" s="1"/>
  <c r="I33" i="2"/>
  <c r="J33" i="2" s="1"/>
  <c r="I34" i="2"/>
  <c r="J34" i="2" s="1"/>
  <c r="I35" i="2"/>
  <c r="J35" i="2" s="1"/>
  <c r="I36" i="2"/>
  <c r="J36" i="2" s="1"/>
  <c r="I37" i="2"/>
  <c r="J37" i="2" s="1"/>
  <c r="I38" i="2"/>
  <c r="J38" i="2" s="1"/>
  <c r="I39" i="2"/>
  <c r="J39" i="2" s="1"/>
  <c r="I40" i="2"/>
  <c r="J40" i="2" s="1"/>
  <c r="I41" i="2"/>
  <c r="J41" i="2" s="1"/>
  <c r="I42" i="2"/>
  <c r="J42" i="2" s="1"/>
  <c r="I43" i="2"/>
  <c r="J43" i="2" s="1"/>
  <c r="I44" i="2"/>
  <c r="J44" i="2" s="1"/>
  <c r="I45" i="2"/>
  <c r="J45" i="2" s="1"/>
  <c r="I46" i="2"/>
  <c r="J46" i="2" s="1"/>
  <c r="I47" i="2"/>
  <c r="J47" i="2" s="1"/>
  <c r="I48" i="2"/>
  <c r="J48" i="2" s="1"/>
  <c r="I49" i="2"/>
  <c r="J49" i="2" s="1"/>
  <c r="I50" i="2"/>
  <c r="I51" i="2"/>
  <c r="J51" i="2" s="1"/>
  <c r="I52" i="2"/>
  <c r="J52" i="2" s="1"/>
  <c r="I53" i="2"/>
  <c r="I54" i="2"/>
  <c r="J54" i="2" s="1"/>
  <c r="I55" i="2"/>
  <c r="J55" i="2" s="1"/>
  <c r="I56" i="2"/>
  <c r="J56" i="2" s="1"/>
  <c r="I57" i="2"/>
  <c r="J57" i="2" s="1"/>
  <c r="I58" i="2"/>
  <c r="J58" i="2" s="1"/>
  <c r="I59" i="2"/>
  <c r="J59" i="2" s="1"/>
  <c r="I60" i="2"/>
  <c r="J60" i="2" s="1"/>
  <c r="I61" i="2"/>
  <c r="J61" i="2" s="1"/>
  <c r="I62" i="2"/>
  <c r="J62" i="2" s="1"/>
  <c r="I63" i="2"/>
  <c r="J63" i="2" s="1"/>
  <c r="I64" i="2"/>
  <c r="J64" i="2" s="1"/>
  <c r="I65" i="2"/>
  <c r="J65" i="2" s="1"/>
  <c r="I66" i="2"/>
  <c r="J66" i="2" s="1"/>
  <c r="I67" i="2"/>
  <c r="I68" i="2"/>
  <c r="I69" i="2"/>
  <c r="I70" i="2"/>
  <c r="I71" i="2"/>
  <c r="I72" i="2"/>
  <c r="J72" i="2" s="1"/>
  <c r="I73" i="2"/>
  <c r="J73" i="2" s="1"/>
  <c r="I74" i="2"/>
  <c r="J74" i="2" s="1"/>
  <c r="I75" i="2"/>
  <c r="J75" i="2" s="1"/>
  <c r="I76" i="2"/>
  <c r="J76" i="2" s="1"/>
  <c r="I77" i="2"/>
  <c r="J77" i="2" s="1"/>
  <c r="I78" i="2"/>
  <c r="J78" i="2" s="1"/>
  <c r="I79" i="2"/>
  <c r="J79" i="2" s="1"/>
  <c r="I80" i="2"/>
  <c r="J80" i="2" s="1"/>
  <c r="I81" i="2"/>
  <c r="J81" i="2" s="1"/>
  <c r="I82" i="2"/>
  <c r="J82" i="2" s="1"/>
  <c r="I83" i="2"/>
  <c r="J83" i="2" s="1"/>
  <c r="I84" i="2"/>
  <c r="J84" i="2" s="1"/>
  <c r="I85" i="2"/>
  <c r="J85" i="2" s="1"/>
  <c r="I86" i="2"/>
  <c r="J86" i="2" s="1"/>
  <c r="I87" i="2"/>
  <c r="J87" i="2" s="1"/>
  <c r="I88" i="2"/>
  <c r="J88" i="2" s="1"/>
  <c r="I89" i="2"/>
  <c r="J89" i="2" s="1"/>
  <c r="I90" i="2"/>
  <c r="J90" i="2" s="1"/>
  <c r="I91" i="2"/>
  <c r="J91" i="2" s="1"/>
  <c r="I92" i="2"/>
  <c r="J92" i="2" s="1"/>
  <c r="I93" i="2"/>
  <c r="J93" i="2" s="1"/>
  <c r="I94" i="2"/>
  <c r="J94" i="2" s="1"/>
  <c r="I95" i="2"/>
  <c r="J95" i="2" s="1"/>
  <c r="I96" i="2"/>
  <c r="J96" i="2" s="1"/>
  <c r="I97" i="2"/>
  <c r="J97" i="2" s="1"/>
  <c r="I98" i="2"/>
  <c r="I99" i="2"/>
  <c r="J99" i="2" s="1"/>
  <c r="I100" i="2"/>
  <c r="J100" i="2" s="1"/>
  <c r="I101" i="2"/>
  <c r="I102" i="2"/>
  <c r="J102" i="2" s="1"/>
  <c r="I103" i="2"/>
  <c r="J103" i="2" s="1"/>
  <c r="I104" i="2"/>
  <c r="J104" i="2" s="1"/>
  <c r="I105" i="2"/>
  <c r="J105" i="2" s="1"/>
  <c r="I106" i="2"/>
  <c r="J106" i="2" s="1"/>
  <c r="I107" i="2"/>
  <c r="J107" i="2" s="1"/>
  <c r="I108" i="2"/>
  <c r="J108" i="2" s="1"/>
  <c r="I109" i="2"/>
  <c r="J109" i="2" s="1"/>
  <c r="I110" i="2"/>
  <c r="J110" i="2" s="1"/>
  <c r="I111" i="2"/>
  <c r="J111" i="2" s="1"/>
  <c r="I112" i="2"/>
  <c r="J112" i="2" s="1"/>
  <c r="I113" i="2"/>
  <c r="J113" i="2" s="1"/>
  <c r="I114" i="2"/>
  <c r="J114" i="2" s="1"/>
  <c r="I115" i="2"/>
  <c r="J115" i="2" s="1"/>
  <c r="I116" i="2"/>
  <c r="J116" i="2" s="1"/>
  <c r="I117" i="2"/>
  <c r="J117" i="2" s="1"/>
  <c r="I118" i="2"/>
  <c r="J118" i="2" s="1"/>
  <c r="I119" i="2"/>
  <c r="J119" i="2" s="1"/>
  <c r="I120" i="2"/>
  <c r="J120" i="2" s="1"/>
  <c r="I121" i="2"/>
  <c r="J121" i="2" s="1"/>
  <c r="I122" i="2"/>
  <c r="I123" i="2"/>
  <c r="J123" i="2" s="1"/>
  <c r="I124" i="2"/>
  <c r="J124" i="2" s="1"/>
  <c r="I125" i="2"/>
  <c r="I126" i="2"/>
  <c r="J126" i="2" s="1"/>
  <c r="I127" i="2"/>
  <c r="J127" i="2" s="1"/>
  <c r="I128" i="2"/>
  <c r="J128" i="2" s="1"/>
  <c r="I129" i="2"/>
  <c r="J129" i="2" s="1"/>
  <c r="I130" i="2"/>
  <c r="J130" i="2" s="1"/>
  <c r="I131" i="2"/>
  <c r="J131" i="2" s="1"/>
  <c r="I132" i="2"/>
  <c r="J132" i="2" s="1"/>
  <c r="I133" i="2"/>
  <c r="J133" i="2" s="1"/>
  <c r="I134" i="2"/>
  <c r="J134" i="2" s="1"/>
  <c r="I135" i="2"/>
  <c r="J135" i="2" s="1"/>
  <c r="I136" i="2"/>
  <c r="J136" i="2" s="1"/>
  <c r="I137" i="2"/>
  <c r="J137" i="2" s="1"/>
  <c r="I138" i="2"/>
  <c r="J138" i="2" s="1"/>
  <c r="I139" i="2"/>
  <c r="I140" i="2"/>
  <c r="I141" i="2"/>
  <c r="J141" i="2" s="1"/>
  <c r="I142" i="2"/>
  <c r="J142" i="2" s="1"/>
  <c r="I143" i="2"/>
  <c r="J143" i="2" s="1"/>
  <c r="I144" i="2"/>
  <c r="J144" i="2" s="1"/>
  <c r="I145" i="2"/>
  <c r="J145" i="2" s="1"/>
  <c r="I146" i="2"/>
  <c r="J146" i="2" s="1"/>
  <c r="I147" i="2"/>
  <c r="J147" i="2" s="1"/>
  <c r="I148" i="2"/>
  <c r="J148" i="2" s="1"/>
  <c r="I149" i="2"/>
  <c r="I150" i="2"/>
  <c r="J150" i="2" s="1"/>
  <c r="I151" i="2"/>
  <c r="J151" i="2" s="1"/>
  <c r="I152" i="2"/>
  <c r="J152" i="2" s="1"/>
  <c r="I153" i="2"/>
  <c r="J153" i="2" s="1"/>
  <c r="I154" i="2"/>
  <c r="J154" i="2" s="1"/>
  <c r="I155" i="2"/>
  <c r="J155" i="2" s="1"/>
  <c r="I156" i="2"/>
  <c r="J156" i="2" s="1"/>
  <c r="I157" i="2"/>
  <c r="J157" i="2" s="1"/>
  <c r="I158" i="2"/>
  <c r="J158" i="2" s="1"/>
  <c r="I159" i="2"/>
  <c r="J159" i="2" s="1"/>
  <c r="I160" i="2"/>
  <c r="J160" i="2" s="1"/>
  <c r="I161" i="2"/>
  <c r="J161" i="2" s="1"/>
  <c r="I162" i="2"/>
  <c r="J162" i="2" s="1"/>
  <c r="I163" i="2"/>
  <c r="J163" i="2" s="1"/>
  <c r="I164" i="2"/>
  <c r="J164" i="2" s="1"/>
  <c r="I165" i="2"/>
  <c r="J165" i="2" s="1"/>
  <c r="I166" i="2"/>
  <c r="J166" i="2" s="1"/>
  <c r="I167" i="2"/>
  <c r="J167" i="2" s="1"/>
  <c r="I168" i="2"/>
  <c r="J168" i="2" s="1"/>
  <c r="I169" i="2"/>
  <c r="J169" i="2" s="1"/>
  <c r="I170" i="2"/>
  <c r="I171" i="2"/>
  <c r="J171" i="2" s="1"/>
  <c r="I172" i="2"/>
  <c r="J172" i="2" s="1"/>
  <c r="I173" i="2"/>
  <c r="I174" i="2"/>
  <c r="J174" i="2" s="1"/>
  <c r="I175" i="2"/>
  <c r="J175" i="2" s="1"/>
  <c r="I176" i="2"/>
  <c r="J176" i="2" s="1"/>
  <c r="I177" i="2"/>
  <c r="J177" i="2" s="1"/>
  <c r="I178" i="2"/>
  <c r="J178" i="2" s="1"/>
  <c r="I179" i="2"/>
  <c r="J179" i="2" s="1"/>
  <c r="I180" i="2"/>
  <c r="J180" i="2" s="1"/>
  <c r="I181" i="2"/>
  <c r="J181" i="2" s="1"/>
  <c r="I182" i="2"/>
  <c r="J182" i="2" s="1"/>
  <c r="I183" i="2"/>
  <c r="J183" i="2" s="1"/>
  <c r="I184" i="2"/>
  <c r="J184" i="2" s="1"/>
  <c r="I185" i="2"/>
  <c r="J185" i="2" s="1"/>
  <c r="I186" i="2"/>
  <c r="J186" i="2" s="1"/>
  <c r="I187" i="2"/>
  <c r="J187" i="2" s="1"/>
  <c r="I188" i="2"/>
  <c r="J188" i="2" s="1"/>
  <c r="I189" i="2"/>
  <c r="J189" i="2" s="1"/>
  <c r="I190" i="2"/>
  <c r="J190" i="2" s="1"/>
  <c r="I191" i="2"/>
  <c r="J191" i="2" s="1"/>
  <c r="I192" i="2"/>
  <c r="J192" i="2" s="1"/>
  <c r="I193" i="2"/>
  <c r="J193" i="2" s="1"/>
  <c r="I194" i="2"/>
  <c r="I195" i="2"/>
  <c r="J195" i="2" s="1"/>
  <c r="I196" i="2"/>
  <c r="J196" i="2" s="1"/>
  <c r="I197" i="2"/>
  <c r="J197" i="2" s="1"/>
  <c r="I198" i="2"/>
  <c r="J198" i="2" s="1"/>
  <c r="I199" i="2"/>
  <c r="J199" i="2" s="1"/>
  <c r="I200" i="2"/>
  <c r="J200" i="2" s="1"/>
  <c r="I201" i="2"/>
  <c r="J201" i="2" s="1"/>
  <c r="I2" i="2"/>
  <c r="J2" i="2" s="1"/>
</calcChain>
</file>

<file path=xl/sharedStrings.xml><?xml version="1.0" encoding="utf-8"?>
<sst xmlns="http://schemas.openxmlformats.org/spreadsheetml/2006/main" count="21893" uniqueCount="4583">
  <si>
    <t>Rank</t>
  </si>
  <si>
    <t>Company</t>
  </si>
  <si>
    <t>Ticker</t>
  </si>
  <si>
    <t>Sector</t>
  </si>
  <si>
    <t>Industry</t>
  </si>
  <si>
    <t>Profitable</t>
  </si>
  <si>
    <t>Founder_is_CEO</t>
  </si>
  <si>
    <t>FemaleCEO</t>
  </si>
  <si>
    <t>Growth_in_Jobs</t>
  </si>
  <si>
    <t>Change_in_Rank</t>
  </si>
  <si>
    <t>Gained_in_Rank</t>
  </si>
  <si>
    <t>Dropped_in_Rank</t>
  </si>
  <si>
    <t>Newcomer_to_the_Fortune500</t>
  </si>
  <si>
    <t>Global500</t>
  </si>
  <si>
    <t>Worlds_Most_Admired_Companies</t>
  </si>
  <si>
    <t>Best_Companies_to_Work_For</t>
  </si>
  <si>
    <t>Number_of_employees</t>
  </si>
  <si>
    <t>MarketCap_March28_M</t>
  </si>
  <si>
    <t>Revenues_M</t>
  </si>
  <si>
    <t>RevenuePercentChange</t>
  </si>
  <si>
    <t>Profits_M</t>
  </si>
  <si>
    <t>ProfitsPercentChange</t>
  </si>
  <si>
    <t>Assets_M</t>
  </si>
  <si>
    <t>CEO</t>
  </si>
  <si>
    <t>Country</t>
  </si>
  <si>
    <t>HeadquartersCity</t>
  </si>
  <si>
    <t>HeadquartersState</t>
  </si>
  <si>
    <t>Website</t>
  </si>
  <si>
    <t>CompanyType</t>
  </si>
  <si>
    <t>Footnote</t>
  </si>
  <si>
    <t>MarketCap_Updated_M</t>
  </si>
  <si>
    <t>Updated</t>
  </si>
  <si>
    <t>Walmart</t>
  </si>
  <si>
    <t>WMT</t>
  </si>
  <si>
    <t>Retailing</t>
  </si>
  <si>
    <t>General Merchandisers</t>
  </si>
  <si>
    <t>yes</t>
  </si>
  <si>
    <t>no</t>
  </si>
  <si>
    <t>C. Douglas McMillon</t>
  </si>
  <si>
    <t>U.S.</t>
  </si>
  <si>
    <t>Bentonville</t>
  </si>
  <si>
    <t>Arkansas</t>
  </si>
  <si>
    <t>https://www.stock.walmart.com</t>
  </si>
  <si>
    <t>Public</t>
  </si>
  <si>
    <t>Figures are for fiscal year ended Jan. 31, 2024. Market value as of July 15, 2024.</t>
  </si>
  <si>
    <t>Amazon</t>
  </si>
  <si>
    <t>AMZN</t>
  </si>
  <si>
    <t>Internet Services and Retailing</t>
  </si>
  <si>
    <t>Andrew R. Jassy</t>
  </si>
  <si>
    <t>Seattle</t>
  </si>
  <si>
    <t>Washington</t>
  </si>
  <si>
    <t>https://www.amazon.com</t>
  </si>
  <si>
    <t>Market value as of July 15, 2024.</t>
  </si>
  <si>
    <t>Apple</t>
  </si>
  <si>
    <t>AAPL</t>
  </si>
  <si>
    <t>Technology</t>
  </si>
  <si>
    <t>Computers, Office Equipment</t>
  </si>
  <si>
    <t>Timothy D. Cook</t>
  </si>
  <si>
    <t>Cupertino</t>
  </si>
  <si>
    <t>California</t>
  </si>
  <si>
    <t>https://www.apple.com</t>
  </si>
  <si>
    <t>Figures are for fiscal year ended Sept. 30, 2023. Market value as of July 15, 2024.</t>
  </si>
  <si>
    <t>UnitedHealth Group</t>
  </si>
  <si>
    <t>UNH</t>
  </si>
  <si>
    <t>Health Care</t>
  </si>
  <si>
    <t>Health Care: Insurance and Managed Care</t>
  </si>
  <si>
    <t>Andrew P. Witty</t>
  </si>
  <si>
    <t>Minnetonka</t>
  </si>
  <si>
    <t>Minnesota</t>
  </si>
  <si>
    <t>https://www.unitedhealthgroup.com</t>
  </si>
  <si>
    <t>Berkshire Hathaway</t>
  </si>
  <si>
    <t>BRKA</t>
  </si>
  <si>
    <t>Financials</t>
  </si>
  <si>
    <t>Insurance: Property and Casualty (Stock)</t>
  </si>
  <si>
    <t>Warren E. Buffett</t>
  </si>
  <si>
    <t>Omaha</t>
  </si>
  <si>
    <t>Nebraska</t>
  </si>
  <si>
    <t>https://www.berkshirehathaway.com</t>
  </si>
  <si>
    <t>CVS Health</t>
  </si>
  <si>
    <t>CVS</t>
  </si>
  <si>
    <t>Health Care: Pharmacy and Other Services</t>
  </si>
  <si>
    <t>Karen S. Lynch</t>
  </si>
  <si>
    <t>Woonsocket</t>
  </si>
  <si>
    <t>Rhode Island</t>
  </si>
  <si>
    <t>https://www.cvshealth.com</t>
  </si>
  <si>
    <t>Exxon Mobil</t>
  </si>
  <si>
    <t>XOM</t>
  </si>
  <si>
    <t>Energy</t>
  </si>
  <si>
    <t>Petroleum Refining</t>
  </si>
  <si>
    <t>Darren W. Woods</t>
  </si>
  <si>
    <t>Spring</t>
  </si>
  <si>
    <t>Texas</t>
  </si>
  <si>
    <t>https://www.exxonmobil.com</t>
  </si>
  <si>
    <t>Excise taxes have been deducted. Market value as of July 15, 2024.</t>
  </si>
  <si>
    <t>Alphabet</t>
  </si>
  <si>
    <t>GOOGL</t>
  </si>
  <si>
    <t>Sundar Pichai</t>
  </si>
  <si>
    <t>Mountain View</t>
  </si>
  <si>
    <t>https://www.abc.xyz</t>
  </si>
  <si>
    <t>McKesson</t>
  </si>
  <si>
    <t>MCK</t>
  </si>
  <si>
    <t>Wholesalers: Health Care</t>
  </si>
  <si>
    <t>Brian S. Tyler</t>
  </si>
  <si>
    <t>Irving</t>
  </si>
  <si>
    <t>https://www.mckesson.com</t>
  </si>
  <si>
    <t>Figures are for fiscal year ended March 31, 2024. Market value as of July 15, 2024.</t>
  </si>
  <si>
    <t>Cencora</t>
  </si>
  <si>
    <t>COR</t>
  </si>
  <si>
    <t>Steven H. Collis</t>
  </si>
  <si>
    <t>Conshohocken</t>
  </si>
  <si>
    <t>Pennsylvania</t>
  </si>
  <si>
    <t>https://www.cencora.com</t>
  </si>
  <si>
    <t>Figures are for fiscal year ended Sept. 30, 2023. Changed name from AmerisourceBergen, Aug. 30, 2023. Market value as of July 15, 2024.</t>
  </si>
  <si>
    <t>Costco Wholesale</t>
  </si>
  <si>
    <t>COST</t>
  </si>
  <si>
    <t>Ron M. Vachris</t>
  </si>
  <si>
    <t>Issaquah</t>
  </si>
  <si>
    <t>https://www.costco.com</t>
  </si>
  <si>
    <t>Figures are for fiscal year ended Aug. 31, 2023. Market value as of July 15, 2024.</t>
  </si>
  <si>
    <t>JPMorgan Chase</t>
  </si>
  <si>
    <t>JPM</t>
  </si>
  <si>
    <t>Commercial Banks</t>
  </si>
  <si>
    <t>James Dimon</t>
  </si>
  <si>
    <t>New York</t>
  </si>
  <si>
    <t>https://www.jpmorganchase.com</t>
  </si>
  <si>
    <t>Microsoft</t>
  </si>
  <si>
    <t>MSFT</t>
  </si>
  <si>
    <t>Computer Software</t>
  </si>
  <si>
    <t>Satya Nadella</t>
  </si>
  <si>
    <t>Redmond</t>
  </si>
  <si>
    <t>https://www.microsoft.com</t>
  </si>
  <si>
    <t>Figures are for fiscal year ended June 30, 2023. Market value as of July 15, 2024.</t>
  </si>
  <si>
    <t>Cardinal Health</t>
  </si>
  <si>
    <t>CAH</t>
  </si>
  <si>
    <t>Jason M. Hollar</t>
  </si>
  <si>
    <t>Dublin</t>
  </si>
  <si>
    <t>Ohio</t>
  </si>
  <si>
    <t>https://www.cardinalhealth.com</t>
  </si>
  <si>
    <t>Chevron</t>
  </si>
  <si>
    <t>CVX</t>
  </si>
  <si>
    <t>Michael K. Wirth</t>
  </si>
  <si>
    <t>San Ramon</t>
  </si>
  <si>
    <t>https://www.chevron.com</t>
  </si>
  <si>
    <t>Cigna</t>
  </si>
  <si>
    <t>CI</t>
  </si>
  <si>
    <t>David M. Cordani</t>
  </si>
  <si>
    <t>Bloomfield</t>
  </si>
  <si>
    <t>Connecticut</t>
  </si>
  <si>
    <t>https://www.thecignagroup.com</t>
  </si>
  <si>
    <t>Ford Motor</t>
  </si>
  <si>
    <t>F</t>
  </si>
  <si>
    <t>Motor Vehicles &amp; Parts</t>
  </si>
  <si>
    <t>James D. Farley Jr.</t>
  </si>
  <si>
    <t>Dearborn</t>
  </si>
  <si>
    <t>Michigan</t>
  </si>
  <si>
    <t>https://www.ford.com</t>
  </si>
  <si>
    <t>Bank of America</t>
  </si>
  <si>
    <t>BAC</t>
  </si>
  <si>
    <t>Brian T. Moynihan</t>
  </si>
  <si>
    <t>Charlotte</t>
  </si>
  <si>
    <t>North Carolina</t>
  </si>
  <si>
    <t>https://www.bankofamerica.com</t>
  </si>
  <si>
    <t>General Motors</t>
  </si>
  <si>
    <t>GM</t>
  </si>
  <si>
    <t>Mary T. Barra</t>
  </si>
  <si>
    <t>Detroit</t>
  </si>
  <si>
    <t>https://www.gm.com</t>
  </si>
  <si>
    <t>Elevance Health</t>
  </si>
  <si>
    <t>ELV</t>
  </si>
  <si>
    <t>Gail K. Boudreaux</t>
  </si>
  <si>
    <t>Indianapolis</t>
  </si>
  <si>
    <t>Indiana</t>
  </si>
  <si>
    <t>https://www.elevancehealth.com</t>
  </si>
  <si>
    <t>Citigroup</t>
  </si>
  <si>
    <t>C</t>
  </si>
  <si>
    <t>Jane Fraser</t>
  </si>
  <si>
    <t>https://www.citigroup.com</t>
  </si>
  <si>
    <t>Centene</t>
  </si>
  <si>
    <t>CNC</t>
  </si>
  <si>
    <t>Sarah M. London</t>
  </si>
  <si>
    <t>St. Louis</t>
  </si>
  <si>
    <t>Missouri</t>
  </si>
  <si>
    <t>https://www.centene.com</t>
  </si>
  <si>
    <t>Home Depot</t>
  </si>
  <si>
    <t>HD</t>
  </si>
  <si>
    <t>Specialty Retailers: Other</t>
  </si>
  <si>
    <t>Edward P. Decker</t>
  </si>
  <si>
    <t>Atlanta</t>
  </si>
  <si>
    <t>Georgia</t>
  </si>
  <si>
    <t>https://www.homedepot.com</t>
  </si>
  <si>
    <t>Marathon Petroleum</t>
  </si>
  <si>
    <t>MPC</t>
  </si>
  <si>
    <t>Maryann T. Mannen</t>
  </si>
  <si>
    <t>Findlay</t>
  </si>
  <si>
    <t>https://www.marathonpetroleum.com</t>
  </si>
  <si>
    <t>Kroger</t>
  </si>
  <si>
    <t>KR</t>
  </si>
  <si>
    <t>Food &amp; Drug Stores</t>
  </si>
  <si>
    <t>W. Rodney McMullen</t>
  </si>
  <si>
    <t>Cincinnati</t>
  </si>
  <si>
    <t>https://www.thekrogerco.com</t>
  </si>
  <si>
    <t>Phillips 66</t>
  </si>
  <si>
    <t>PSX</t>
  </si>
  <si>
    <t>Mark E. Lashier</t>
  </si>
  <si>
    <t>Houston</t>
  </si>
  <si>
    <t>https://www.phillips66.com</t>
  </si>
  <si>
    <t>Fannie Mae</t>
  </si>
  <si>
    <t>FNMA</t>
  </si>
  <si>
    <t>Diversified Financials</t>
  </si>
  <si>
    <t>Priscilla Almodovar</t>
  </si>
  <si>
    <t>District Of Columbia</t>
  </si>
  <si>
    <t>https://www.fanniemae.com</t>
  </si>
  <si>
    <t>Company's senior preferred stock is owned by the U.S. Treasury, which also holds a warrant to purchase 79.9% of the common stock. Market value as of July 15, 2024.</t>
  </si>
  <si>
    <t>Walgreens Boots Alliance</t>
  </si>
  <si>
    <t>WBA</t>
  </si>
  <si>
    <t>Timothy Wentworth</t>
  </si>
  <si>
    <t>Deerfield</t>
  </si>
  <si>
    <t>Illinois</t>
  </si>
  <si>
    <t>https://www.walgreensbootsalliance.com</t>
  </si>
  <si>
    <t>Valero Energy</t>
  </si>
  <si>
    <t>VLO</t>
  </si>
  <si>
    <t>R. Lane Riggs</t>
  </si>
  <si>
    <t>San Antonio</t>
  </si>
  <si>
    <t>https://www.valero.com</t>
  </si>
  <si>
    <t>Meta Platforms</t>
  </si>
  <si>
    <t>META</t>
  </si>
  <si>
    <t>Mark Zuckerberg</t>
  </si>
  <si>
    <t>Menlo Park</t>
  </si>
  <si>
    <t>https://investor.fb.com</t>
  </si>
  <si>
    <t>Verizon Communications</t>
  </si>
  <si>
    <t>VZ</t>
  </si>
  <si>
    <t>Telecommunications</t>
  </si>
  <si>
    <t>Hans E. Vestberg</t>
  </si>
  <si>
    <t>https://www.verizon.com</t>
  </si>
  <si>
    <t>AT&amp;T</t>
  </si>
  <si>
    <t>T</t>
  </si>
  <si>
    <t>John T. Stankey</t>
  </si>
  <si>
    <t>Dallas</t>
  </si>
  <si>
    <t>https://www.att.com</t>
  </si>
  <si>
    <t>Comcast</t>
  </si>
  <si>
    <t>CMCSA</t>
  </si>
  <si>
    <t>Brian L. Roberts</t>
  </si>
  <si>
    <t>Philadelphia</t>
  </si>
  <si>
    <t>https://www.comcastcorporation.com</t>
  </si>
  <si>
    <t>Wells Fargo</t>
  </si>
  <si>
    <t>WFC</t>
  </si>
  <si>
    <t>Charles W. Scharf</t>
  </si>
  <si>
    <t>San Francisco</t>
  </si>
  <si>
    <t>https://www.wellsfargo.com</t>
  </si>
  <si>
    <t>Goldman Sachs Group</t>
  </si>
  <si>
    <t>GS</t>
  </si>
  <si>
    <t>David M. Solomon</t>
  </si>
  <si>
    <t>https://www.goldmansachs.com</t>
  </si>
  <si>
    <t>Freddie Mac</t>
  </si>
  <si>
    <t>FMCC</t>
  </si>
  <si>
    <t>Michael T. Hutchins</t>
  </si>
  <si>
    <t>McLean</t>
  </si>
  <si>
    <t>Virginia</t>
  </si>
  <si>
    <t>https://www.freddiemac.com</t>
  </si>
  <si>
    <t>Target</t>
  </si>
  <si>
    <t>TGT</t>
  </si>
  <si>
    <t>Brian C. Cornell</t>
  </si>
  <si>
    <t>Minneapolis</t>
  </si>
  <si>
    <t>https://www.target.com</t>
  </si>
  <si>
    <t>Humana</t>
  </si>
  <si>
    <t>HUM</t>
  </si>
  <si>
    <t>James A. Rechtin</t>
  </si>
  <si>
    <t>Louisville</t>
  </si>
  <si>
    <t>Kentucky</t>
  </si>
  <si>
    <t>https://www.humana.com</t>
  </si>
  <si>
    <t>State Farm Insurance</t>
  </si>
  <si>
    <t>Insurance: Property and Casualty (Mutual)</t>
  </si>
  <si>
    <t>Michael L. Tipsord</t>
  </si>
  <si>
    <t>Bloomington</t>
  </si>
  <si>
    <t>https://www.statefarm.com</t>
  </si>
  <si>
    <t>Private</t>
  </si>
  <si>
    <t>Figures are for fiscal year ended Dec. 31, 2022.</t>
  </si>
  <si>
    <t>Tesla</t>
  </si>
  <si>
    <t>TSLA</t>
  </si>
  <si>
    <t>Elon Musk</t>
  </si>
  <si>
    <t>Austin</t>
  </si>
  <si>
    <t>https://www.tesla.com</t>
  </si>
  <si>
    <t>Morgan Stanley</t>
  </si>
  <si>
    <t>MS</t>
  </si>
  <si>
    <t>Edward N. Pick</t>
  </si>
  <si>
    <t>https://www.morganstanley.com</t>
  </si>
  <si>
    <t>Johnson &amp; Johnson</t>
  </si>
  <si>
    <t>JNJ</t>
  </si>
  <si>
    <t>Pharmaceuticals</t>
  </si>
  <si>
    <t>Joaquin Duato</t>
  </si>
  <si>
    <t>New Brunswick</t>
  </si>
  <si>
    <t>New Jersey</t>
  </si>
  <si>
    <t>https://www.jnj.com</t>
  </si>
  <si>
    <t>Includes revenues from discontinued operations. Market value as of July 15, 2024.</t>
  </si>
  <si>
    <t>Archer Daniels Midland</t>
  </si>
  <si>
    <t>ADM</t>
  </si>
  <si>
    <t>Food, Beverages &amp; Tobacco</t>
  </si>
  <si>
    <t>Food Production</t>
  </si>
  <si>
    <t>Juan R. Luciano</t>
  </si>
  <si>
    <t>Chicago</t>
  </si>
  <si>
    <t>https://www.adm.com</t>
  </si>
  <si>
    <t>PepsiCo</t>
  </si>
  <si>
    <t>PEP</t>
  </si>
  <si>
    <t>Food Consumer Products</t>
  </si>
  <si>
    <t>Ramon L. Laguarta</t>
  </si>
  <si>
    <t>Purchase</t>
  </si>
  <si>
    <t>https://www.pepsico.com</t>
  </si>
  <si>
    <t>United Parcel Service</t>
  </si>
  <si>
    <t>UPS</t>
  </si>
  <si>
    <t>Transportation</t>
  </si>
  <si>
    <t>Mail, Package, and Freight Delivery</t>
  </si>
  <si>
    <t>Carol B. Tom?</t>
  </si>
  <si>
    <t>https://www.ups.com</t>
  </si>
  <si>
    <t>FedEx</t>
  </si>
  <si>
    <t>FDX</t>
  </si>
  <si>
    <t>Rajesh Subramaniam</t>
  </si>
  <si>
    <t>Memphis</t>
  </si>
  <si>
    <t>Tennessee</t>
  </si>
  <si>
    <t>https://www.fedex.com</t>
  </si>
  <si>
    <t>Figures are for fiscal year ended May 31, 2023. Market value as of July 15, 2024.</t>
  </si>
  <si>
    <t>Walt Disney</t>
  </si>
  <si>
    <t>DIS</t>
  </si>
  <si>
    <t>Media</t>
  </si>
  <si>
    <t>Entertainment</t>
  </si>
  <si>
    <t>Robert A. Iger</t>
  </si>
  <si>
    <t>Burbank</t>
  </si>
  <si>
    <t>https://www.thewaltdisneycompany.com</t>
  </si>
  <si>
    <t>Dell Technologies</t>
  </si>
  <si>
    <t>DELL</t>
  </si>
  <si>
    <t>Michael S. Dell</t>
  </si>
  <si>
    <t>Round Rock</t>
  </si>
  <si>
    <t>https://www.delltechnologies.com/</t>
  </si>
  <si>
    <t>Lowe's</t>
  </si>
  <si>
    <t>LOW</t>
  </si>
  <si>
    <t>Marvin R. Ellison</t>
  </si>
  <si>
    <t>Mooresville</t>
  </si>
  <si>
    <t>https://www.lowes.com</t>
  </si>
  <si>
    <t>Procter &amp; Gamble</t>
  </si>
  <si>
    <t>PG</t>
  </si>
  <si>
    <t>Household Products</t>
  </si>
  <si>
    <t>Household and Personal Products</t>
  </si>
  <si>
    <t>Jon R. Moeller</t>
  </si>
  <si>
    <t>https://www.pginvestor.com</t>
  </si>
  <si>
    <t>Energy Transfer</t>
  </si>
  <si>
    <t>ET</t>
  </si>
  <si>
    <t>Pipelines</t>
  </si>
  <si>
    <t>Thomas E. Long/Marshall S. McCrea III</t>
  </si>
  <si>
    <t>https://www.energytransfer.com</t>
  </si>
  <si>
    <t>A partnership. Market value as of July 15, 2024.</t>
  </si>
  <si>
    <t>Boeing</t>
  </si>
  <si>
    <t>BA</t>
  </si>
  <si>
    <t>Aerospace &amp; Defense</t>
  </si>
  <si>
    <t>Kelly K. Ortberg</t>
  </si>
  <si>
    <t>Arlington</t>
  </si>
  <si>
    <t>https://www.boeing.com</t>
  </si>
  <si>
    <t>Albertsons</t>
  </si>
  <si>
    <t>ACI</t>
  </si>
  <si>
    <t>Vivek Sankaran</t>
  </si>
  <si>
    <t>Boise</t>
  </si>
  <si>
    <t>Idaho</t>
  </si>
  <si>
    <t>https://www.albertsonscompanies.com</t>
  </si>
  <si>
    <t>Figures are for fiscal year ended Feb. 28, 2024. Market value as of July 15, 2024.</t>
  </si>
  <si>
    <t>Sysco</t>
  </si>
  <si>
    <t>SYY</t>
  </si>
  <si>
    <t>Wholesalers</t>
  </si>
  <si>
    <t>Wholesalers: Food and Grocery</t>
  </si>
  <si>
    <t>Kevin P. Hourican</t>
  </si>
  <si>
    <t>https://www.sysco.com</t>
  </si>
  <si>
    <t>RTX</t>
  </si>
  <si>
    <t>Christopher T. Calio</t>
  </si>
  <si>
    <t>https://www.rtx.com</t>
  </si>
  <si>
    <t>General Electric</t>
  </si>
  <si>
    <t>GE</t>
  </si>
  <si>
    <t>Industrials</t>
  </si>
  <si>
    <t>Industrial Machinery</t>
  </si>
  <si>
    <t>H. Lawrence Culp Jr.</t>
  </si>
  <si>
    <t>Boston</t>
  </si>
  <si>
    <t>Massachusetts</t>
  </si>
  <si>
    <t>https://www.ge.com</t>
  </si>
  <si>
    <t>Lockheed Martin</t>
  </si>
  <si>
    <t>LMT</t>
  </si>
  <si>
    <t>James D. Taiclet Jr.</t>
  </si>
  <si>
    <t>Bethesda</t>
  </si>
  <si>
    <t>Maryland</t>
  </si>
  <si>
    <t>https://www.lockheedmartin.com</t>
  </si>
  <si>
    <t>American Express</t>
  </si>
  <si>
    <t>AXP</t>
  </si>
  <si>
    <t>Stephen J. Squeri</t>
  </si>
  <si>
    <t>https://www.americanexpress.com</t>
  </si>
  <si>
    <t>Caterpillar</t>
  </si>
  <si>
    <t>CAT</t>
  </si>
  <si>
    <t>Construction and Farm Machinery</t>
  </si>
  <si>
    <t>D. James Umpleby III</t>
  </si>
  <si>
    <t>https://www.caterpillar.com</t>
  </si>
  <si>
    <t>MetLife</t>
  </si>
  <si>
    <t>MET</t>
  </si>
  <si>
    <t>Insurance: Life, Health (stock)</t>
  </si>
  <si>
    <t>Michel A. Khalaf</t>
  </si>
  <si>
    <t>https://www.metlife.com</t>
  </si>
  <si>
    <t>HCA Healthcare</t>
  </si>
  <si>
    <t>HCA</t>
  </si>
  <si>
    <t>Health Care: Medical Facilities</t>
  </si>
  <si>
    <t>Samuel N. Hazen</t>
  </si>
  <si>
    <t>Nashville</t>
  </si>
  <si>
    <t>https://www.hcahealthcare.com</t>
  </si>
  <si>
    <t>Progressive</t>
  </si>
  <si>
    <t>PGR</t>
  </si>
  <si>
    <t>Susan Patricia  Griffith</t>
  </si>
  <si>
    <t>Mayfield Village</t>
  </si>
  <si>
    <t>https://www.progressive.com</t>
  </si>
  <si>
    <t>IBM</t>
  </si>
  <si>
    <t>Information Technology Services</t>
  </si>
  <si>
    <t>Arvind Krishna</t>
  </si>
  <si>
    <t>Armonk</t>
  </si>
  <si>
    <t>https://www.ibm.com</t>
  </si>
  <si>
    <t>Deere</t>
  </si>
  <si>
    <t>DE</t>
  </si>
  <si>
    <t>John C. May</t>
  </si>
  <si>
    <t>Moline</t>
  </si>
  <si>
    <t>https://www.deere.com</t>
  </si>
  <si>
    <t>Figures are for fiscal year ended Oct. 31, 2023. Market value as of July 15, 2024.</t>
  </si>
  <si>
    <t>Nvidia</t>
  </si>
  <si>
    <t>NVDA</t>
  </si>
  <si>
    <t>Semiconductors and Other Electronic Components</t>
  </si>
  <si>
    <t>Jensen Huang</t>
  </si>
  <si>
    <t>Santa Clara</t>
  </si>
  <si>
    <t>https://www.nvidia.com</t>
  </si>
  <si>
    <t>StoneX Group</t>
  </si>
  <si>
    <t>SNEX</t>
  </si>
  <si>
    <t>Sean M. O'Connor</t>
  </si>
  <si>
    <t>https://www.stonex.com</t>
  </si>
  <si>
    <t>Figures are for fiscal year ended Sept. 30, 2023. Company reports sale of physical commodities on a gross basis. Market value as of July 15, 2024.</t>
  </si>
  <si>
    <t>Merck</t>
  </si>
  <si>
    <t>MRK</t>
  </si>
  <si>
    <t>Robert M. Davis</t>
  </si>
  <si>
    <t>Rahway</t>
  </si>
  <si>
    <t>https://www.merck.com</t>
  </si>
  <si>
    <t>ConocoPhillips</t>
  </si>
  <si>
    <t>COP</t>
  </si>
  <si>
    <t>Mining, Crude-Oil Production</t>
  </si>
  <si>
    <t>Ryan M. Lance</t>
  </si>
  <si>
    <t>https://www.conocophillips.com</t>
  </si>
  <si>
    <t>Pfizer</t>
  </si>
  <si>
    <t>PFE</t>
  </si>
  <si>
    <t>Albert Bourla</t>
  </si>
  <si>
    <t>https://www.pfizer.com</t>
  </si>
  <si>
    <t>Delta Air Lines</t>
  </si>
  <si>
    <t>DAL</t>
  </si>
  <si>
    <t>Airlines</t>
  </si>
  <si>
    <t>Edward H. Bastian</t>
  </si>
  <si>
    <t>https://www.delta.com</t>
  </si>
  <si>
    <t>TD Synnex</t>
  </si>
  <si>
    <t>SNX</t>
  </si>
  <si>
    <t>Wholesalers: Electronics and Office Equipment</t>
  </si>
  <si>
    <t>Patrick  Zammit/Richard T. Hume</t>
  </si>
  <si>
    <t>Fremont</t>
  </si>
  <si>
    <t>https://www.tdsynnex.com</t>
  </si>
  <si>
    <t>Figures are for fiscal year ended Nov. 30, 2023. Market value as of July 15, 2024.</t>
  </si>
  <si>
    <t>Publix Super Markets</t>
  </si>
  <si>
    <t>Kevin S. Murphy</t>
  </si>
  <si>
    <t>Lakeland</t>
  </si>
  <si>
    <t>Florida</t>
  </si>
  <si>
    <t>https://www.publix.com</t>
  </si>
  <si>
    <t>Figures are for fiscal year ended Dec. 31, 2023.</t>
  </si>
  <si>
    <t>Allstate</t>
  </si>
  <si>
    <t>ALL</t>
  </si>
  <si>
    <t>Thomas J. Wilson</t>
  </si>
  <si>
    <t>Northbrook</t>
  </si>
  <si>
    <t>https://www.allstate.com</t>
  </si>
  <si>
    <t>Cisco Systems</t>
  </si>
  <si>
    <t>CSCO</t>
  </si>
  <si>
    <t>Network and Other Communications Equipment</t>
  </si>
  <si>
    <t>Charles H. Robbins</t>
  </si>
  <si>
    <t>San Jose</t>
  </si>
  <si>
    <t>https://www.cisco.com</t>
  </si>
  <si>
    <t>Figures are for fiscal year ended July 31, 2023. Market value as of July 15, 2024.</t>
  </si>
  <si>
    <t>Nationwide</t>
  </si>
  <si>
    <t>Kirt A. Walker</t>
  </si>
  <si>
    <t>Columbus</t>
  </si>
  <si>
    <t>https://www.nationwide.com</t>
  </si>
  <si>
    <t>Charter Communications</t>
  </si>
  <si>
    <t>CHTR</t>
  </si>
  <si>
    <t>Christopher L. Winfrey</t>
  </si>
  <si>
    <t>Stamford</t>
  </si>
  <si>
    <t>https://www.charter.com</t>
  </si>
  <si>
    <t>AbbVie</t>
  </si>
  <si>
    <t>ABBV</t>
  </si>
  <si>
    <t>Robert A. Michael</t>
  </si>
  <si>
    <t>North Chicago</t>
  </si>
  <si>
    <t>https://www.abbvie.com</t>
  </si>
  <si>
    <t>New York Life Insurance</t>
  </si>
  <si>
    <t>Insurance: Life, Health (Mutual)</t>
  </si>
  <si>
    <t>Craig DeSanto</t>
  </si>
  <si>
    <t>https://www.newyorklife.com</t>
  </si>
  <si>
    <t>Intel</t>
  </si>
  <si>
    <t>INTC</t>
  </si>
  <si>
    <t>Patrick P. Gelsinger</t>
  </si>
  <si>
    <t>https://www.intel.com</t>
  </si>
  <si>
    <t>TJX</t>
  </si>
  <si>
    <t>Specialty Retailers: Apparel</t>
  </si>
  <si>
    <t>Ernie L. Herrman</t>
  </si>
  <si>
    <t>Framingham</t>
  </si>
  <si>
    <t>https://www.tjx.com</t>
  </si>
  <si>
    <t>Prudential Financial</t>
  </si>
  <si>
    <t>PRU</t>
  </si>
  <si>
    <t>Charles F. Lowrey</t>
  </si>
  <si>
    <t>Newark</t>
  </si>
  <si>
    <t>https://www.prudential.com</t>
  </si>
  <si>
    <t>HP</t>
  </si>
  <si>
    <t>HPQ</t>
  </si>
  <si>
    <t>Enrique J. Lores</t>
  </si>
  <si>
    <t>Palo Alto</t>
  </si>
  <si>
    <t>https://www.hp.com</t>
  </si>
  <si>
    <t>United Airlines Holdings</t>
  </si>
  <si>
    <t>UAL</t>
  </si>
  <si>
    <t>J. Scott Kirby</t>
  </si>
  <si>
    <t>https://www.united.com</t>
  </si>
  <si>
    <t>Performance Food Group</t>
  </si>
  <si>
    <t>PFGC</t>
  </si>
  <si>
    <t>George L. Holm</t>
  </si>
  <si>
    <t>Richmond</t>
  </si>
  <si>
    <t>https://www.pfgc.com</t>
  </si>
  <si>
    <t>Figures are for fiscal year ended June 30, 2023. Excise taxes have been deducted. Market value as of July 15, 2024.</t>
  </si>
  <si>
    <t>Tyson Foods</t>
  </si>
  <si>
    <t>TSN</t>
  </si>
  <si>
    <t>Donnie D. King</t>
  </si>
  <si>
    <t>Springdale</t>
  </si>
  <si>
    <t>https://www.tysonfoods.com</t>
  </si>
  <si>
    <t>American Airlines Group</t>
  </si>
  <si>
    <t>AAL</t>
  </si>
  <si>
    <t>Robert D. Isom</t>
  </si>
  <si>
    <t>Fort Worth</t>
  </si>
  <si>
    <t>https://www.aa.com</t>
  </si>
  <si>
    <t>Liberty Mutual Insurance Group</t>
  </si>
  <si>
    <t>Timothy M. Sweeney</t>
  </si>
  <si>
    <t>https://www.libertymutual.com</t>
  </si>
  <si>
    <t>Includes revenues from discontinued operations.</t>
  </si>
  <si>
    <t>Nike</t>
  </si>
  <si>
    <t>NKE</t>
  </si>
  <si>
    <t>Apparel</t>
  </si>
  <si>
    <t>John J. Donahoe II</t>
  </si>
  <si>
    <t>Beaverton</t>
  </si>
  <si>
    <t>Oregon</t>
  </si>
  <si>
    <t>https://investors.nike.com</t>
  </si>
  <si>
    <t>Oracle</t>
  </si>
  <si>
    <t>ORCL</t>
  </si>
  <si>
    <t>Safra A. Catz</t>
  </si>
  <si>
    <t>https://www.oracle.com</t>
  </si>
  <si>
    <t>Enterprise Products Partners</t>
  </si>
  <si>
    <t>EPD</t>
  </si>
  <si>
    <t>A. James Teague/W. Randall Fowler</t>
  </si>
  <si>
    <t>https://www.enterpriseproducts.com</t>
  </si>
  <si>
    <t>Capital One Financial</t>
  </si>
  <si>
    <t>COF</t>
  </si>
  <si>
    <t>Richard D. Fairbank</t>
  </si>
  <si>
    <t>https://www.capitalone.com</t>
  </si>
  <si>
    <t>Plains GP Holdings</t>
  </si>
  <si>
    <t>PAGP</t>
  </si>
  <si>
    <t>Wilfred C.W. Chiang</t>
  </si>
  <si>
    <t>https://www.plains.com</t>
  </si>
  <si>
    <t>World Kinect</t>
  </si>
  <si>
    <t>WKC</t>
  </si>
  <si>
    <t>Michael J. Kasbar</t>
  </si>
  <si>
    <t>Miami</t>
  </si>
  <si>
    <t>https://www.world-kinect.com</t>
  </si>
  <si>
    <t>AIG</t>
  </si>
  <si>
    <t>Peter S. Zaffino</t>
  </si>
  <si>
    <t>https://www.aig.com</t>
  </si>
  <si>
    <t>Coca-Cola</t>
  </si>
  <si>
    <t>KO</t>
  </si>
  <si>
    <t>Beverages</t>
  </si>
  <si>
    <t>James R. Quincey</t>
  </si>
  <si>
    <t>https://www.coca-colacompany.com</t>
  </si>
  <si>
    <t>TIAA</t>
  </si>
  <si>
    <t>Thasunda Brown Duckett</t>
  </si>
  <si>
    <t>https://www.tiaa.org</t>
  </si>
  <si>
    <t>Not a mutual company, but reports financial data according to statutory accounting.</t>
  </si>
  <si>
    <t>CHS</t>
  </si>
  <si>
    <t>Jay D. Debertin</t>
  </si>
  <si>
    <t>Inver Grove Heights</t>
  </si>
  <si>
    <t>https://www.chsinc.com</t>
  </si>
  <si>
    <t>A cooperative. Figures are for fiscal year ended Aug. 31, 2023.</t>
  </si>
  <si>
    <t>Bristol-Myers Squibb</t>
  </si>
  <si>
    <t>BMY</t>
  </si>
  <si>
    <t>Christopher S. Boerner</t>
  </si>
  <si>
    <t>Princeton</t>
  </si>
  <si>
    <t>https://www.bms.com</t>
  </si>
  <si>
    <t>Dow</t>
  </si>
  <si>
    <t>DOW</t>
  </si>
  <si>
    <t>Chemicals</t>
  </si>
  <si>
    <t>James R. Fitterling</t>
  </si>
  <si>
    <t>Midland</t>
  </si>
  <si>
    <t>https://www.dow.com</t>
  </si>
  <si>
    <t>Best Buy</t>
  </si>
  <si>
    <t>BBY</t>
  </si>
  <si>
    <t>Corie S. Barry</t>
  </si>
  <si>
    <t>Richfield</t>
  </si>
  <si>
    <t>https://www.investors.bestbuy.com</t>
  </si>
  <si>
    <t>Thermo Fisher Scientific</t>
  </si>
  <si>
    <t>TMO</t>
  </si>
  <si>
    <t>Scientific,Photographic and  Control Equipment</t>
  </si>
  <si>
    <t>Marc N. Casper</t>
  </si>
  <si>
    <t>Waltham</t>
  </si>
  <si>
    <t>https://www.thermofisher.com</t>
  </si>
  <si>
    <t>Massachusetts Mutual Life Insurance</t>
  </si>
  <si>
    <t>Roger W. Crandall</t>
  </si>
  <si>
    <t>Springfield</t>
  </si>
  <si>
    <t>https://www.massmutual.com</t>
  </si>
  <si>
    <t>USAA</t>
  </si>
  <si>
    <t>Wayne Peacock</t>
  </si>
  <si>
    <t>https://www.usaa.com</t>
  </si>
  <si>
    <t>A mutual company, not a stock company. It is grouped with stock companies because it reports according to Generally Accepted Accounting Principles.</t>
  </si>
  <si>
    <t>General Dynamics</t>
  </si>
  <si>
    <t>GD</t>
  </si>
  <si>
    <t>Phebe N. Novakovic</t>
  </si>
  <si>
    <t>Reston</t>
  </si>
  <si>
    <t>https://www.gd.com</t>
  </si>
  <si>
    <t>Travelers</t>
  </si>
  <si>
    <t>TRV</t>
  </si>
  <si>
    <t>Alan D. Schnitzer</t>
  </si>
  <si>
    <t>https://www.travelers.com</t>
  </si>
  <si>
    <t>Warner Bros. Discovery</t>
  </si>
  <si>
    <t>WBD</t>
  </si>
  <si>
    <t>David M. Zaslav</t>
  </si>
  <si>
    <t>https://wbd.com</t>
  </si>
  <si>
    <t>U.S. Bancorp</t>
  </si>
  <si>
    <t>USB</t>
  </si>
  <si>
    <t>Andrew J. Cecere</t>
  </si>
  <si>
    <t>https://www.usbank.com</t>
  </si>
  <si>
    <t>Abbott Laboratories</t>
  </si>
  <si>
    <t>ABT</t>
  </si>
  <si>
    <t>Medical Products and Equipment</t>
  </si>
  <si>
    <t>Robert B. Ford</t>
  </si>
  <si>
    <t>Abbott Park</t>
  </si>
  <si>
    <t>https://www.abbott.com</t>
  </si>
  <si>
    <t>Northrop Grumman</t>
  </si>
  <si>
    <t>NOC</t>
  </si>
  <si>
    <t>Kathy J. Warden</t>
  </si>
  <si>
    <t>Falls Church</t>
  </si>
  <si>
    <t>https://www.northropgrumman.com</t>
  </si>
  <si>
    <t>Northwestern Mutual</t>
  </si>
  <si>
    <t>John E. Schlifske</t>
  </si>
  <si>
    <t>Milwaukee</t>
  </si>
  <si>
    <t>Wisconsin</t>
  </si>
  <si>
    <t>https://www.northwesternmutual.com</t>
  </si>
  <si>
    <t>Figures are for fiscal year ended Dec. 31, 2022. Source: S&amp;P Global.</t>
  </si>
  <si>
    <t>Dollar General</t>
  </si>
  <si>
    <t>DG</t>
  </si>
  <si>
    <t>Todd J. Vasos</t>
  </si>
  <si>
    <t>Goodlettsville</t>
  </si>
  <si>
    <t>https://www.dollargeneral.com</t>
  </si>
  <si>
    <t>PBF Energy</t>
  </si>
  <si>
    <t>PBF</t>
  </si>
  <si>
    <t>Matthew C. Lucey</t>
  </si>
  <si>
    <t>Parsippany</t>
  </si>
  <si>
    <t>https://www.pbfenergy.com</t>
  </si>
  <si>
    <t>Uber Technologies</t>
  </si>
  <si>
    <t>UBER</t>
  </si>
  <si>
    <t>Dara Khosrowshahi</t>
  </si>
  <si>
    <t>https://www.uber.com</t>
  </si>
  <si>
    <t>Honeywell International</t>
  </si>
  <si>
    <t>HON</t>
  </si>
  <si>
    <t>Vimal Kapur</t>
  </si>
  <si>
    <t>https://www.honeywell.com</t>
  </si>
  <si>
    <t>Mondelez International</t>
  </si>
  <si>
    <t>MDLZ</t>
  </si>
  <si>
    <t>Dirk Van de Put</t>
  </si>
  <si>
    <t>https://www.mondelezinternational.com</t>
  </si>
  <si>
    <t>Starbucks</t>
  </si>
  <si>
    <t>SBUX</t>
  </si>
  <si>
    <t>Hotels, Restaurants &amp; Leisure</t>
  </si>
  <si>
    <t>Food Services</t>
  </si>
  <si>
    <t>Rachel Ruggeri</t>
  </si>
  <si>
    <t>https://www.starbucks.com</t>
  </si>
  <si>
    <t>Qualcomm</t>
  </si>
  <si>
    <t>QCOM</t>
  </si>
  <si>
    <t>Cristiano R. Amon</t>
  </si>
  <si>
    <t>San Diego</t>
  </si>
  <si>
    <t>https://www.qualcomm.com</t>
  </si>
  <si>
    <t>Broadcom</t>
  </si>
  <si>
    <t>AVGO</t>
  </si>
  <si>
    <t>Hock E. Tan</t>
  </si>
  <si>
    <t>https://www.broadcom.com</t>
  </si>
  <si>
    <t>US Foods Holding</t>
  </si>
  <si>
    <t>USFD</t>
  </si>
  <si>
    <t>David E. Flitman</t>
  </si>
  <si>
    <t>Rosemont</t>
  </si>
  <si>
    <t>https://www.usfoods.com</t>
  </si>
  <si>
    <t>D.R. Horton</t>
  </si>
  <si>
    <t>DHI</t>
  </si>
  <si>
    <t>Engineering &amp; Construction</t>
  </si>
  <si>
    <t>Homebuilders</t>
  </si>
  <si>
    <t>Paul J. Romanowski</t>
  </si>
  <si>
    <t>https://www.drhorton.com</t>
  </si>
  <si>
    <t>Philip Morris International</t>
  </si>
  <si>
    <t>PM</t>
  </si>
  <si>
    <t>Tobacco</t>
  </si>
  <si>
    <t>Jacek Olczak</t>
  </si>
  <si>
    <t>https://www.pmi.com</t>
  </si>
  <si>
    <t>Paccar</t>
  </si>
  <si>
    <t>PCAR</t>
  </si>
  <si>
    <t>R. Preston Feight</t>
  </si>
  <si>
    <t>Bellevue</t>
  </si>
  <si>
    <t>https://www.paccar.com</t>
  </si>
  <si>
    <t>Salesforce</t>
  </si>
  <si>
    <t>CRM</t>
  </si>
  <si>
    <t>Marc R. Benioff</t>
  </si>
  <si>
    <t>https://www.salesforce.com</t>
  </si>
  <si>
    <t>Nucor</t>
  </si>
  <si>
    <t>NUE</t>
  </si>
  <si>
    <t>Materials</t>
  </si>
  <si>
    <t>Metals</t>
  </si>
  <si>
    <t>Leon J. Topalian</t>
  </si>
  <si>
    <t>https://www.nucor.com</t>
  </si>
  <si>
    <t>Jabil</t>
  </si>
  <si>
    <t>JBL</t>
  </si>
  <si>
    <t>Michael K. Dastoor</t>
  </si>
  <si>
    <t>St. Petersburg</t>
  </si>
  <si>
    <t>https://www.jabil.com</t>
  </si>
  <si>
    <t>Lennar</t>
  </si>
  <si>
    <t>LEN</t>
  </si>
  <si>
    <t>Jonathan M. Jaffe/Stuart A. Miller</t>
  </si>
  <si>
    <t>https://www.lennar.com</t>
  </si>
  <si>
    <t>Eli Lilly</t>
  </si>
  <si>
    <t>LLY</t>
  </si>
  <si>
    <t>David A. Ricks</t>
  </si>
  <si>
    <t>https://www.lilly.com</t>
  </si>
  <si>
    <t>Molina Healthcare</t>
  </si>
  <si>
    <t>MOH</t>
  </si>
  <si>
    <t>Joseph M. Zubretsky</t>
  </si>
  <si>
    <t>Long Beach</t>
  </si>
  <si>
    <t>https://www.molinahealthcare.com</t>
  </si>
  <si>
    <t>Cummins</t>
  </si>
  <si>
    <t>CMI</t>
  </si>
  <si>
    <t>Jennifer Rumsey</t>
  </si>
  <si>
    <t>https://www.cummins.com</t>
  </si>
  <si>
    <t>Bank of New York Mellon</t>
  </si>
  <si>
    <t>BK</t>
  </si>
  <si>
    <t>Robin Vince</t>
  </si>
  <si>
    <t>https://www.bnymellon.com</t>
  </si>
  <si>
    <t>Netflix</t>
  </si>
  <si>
    <t>NFLX</t>
  </si>
  <si>
    <t>Ted Sarandos/Gregory K. Peters</t>
  </si>
  <si>
    <t>Los Gatos</t>
  </si>
  <si>
    <t>https://www.netflix.com</t>
  </si>
  <si>
    <t>Truist Financial</t>
  </si>
  <si>
    <t>TFC</t>
  </si>
  <si>
    <t>William H. Rogers Jr.</t>
  </si>
  <si>
    <t>https://www.truist.com</t>
  </si>
  <si>
    <t>Arrow Electronics</t>
  </si>
  <si>
    <t>ARW</t>
  </si>
  <si>
    <t>Sean J. Kerins</t>
  </si>
  <si>
    <t>Centennial</t>
  </si>
  <si>
    <t>Colorado</t>
  </si>
  <si>
    <t>https://www.arrow.com</t>
  </si>
  <si>
    <t>3M</t>
  </si>
  <si>
    <t>MMM</t>
  </si>
  <si>
    <t>William M. Brown</t>
  </si>
  <si>
    <t>St. Paul</t>
  </si>
  <si>
    <t>https://www.3m.com</t>
  </si>
  <si>
    <t>Visa</t>
  </si>
  <si>
    <t>V</t>
  </si>
  <si>
    <t>Business Services</t>
  </si>
  <si>
    <t>Financial Data Services</t>
  </si>
  <si>
    <t>Ryan McInerney</t>
  </si>
  <si>
    <t>https://www.visa.com</t>
  </si>
  <si>
    <t>Apollo Global Management</t>
  </si>
  <si>
    <t>APO</t>
  </si>
  <si>
    <t>Securities</t>
  </si>
  <si>
    <t>Marc Rowan</t>
  </si>
  <si>
    <t>https://www.apollo.com</t>
  </si>
  <si>
    <t>HF Sinclair</t>
  </si>
  <si>
    <t>DINO</t>
  </si>
  <si>
    <t>Tim Go</t>
  </si>
  <si>
    <t>https://www.hfsinclair.com</t>
  </si>
  <si>
    <t>Excise taxes have been deducted. Market value as of March 28, 2024.</t>
  </si>
  <si>
    <t>CBRE Group</t>
  </si>
  <si>
    <t>CBRE</t>
  </si>
  <si>
    <t>Real estate</t>
  </si>
  <si>
    <t>Robert E. Sulentic</t>
  </si>
  <si>
    <t>https://www.cbre.com</t>
  </si>
  <si>
    <t>Market value as of March 28, 2024.</t>
  </si>
  <si>
    <t>PNC Financial Services Group</t>
  </si>
  <si>
    <t>PNC</t>
  </si>
  <si>
    <t>William S. Demchak</t>
  </si>
  <si>
    <t>Pittsburgh</t>
  </si>
  <si>
    <t>https://www.pnc.com</t>
  </si>
  <si>
    <t>Lithia Motors</t>
  </si>
  <si>
    <t>LAD</t>
  </si>
  <si>
    <t>Automotive Retailing, Services</t>
  </si>
  <si>
    <t>Bryan B. DeBoer</t>
  </si>
  <si>
    <t>Medford</t>
  </si>
  <si>
    <t>https://investors.lithiadriveway.com</t>
  </si>
  <si>
    <t>CarMax</t>
  </si>
  <si>
    <t>KMX</t>
  </si>
  <si>
    <t>William D. Nash</t>
  </si>
  <si>
    <t>https://www.carmax.com</t>
  </si>
  <si>
    <t>Figures are for fiscal year ended Feb. 28, 2023. Market value as of March 28, 2024.</t>
  </si>
  <si>
    <t>Paramount Global</t>
  </si>
  <si>
    <t>PARA</t>
  </si>
  <si>
    <t>George Cheeks/Chris McCarthy/Brian Robbins</t>
  </si>
  <si>
    <t>https://www.paramount.com</t>
  </si>
  <si>
    <t>Includes revenues from discontinued operations. Market value as of March 28, 2024.</t>
  </si>
  <si>
    <t>Dollar Tree</t>
  </si>
  <si>
    <t>DLTR</t>
  </si>
  <si>
    <t>Richard W. Dreiling</t>
  </si>
  <si>
    <t>Chesapeake</t>
  </si>
  <si>
    <t>https://www.dollartree.com</t>
  </si>
  <si>
    <t>Figures are for fiscal year ended Jan. 31, 2024. Market value as of March 28, 2024.</t>
  </si>
  <si>
    <t>United Natural Foods</t>
  </si>
  <si>
    <t>UNFI</t>
  </si>
  <si>
    <t>Sandy Douglas</t>
  </si>
  <si>
    <t>Providence</t>
  </si>
  <si>
    <t>https://www.unfi.com</t>
  </si>
  <si>
    <t>Figures are for fiscal year ended July 31, 2023. Market value as of March 28, 2024.</t>
  </si>
  <si>
    <t>PayPal Holdings</t>
  </si>
  <si>
    <t>PYPL</t>
  </si>
  <si>
    <t>Alex Chriss</t>
  </si>
  <si>
    <t>https://www.paypal.com</t>
  </si>
  <si>
    <t>Penske Automotive Group</t>
  </si>
  <si>
    <t>PAG</t>
  </si>
  <si>
    <t>Roger S. Penske</t>
  </si>
  <si>
    <t>Bloomfield Hills</t>
  </si>
  <si>
    <t>https://www.penskeautomotive.com</t>
  </si>
  <si>
    <t>Hewlett Packard Enterprise</t>
  </si>
  <si>
    <t>HPE</t>
  </si>
  <si>
    <t>Antonio F. Neri</t>
  </si>
  <si>
    <t>https://www.hpe.com</t>
  </si>
  <si>
    <t>Figures are for fiscal year ended Oct. 31, 2023. Market value as of March 28, 2024.</t>
  </si>
  <si>
    <t>Duke Energy</t>
  </si>
  <si>
    <t>DUK</t>
  </si>
  <si>
    <t>Utilities: Gas and Electric</t>
  </si>
  <si>
    <t>Lynn J. Good</t>
  </si>
  <si>
    <t>https://www.duke-energy.com</t>
  </si>
  <si>
    <t>Excise taxes have been deducted. Includes revenues from discontinued operations. Market value as of March 28, 2024.</t>
  </si>
  <si>
    <t>Occidental Petroleum</t>
  </si>
  <si>
    <t>OXY</t>
  </si>
  <si>
    <t>Vicki A. Hollub</t>
  </si>
  <si>
    <t>https://www.oxy.com</t>
  </si>
  <si>
    <t>NRG Energy</t>
  </si>
  <si>
    <t>NRG</t>
  </si>
  <si>
    <t>Lawrence S. Coben</t>
  </si>
  <si>
    <t>https://www.nrg.com</t>
  </si>
  <si>
    <t>Amgen</t>
  </si>
  <si>
    <t>AMGN</t>
  </si>
  <si>
    <t>Robert A. Bradway</t>
  </si>
  <si>
    <t>Thousand Oaks</t>
  </si>
  <si>
    <t>https://www.amgen.com</t>
  </si>
  <si>
    <t>NextEra Energy</t>
  </si>
  <si>
    <t>NEE</t>
  </si>
  <si>
    <t>John W. Ketchum</t>
  </si>
  <si>
    <t>Juno Beach</t>
  </si>
  <si>
    <t>https://www.nexteraenergy.com</t>
  </si>
  <si>
    <t>Danaher</t>
  </si>
  <si>
    <t>DHR</t>
  </si>
  <si>
    <t>Rainer M. Blair</t>
  </si>
  <si>
    <t>https://www.danaher.com</t>
  </si>
  <si>
    <t>Gilead Sciences</t>
  </si>
  <si>
    <t>GILD</t>
  </si>
  <si>
    <t>Daniel P. O'Day</t>
  </si>
  <si>
    <t>Foster City</t>
  </si>
  <si>
    <t>https://www.gilead.com</t>
  </si>
  <si>
    <t>AutoNation</t>
  </si>
  <si>
    <t>AN</t>
  </si>
  <si>
    <t>Michael M. Manley</t>
  </si>
  <si>
    <t>Fort Lauderdale</t>
  </si>
  <si>
    <t>https://www.autonation.com</t>
  </si>
  <si>
    <t>Kraft Heinz</t>
  </si>
  <si>
    <t>KHC</t>
  </si>
  <si>
    <t>Carlos Abrams-Rivera</t>
  </si>
  <si>
    <t>https://www.kraftheinzcompany.com</t>
  </si>
  <si>
    <t>Avnet</t>
  </si>
  <si>
    <t>AVT</t>
  </si>
  <si>
    <t>Philip R. Gallagher</t>
  </si>
  <si>
    <t>Phoenix</t>
  </si>
  <si>
    <t>Arizona</t>
  </si>
  <si>
    <t>https://www.avnet.com</t>
  </si>
  <si>
    <t>Figures are for fiscal year ended June 30, 2023. Market value as of March 28, 2024.</t>
  </si>
  <si>
    <t>Applied Materials</t>
  </si>
  <si>
    <t>AMAT</t>
  </si>
  <si>
    <t>Gary E. Dickerson</t>
  </si>
  <si>
    <t>https://www.appliedmaterials.com</t>
  </si>
  <si>
    <t>Southwest Airlines</t>
  </si>
  <si>
    <t>LUV</t>
  </si>
  <si>
    <t>Robert E. Jordan</t>
  </si>
  <si>
    <t>https://www.southwest.com</t>
  </si>
  <si>
    <t>Charles Schwab</t>
  </si>
  <si>
    <t>SCHW</t>
  </si>
  <si>
    <t>Walter W. Bettinger II</t>
  </si>
  <si>
    <t>Westlake</t>
  </si>
  <si>
    <t>https://www.aboutschwab.com</t>
  </si>
  <si>
    <t>Baker Hughes</t>
  </si>
  <si>
    <t>BKR</t>
  </si>
  <si>
    <t>Oil and Gas Equipment, Services</t>
  </si>
  <si>
    <t>Lorenzo Simonelli</t>
  </si>
  <si>
    <t>https://www.bakerhughes.com</t>
  </si>
  <si>
    <t>McDonald's</t>
  </si>
  <si>
    <t>MCD</t>
  </si>
  <si>
    <t>Christopher J. Kempczinski</t>
  </si>
  <si>
    <t>https://www.investor.mcdonalds.com</t>
  </si>
  <si>
    <t>Southern Company</t>
  </si>
  <si>
    <t>SO</t>
  </si>
  <si>
    <t>Christopher C. Womack</t>
  </si>
  <si>
    <t>https://www.southerncompany.com</t>
  </si>
  <si>
    <t>Mastercard</t>
  </si>
  <si>
    <t>MA</t>
  </si>
  <si>
    <t>Michael Miebach</t>
  </si>
  <si>
    <t>https://www.mastercard.com</t>
  </si>
  <si>
    <t>Constellation Energy</t>
  </si>
  <si>
    <t>CEG</t>
  </si>
  <si>
    <t>Joseph Dominguez</t>
  </si>
  <si>
    <t>Baltimore</t>
  </si>
  <si>
    <t>https://www.constellationenergy.com</t>
  </si>
  <si>
    <t>Hartford Financial Services Group</t>
  </si>
  <si>
    <t>HIG</t>
  </si>
  <si>
    <t>Christopher J. Swift</t>
  </si>
  <si>
    <t>Hartford</t>
  </si>
  <si>
    <t>https://www.thehartford.com</t>
  </si>
  <si>
    <t>PG&amp;E</t>
  </si>
  <si>
    <t>PCG</t>
  </si>
  <si>
    <t>Patricia K. Poppe</t>
  </si>
  <si>
    <t>Oakland</t>
  </si>
  <si>
    <t>https://www.pgecorp.com</t>
  </si>
  <si>
    <t>Coupang</t>
  </si>
  <si>
    <t>CPNG</t>
  </si>
  <si>
    <t>Bom Kim</t>
  </si>
  <si>
    <t>https://www.aboutcoupang.com</t>
  </si>
  <si>
    <t>EOG Resources</t>
  </si>
  <si>
    <t>EOG</t>
  </si>
  <si>
    <t>Ezra Y. Yacob</t>
  </si>
  <si>
    <t>https://www.eogresources.com</t>
  </si>
  <si>
    <t>Union Pacific</t>
  </si>
  <si>
    <t>UNP</t>
  </si>
  <si>
    <t>Railroads</t>
  </si>
  <si>
    <t>Jim Vena</t>
  </si>
  <si>
    <t>https://www.up.com</t>
  </si>
  <si>
    <t>Rite Aid</t>
  </si>
  <si>
    <t>RADCQ</t>
  </si>
  <si>
    <t>Jeffrey S. Stein</t>
  </si>
  <si>
    <t>https://www.riteaid.com</t>
  </si>
  <si>
    <t>Macy's</t>
  </si>
  <si>
    <t>M</t>
  </si>
  <si>
    <t>Tony Spring</t>
  </si>
  <si>
    <t>https://www.macysinc.com</t>
  </si>
  <si>
    <t>Marriott International</t>
  </si>
  <si>
    <t>MAR</t>
  </si>
  <si>
    <t>Hotels, Casinos, Resorts</t>
  </si>
  <si>
    <t>Anthony G. Capuano</t>
  </si>
  <si>
    <t>https://www.marriott.com</t>
  </si>
  <si>
    <t>Lear</t>
  </si>
  <si>
    <t>LEA</t>
  </si>
  <si>
    <t>Raymond E. Scott</t>
  </si>
  <si>
    <t>Southfield</t>
  </si>
  <si>
    <t>https://www.lear.com</t>
  </si>
  <si>
    <t>Genuine Parts</t>
  </si>
  <si>
    <t>GPC</t>
  </si>
  <si>
    <t>Wholesalers: Diversified</t>
  </si>
  <si>
    <t>William P. Stengel II</t>
  </si>
  <si>
    <t>https://www.genpt.com</t>
  </si>
  <si>
    <t>Sherwin-Williams</t>
  </si>
  <si>
    <t>SHW</t>
  </si>
  <si>
    <t>Heidi G. Petz</t>
  </si>
  <si>
    <t>Cleveland</t>
  </si>
  <si>
    <t>https://www.sherwin.com</t>
  </si>
  <si>
    <t>Halliburton</t>
  </si>
  <si>
    <t>HAL</t>
  </si>
  <si>
    <t>Jeffrey A. Miller</t>
  </si>
  <si>
    <t>https://www.halliburton.com</t>
  </si>
  <si>
    <t>Freeport-McMoRan</t>
  </si>
  <si>
    <t>FCX</t>
  </si>
  <si>
    <t>Kathleen L. Quirk</t>
  </si>
  <si>
    <t>https://www.fcx.com</t>
  </si>
  <si>
    <t>Live Nation Entertainment</t>
  </si>
  <si>
    <t>LYV</t>
  </si>
  <si>
    <t>Michael Rapino</t>
  </si>
  <si>
    <t>Beverly Hills</t>
  </si>
  <si>
    <t>https://www.livenationentertainment.com</t>
  </si>
  <si>
    <t>Marsh &amp; McLennan</t>
  </si>
  <si>
    <t>MMC</t>
  </si>
  <si>
    <t>John Q. Doyle</t>
  </si>
  <si>
    <t>https://www.marshmclennan.com</t>
  </si>
  <si>
    <t>Advanced Micro Devices</t>
  </si>
  <si>
    <t>AMD</t>
  </si>
  <si>
    <t>Lisa T. Su</t>
  </si>
  <si>
    <t>https://www.amd.com</t>
  </si>
  <si>
    <t>First Citizens BancShares</t>
  </si>
  <si>
    <t>FCNCA</t>
  </si>
  <si>
    <t>Frank B. Holding Jr.</t>
  </si>
  <si>
    <t>Raleigh</t>
  </si>
  <si>
    <t>https://www.firstcitizens.com</t>
  </si>
  <si>
    <t>WESCO International</t>
  </si>
  <si>
    <t>WCC</t>
  </si>
  <si>
    <t>John J. Engel</t>
  </si>
  <si>
    <t>https://www.wesco.com</t>
  </si>
  <si>
    <t>Carrier Global</t>
  </si>
  <si>
    <t>CARR</t>
  </si>
  <si>
    <t>David L. Gitlin</t>
  </si>
  <si>
    <t>Palm Beach Gardens</t>
  </si>
  <si>
    <t>https://www.corporate.carrier.com</t>
  </si>
  <si>
    <t>Cleveland-Cliffs</t>
  </si>
  <si>
    <t>CLF</t>
  </si>
  <si>
    <t>Lourenco Goncalves</t>
  </si>
  <si>
    <t>https://www.clevelandcliffs.com</t>
  </si>
  <si>
    <t>Block</t>
  </si>
  <si>
    <t>SQ</t>
  </si>
  <si>
    <t>Jack Dorsey</t>
  </si>
  <si>
    <t>https://www.block.xyz</t>
  </si>
  <si>
    <t>As of 2021, company no longer has a designated headquarters. Market value as of March 28, 2024.</t>
  </si>
  <si>
    <t>Exelon</t>
  </si>
  <si>
    <t>EXC</t>
  </si>
  <si>
    <t>Calvin G. Butler Jr.</t>
  </si>
  <si>
    <t>https://www.exeloncorp.com</t>
  </si>
  <si>
    <t>KKR</t>
  </si>
  <si>
    <t>Joseph Y. Bae/Scott C. Nuttall</t>
  </si>
  <si>
    <t>https://www.kkr.com</t>
  </si>
  <si>
    <t>CDW</t>
  </si>
  <si>
    <t>Christine A. Leahy</t>
  </si>
  <si>
    <t>Vernon Hills</t>
  </si>
  <si>
    <t>https://www.cdw.com</t>
  </si>
  <si>
    <t>Booking Holdings</t>
  </si>
  <si>
    <t>BKNG</t>
  </si>
  <si>
    <t>Glenn D. Fogel</t>
  </si>
  <si>
    <t>Norwalk</t>
  </si>
  <si>
    <t>https://www.bookingholdings.com</t>
  </si>
  <si>
    <t>Synchrony</t>
  </si>
  <si>
    <t>SYF</t>
  </si>
  <si>
    <t>Brian D. Doubles</t>
  </si>
  <si>
    <t>https://www.synchrony.com</t>
  </si>
  <si>
    <t>Quanta Services</t>
  </si>
  <si>
    <t>PWR</t>
  </si>
  <si>
    <t>Earl C. Austin Jr.</t>
  </si>
  <si>
    <t>https://www.quantaservices.com</t>
  </si>
  <si>
    <t>Jones Lang LaSalle</t>
  </si>
  <si>
    <t>JLL</t>
  </si>
  <si>
    <t>Christian Ulbrich</t>
  </si>
  <si>
    <t>https://www.jll.com</t>
  </si>
  <si>
    <t>Discover Financial Services</t>
  </si>
  <si>
    <t>DFS</t>
  </si>
  <si>
    <t>J. Michael  Shepherd</t>
  </si>
  <si>
    <t>Riverwoods</t>
  </si>
  <si>
    <t>https://www.discover.com</t>
  </si>
  <si>
    <t>Tenet Healthcare</t>
  </si>
  <si>
    <t>THC</t>
  </si>
  <si>
    <t>Saumya Sutaria</t>
  </si>
  <si>
    <t>https://www.tenethealth.com</t>
  </si>
  <si>
    <t>Altria Group</t>
  </si>
  <si>
    <t>MO</t>
  </si>
  <si>
    <t>William F. Gifford Jr.</t>
  </si>
  <si>
    <t>https://www.altria.com</t>
  </si>
  <si>
    <t>Stryker</t>
  </si>
  <si>
    <t>SYK</t>
  </si>
  <si>
    <t>Kevin A. Lobo</t>
  </si>
  <si>
    <t>Portage</t>
  </si>
  <si>
    <t>https://www.stryker.com</t>
  </si>
  <si>
    <t>Kimberly-Clark</t>
  </si>
  <si>
    <t>KMB</t>
  </si>
  <si>
    <t>Michael D. Hsu</t>
  </si>
  <si>
    <t>https://www.kimberly-clark.com</t>
  </si>
  <si>
    <t>Waste Management</t>
  </si>
  <si>
    <t>WM</t>
  </si>
  <si>
    <t>James C. Fish Jr.</t>
  </si>
  <si>
    <t>https://www.wm.com</t>
  </si>
  <si>
    <t>Cheniere Energy</t>
  </si>
  <si>
    <t>LNG</t>
  </si>
  <si>
    <t>Jack A. Fusco</t>
  </si>
  <si>
    <t>https://www.cheniere.com</t>
  </si>
  <si>
    <t>Ross Stores</t>
  </si>
  <si>
    <t>ROST</t>
  </si>
  <si>
    <t>Barbara Rentler</t>
  </si>
  <si>
    <t>https://www.rossstores.com</t>
  </si>
  <si>
    <t>WestRock</t>
  </si>
  <si>
    <t>Packaging, Containers</t>
  </si>
  <si>
    <t>David B. Sewell</t>
  </si>
  <si>
    <t>https://www.westrock.com</t>
  </si>
  <si>
    <t>Acquired by Smurfit Westrock (Ireland), July 8, 2024. Figures are for fiscal year ended Sept. 30, 2023. Market value as of March 28, 2024.</t>
  </si>
  <si>
    <t>General Mills</t>
  </si>
  <si>
    <t>GIS</t>
  </si>
  <si>
    <t>Jeffrey L. Harmening</t>
  </si>
  <si>
    <t>https://www.generalmills.com</t>
  </si>
  <si>
    <t>Figures are for fiscal year ended May 31, 2023. Market value as of March 28, 2024.</t>
  </si>
  <si>
    <t>Goodyear Tire &amp; Rubber</t>
  </si>
  <si>
    <t>GT</t>
  </si>
  <si>
    <t>Mark W. Stewart</t>
  </si>
  <si>
    <t>Akron</t>
  </si>
  <si>
    <t>https://www.goodyear.com</t>
  </si>
  <si>
    <t>BJ's Wholesale Club</t>
  </si>
  <si>
    <t>BJ</t>
  </si>
  <si>
    <t>Robert W. Eddy</t>
  </si>
  <si>
    <t>Marlborough</t>
  </si>
  <si>
    <t>https://www.bjs.com</t>
  </si>
  <si>
    <t>GE HealthCare Technologies</t>
  </si>
  <si>
    <t>GEHC</t>
  </si>
  <si>
    <t>Peter J. Arduini</t>
  </si>
  <si>
    <t>https://www.gehealthcare.com</t>
  </si>
  <si>
    <t>Spun off from General Electric (2023 rank: 56), Jan. 3, 2023. Market value as of March 28, 2024.</t>
  </si>
  <si>
    <t>Colgate-Palmolive</t>
  </si>
  <si>
    <t>CL</t>
  </si>
  <si>
    <t>Noel R. Wallace</t>
  </si>
  <si>
    <t>https://www.colgatepalmolive.com</t>
  </si>
  <si>
    <t>Whirlpool</t>
  </si>
  <si>
    <t>WHR</t>
  </si>
  <si>
    <t>Electronics, Electrical Equip.</t>
  </si>
  <si>
    <t>Marc R. Bitzer</t>
  </si>
  <si>
    <t>Benton Harbor</t>
  </si>
  <si>
    <t>https://www.whirlpoolcorp.com</t>
  </si>
  <si>
    <t>L3Harris Technologies</t>
  </si>
  <si>
    <t>LHX</t>
  </si>
  <si>
    <t>Christopher E. Kubasik</t>
  </si>
  <si>
    <t>Melbourne</t>
  </si>
  <si>
    <t>https://www.l3harris.com</t>
  </si>
  <si>
    <t>Adobe</t>
  </si>
  <si>
    <t>ADBE</t>
  </si>
  <si>
    <t>Shantanu Narayen</t>
  </si>
  <si>
    <t>https://www.adobe.com</t>
  </si>
  <si>
    <t>Figures are for fiscal year ended Nov. 30, 2023. Market value as of March 28, 2024.</t>
  </si>
  <si>
    <t>Becton Dickinson</t>
  </si>
  <si>
    <t>BDX</t>
  </si>
  <si>
    <t>Thomas E. Polen</t>
  </si>
  <si>
    <t>Franklin Lakes</t>
  </si>
  <si>
    <t>https://www.bd.com</t>
  </si>
  <si>
    <t>Figures are for fiscal year ended Sept. 30, 2023. Market value as of March 28, 2024.</t>
  </si>
  <si>
    <t>Pioneer Natural Resources</t>
  </si>
  <si>
    <t>PXD</t>
  </si>
  <si>
    <t>Richard P. Dealy</t>
  </si>
  <si>
    <t>https://www.pxd.com</t>
  </si>
  <si>
    <t>Revenue and net income for the four quarters ended on or before April 30, 2023. Market value as of Oct. 13, 2023.</t>
  </si>
  <si>
    <t>Cognizant Technology Solutions</t>
  </si>
  <si>
    <t>CTSH</t>
  </si>
  <si>
    <t>Ravi Kumar S</t>
  </si>
  <si>
    <t>Teaneck</t>
  </si>
  <si>
    <t>https://www.cognizant.com</t>
  </si>
  <si>
    <t>Murphy USA</t>
  </si>
  <si>
    <t>MUSA</t>
  </si>
  <si>
    <t>R. Andrew Clyde</t>
  </si>
  <si>
    <t>El Dorado</t>
  </si>
  <si>
    <t>https://www.murphyusa.com</t>
  </si>
  <si>
    <t>Fiserv</t>
  </si>
  <si>
    <t>FI</t>
  </si>
  <si>
    <t>Frank J. Bisignano</t>
  </si>
  <si>
    <t>https://www.fiserv.com</t>
  </si>
  <si>
    <t>Parker-Hannifin</t>
  </si>
  <si>
    <t>PH</t>
  </si>
  <si>
    <t>Jennifer A. Parmentier</t>
  </si>
  <si>
    <t>https://www.phstock.com</t>
  </si>
  <si>
    <t>American Electric Power</t>
  </si>
  <si>
    <t>AEP</t>
  </si>
  <si>
    <t>William J. Fehrman</t>
  </si>
  <si>
    <t>https://www.aep.com</t>
  </si>
  <si>
    <t>International Paper</t>
  </si>
  <si>
    <t>IP</t>
  </si>
  <si>
    <t>Andrew K. Silvernail</t>
  </si>
  <si>
    <t>https://www.internationalpaper.com</t>
  </si>
  <si>
    <t>ManpowerGroup</t>
  </si>
  <si>
    <t>MAN</t>
  </si>
  <si>
    <t>Temporary Help</t>
  </si>
  <si>
    <t>Jonas Prising</t>
  </si>
  <si>
    <t>https://www.manpowergroup.com</t>
  </si>
  <si>
    <t>Aramark</t>
  </si>
  <si>
    <t>ARMK</t>
  </si>
  <si>
    <t>Diversified Outsourcing Services</t>
  </si>
  <si>
    <t>John J. Zillmer</t>
  </si>
  <si>
    <t>https://www.aramark.com</t>
  </si>
  <si>
    <t>Steel Dynamics</t>
  </si>
  <si>
    <t>STLD</t>
  </si>
  <si>
    <t>Mark D. Millett</t>
  </si>
  <si>
    <t>Fort Wayne</t>
  </si>
  <si>
    <t>https://www.steeldynamics.com</t>
  </si>
  <si>
    <t>Aflac</t>
  </si>
  <si>
    <t>AFL</t>
  </si>
  <si>
    <t>Daniel P. Amos</t>
  </si>
  <si>
    <t>https://www.aflac.com</t>
  </si>
  <si>
    <t>Reinsurance Group of America</t>
  </si>
  <si>
    <t>RGA</t>
  </si>
  <si>
    <t>Tony Cheng</t>
  </si>
  <si>
    <t>Chesterfield</t>
  </si>
  <si>
    <t>https://www.rgare.com</t>
  </si>
  <si>
    <t>Emerson Electric</t>
  </si>
  <si>
    <t>EMR</t>
  </si>
  <si>
    <t>S.L. Karsanbhai</t>
  </si>
  <si>
    <t>https://www.emerson.com</t>
  </si>
  <si>
    <t>Includes revenues from discontinued operations. Figures are for fiscal year ended Sept. 30, 2023. Market value as of March 28, 2024.</t>
  </si>
  <si>
    <t>State Street</t>
  </si>
  <si>
    <t>STT</t>
  </si>
  <si>
    <t>Ronald P. O'Hanley</t>
  </si>
  <si>
    <t>https://www.statestreet.com</t>
  </si>
  <si>
    <t>PPG Industries</t>
  </si>
  <si>
    <t>PPG</t>
  </si>
  <si>
    <t>Timothy M. Knavish</t>
  </si>
  <si>
    <t>https://www.ppg.com</t>
  </si>
  <si>
    <t>United States Steel</t>
  </si>
  <si>
    <t>X</t>
  </si>
  <si>
    <t>David B. Burritt</t>
  </si>
  <si>
    <t>https://www.ussteel.com</t>
  </si>
  <si>
    <t>Automatic Data Processing</t>
  </si>
  <si>
    <t>ADP</t>
  </si>
  <si>
    <t>Maria Black</t>
  </si>
  <si>
    <t>Roseland</t>
  </si>
  <si>
    <t>https://www.adp.com</t>
  </si>
  <si>
    <t>Group 1 Automotive</t>
  </si>
  <si>
    <t>GPI</t>
  </si>
  <si>
    <t>Daryl A. Kenningham</t>
  </si>
  <si>
    <t>https://www.group1auto.com</t>
  </si>
  <si>
    <t>Dominion Energy</t>
  </si>
  <si>
    <t>D</t>
  </si>
  <si>
    <t>Robert M. Blue</t>
  </si>
  <si>
    <t>https://www.dominionenergy.com</t>
  </si>
  <si>
    <t>BlackRock</t>
  </si>
  <si>
    <t>BLK</t>
  </si>
  <si>
    <t>Laurence D. Fink</t>
  </si>
  <si>
    <t>https://www.blackrock.com</t>
  </si>
  <si>
    <t>Oneok</t>
  </si>
  <si>
    <t>OKE</t>
  </si>
  <si>
    <t>Pierce H. Norton II</t>
  </si>
  <si>
    <t>Tulsa</t>
  </si>
  <si>
    <t>Oklahoma</t>
  </si>
  <si>
    <t>https://www.oneok.com</t>
  </si>
  <si>
    <t>Acquired Magellan Midstream Partners (2022 rank: 861), Sept. 25, 2023. Market value as of March 28, 2024.</t>
  </si>
  <si>
    <t>C.H. Robinson Worldwide</t>
  </si>
  <si>
    <t>CHRW</t>
  </si>
  <si>
    <t>Transportation and Logistics</t>
  </si>
  <si>
    <t>David P. Bozeman</t>
  </si>
  <si>
    <t>Eden Prairie</t>
  </si>
  <si>
    <t>https://www.chrobinson.com</t>
  </si>
  <si>
    <t>Texas Instruments</t>
  </si>
  <si>
    <t>TXN</t>
  </si>
  <si>
    <t>Haviv Ilan</t>
  </si>
  <si>
    <t>https://www.ti.com</t>
  </si>
  <si>
    <t>Kohl's</t>
  </si>
  <si>
    <t>KSS</t>
  </si>
  <si>
    <t>Thomas A. Kingsbury</t>
  </si>
  <si>
    <t>Menomonee Falls</t>
  </si>
  <si>
    <t>https://www.kohls.com</t>
  </si>
  <si>
    <t>AutoZone</t>
  </si>
  <si>
    <t>AZO</t>
  </si>
  <si>
    <t>Philip B. Daniele III</t>
  </si>
  <si>
    <t>https://www.autozone.com</t>
  </si>
  <si>
    <t>Figures are for fiscal year ended Aug. 31, 2023. Market value as of March 28, 2024.</t>
  </si>
  <si>
    <t>Lam Research</t>
  </si>
  <si>
    <t>LRCX</t>
  </si>
  <si>
    <t>Timothy M. Archer</t>
  </si>
  <si>
    <t>https://www.lamresearch.com</t>
  </si>
  <si>
    <t>Corteva</t>
  </si>
  <si>
    <t>CTVA</t>
  </si>
  <si>
    <t>Charles V. Magro</t>
  </si>
  <si>
    <t>https://www.corteva.com</t>
  </si>
  <si>
    <t>Peter Kiewit Sons'</t>
  </si>
  <si>
    <t>Rick Lanoha</t>
  </si>
  <si>
    <t>https://www.kiewit.com</t>
  </si>
  <si>
    <t>Market value as of March 31, 2021.</t>
  </si>
  <si>
    <t>Builders FirstSource</t>
  </si>
  <si>
    <t>BLDR</t>
  </si>
  <si>
    <t>Building Materials, Glass</t>
  </si>
  <si>
    <t>Dave Rush</t>
  </si>
  <si>
    <t>https://www.bldr.com</t>
  </si>
  <si>
    <t>Kyndryl Holdings</t>
  </si>
  <si>
    <t>KD</t>
  </si>
  <si>
    <t>Martin J. Schroeter</t>
  </si>
  <si>
    <t>https://www.kyndryl.com</t>
  </si>
  <si>
    <t>Figures are for fiscal year ended March 31, 2023. Market value as of March 28, 2024.</t>
  </si>
  <si>
    <t>EchoStar</t>
  </si>
  <si>
    <t>SATS</t>
  </si>
  <si>
    <t>Hamid Akhavan</t>
  </si>
  <si>
    <t>Englewood</t>
  </si>
  <si>
    <t>https://www.echostar.com</t>
  </si>
  <si>
    <t>Acquired DISH Network (2022 rank: 249), Dec. 31, 2023. Accounting treatment of the merger was a 'Business Combination' with DISH Network and EchoStar financials presented on a combined basis. 2022 figures are for EchoStar and not restated for merger. Market value as of March 28, 2024.</t>
  </si>
  <si>
    <t>American Family Insurance Group</t>
  </si>
  <si>
    <t>William Westrate</t>
  </si>
  <si>
    <t>Madison</t>
  </si>
  <si>
    <t>https://www.amfam.com</t>
  </si>
  <si>
    <t>Delek US Holdings</t>
  </si>
  <si>
    <t>DK</t>
  </si>
  <si>
    <t>Avigal Soreq</t>
  </si>
  <si>
    <t>Brentwood</t>
  </si>
  <si>
    <t>https://www.delekus.com</t>
  </si>
  <si>
    <t>Land O'Lakes</t>
  </si>
  <si>
    <t>Beth E. Ford</t>
  </si>
  <si>
    <t>Arden Hills</t>
  </si>
  <si>
    <t>https://www.landolakesinc.com</t>
  </si>
  <si>
    <t>A cooperative.</t>
  </si>
  <si>
    <t>Sempra</t>
  </si>
  <si>
    <t>SRE</t>
  </si>
  <si>
    <t>Jeffrey W. Martin</t>
  </si>
  <si>
    <t>https://www.sempra.com</t>
  </si>
  <si>
    <t>Global Partners</t>
  </si>
  <si>
    <t>GLP</t>
  </si>
  <si>
    <t>Eric Slifka</t>
  </si>
  <si>
    <t>https://www.globalp.com</t>
  </si>
  <si>
    <t>A partnership. Market value as of March 28, 2024.</t>
  </si>
  <si>
    <t>Grainger</t>
  </si>
  <si>
    <t>GWW</t>
  </si>
  <si>
    <t>D.G.  Macpherson</t>
  </si>
  <si>
    <t>Lake Forest</t>
  </si>
  <si>
    <t>https://www.grainger.com</t>
  </si>
  <si>
    <t>Jacobs Solutions</t>
  </si>
  <si>
    <t>J</t>
  </si>
  <si>
    <t>Bob Pragada</t>
  </si>
  <si>
    <t>https://www.jacobs.com</t>
  </si>
  <si>
    <t>Edison International</t>
  </si>
  <si>
    <t>EIX</t>
  </si>
  <si>
    <t>Pedro J. Pizarro</t>
  </si>
  <si>
    <t>Rosemead</t>
  </si>
  <si>
    <t>https://www.edisoninvestor.com</t>
  </si>
  <si>
    <t>MGM Resorts International</t>
  </si>
  <si>
    <t>MGM</t>
  </si>
  <si>
    <t>William J. Hornbuckle</t>
  </si>
  <si>
    <t>Las Vegas</t>
  </si>
  <si>
    <t>Nevada</t>
  </si>
  <si>
    <t>https://www.mgmresorts.com</t>
  </si>
  <si>
    <t>Guardian Life Ins. Co. of America</t>
  </si>
  <si>
    <t>Andrew J. McMahon</t>
  </si>
  <si>
    <t>https://www.guardianlife.com</t>
  </si>
  <si>
    <t>Illinois Tool Works</t>
  </si>
  <si>
    <t>ITW</t>
  </si>
  <si>
    <t>Christopher A. O'Herlihy</t>
  </si>
  <si>
    <t>Glenview</t>
  </si>
  <si>
    <t>https://www.itw.com</t>
  </si>
  <si>
    <t>Ameriprise Financial</t>
  </si>
  <si>
    <t>AMP</t>
  </si>
  <si>
    <t>James M. Cracchiolo</t>
  </si>
  <si>
    <t>https://www.ameriprise.com</t>
  </si>
  <si>
    <t>PulteGroup</t>
  </si>
  <si>
    <t>PHM</t>
  </si>
  <si>
    <t>Ryan R. Marshall</t>
  </si>
  <si>
    <t>https://www.pultegroupinc.com</t>
  </si>
  <si>
    <t>Targa Resources</t>
  </si>
  <si>
    <t>TRGP</t>
  </si>
  <si>
    <t>Matthew J. Meloy</t>
  </si>
  <si>
    <t>https://www.targaresources.com</t>
  </si>
  <si>
    <t>Ally Financial</t>
  </si>
  <si>
    <t>ALLY</t>
  </si>
  <si>
    <t>Michael G. Rhodes</t>
  </si>
  <si>
    <t>https://www.ally.com</t>
  </si>
  <si>
    <t>BorgWarner</t>
  </si>
  <si>
    <t>BWA</t>
  </si>
  <si>
    <t>Frederic B. Lissalde</t>
  </si>
  <si>
    <t>Auburn Hills</t>
  </si>
  <si>
    <t>https://www.borgwarner.com</t>
  </si>
  <si>
    <t>EstÃ©e Lauder</t>
  </si>
  <si>
    <t>EL</t>
  </si>
  <si>
    <t>Fabrizio Freda</t>
  </si>
  <si>
    <t>https://www.elcompanies.com</t>
  </si>
  <si>
    <t>Loews</t>
  </si>
  <si>
    <t>L</t>
  </si>
  <si>
    <t>James S. Tisch</t>
  </si>
  <si>
    <t>https://www.loews.com</t>
  </si>
  <si>
    <t>O'Reilly Automotive</t>
  </si>
  <si>
    <t>ORLY</t>
  </si>
  <si>
    <t>Brad Beckham</t>
  </si>
  <si>
    <t>https://www.oreillyauto.com</t>
  </si>
  <si>
    <t>Markel Group</t>
  </si>
  <si>
    <t>MKL</t>
  </si>
  <si>
    <t>Thomas S. Gayner</t>
  </si>
  <si>
    <t>Glen Allen</t>
  </si>
  <si>
    <t>https://www.mklgroup.com</t>
  </si>
  <si>
    <t>Stanley Black &amp; Decker</t>
  </si>
  <si>
    <t>SWK</t>
  </si>
  <si>
    <t>Home Equipment, Furnishings</t>
  </si>
  <si>
    <t>Donald Allan Jr.</t>
  </si>
  <si>
    <t>New Britain</t>
  </si>
  <si>
    <t>https://www.stanleyblackanddecker.com</t>
  </si>
  <si>
    <t>Micron Technology</t>
  </si>
  <si>
    <t>MU</t>
  </si>
  <si>
    <t>Sanjay Mehrotra</t>
  </si>
  <si>
    <t>https://www.micron.com</t>
  </si>
  <si>
    <t>Fluor</t>
  </si>
  <si>
    <t>FLR</t>
  </si>
  <si>
    <t>David E. Constable</t>
  </si>
  <si>
    <t>https://www.fluor.com</t>
  </si>
  <si>
    <t>Leidos Holdings</t>
  </si>
  <si>
    <t>LDOS</t>
  </si>
  <si>
    <t>Thomas A. Bell</t>
  </si>
  <si>
    <t>https://www.leidos.com</t>
  </si>
  <si>
    <t>Viatris</t>
  </si>
  <si>
    <t>VTRS</t>
  </si>
  <si>
    <t>Scott A. Smith</t>
  </si>
  <si>
    <t>Canonsburg</t>
  </si>
  <si>
    <t>https://www.viatris.com</t>
  </si>
  <si>
    <t>Kinder Morgan</t>
  </si>
  <si>
    <t>KMI</t>
  </si>
  <si>
    <t>Kimberly A. Dang</t>
  </si>
  <si>
    <t>https://www.kindermorgan.com</t>
  </si>
  <si>
    <t>Ecolab</t>
  </si>
  <si>
    <t>ECL</t>
  </si>
  <si>
    <t>Christophe Beck</t>
  </si>
  <si>
    <t>https://www.ecolab.com</t>
  </si>
  <si>
    <t>Baxter International</t>
  </si>
  <si>
    <t>BAX</t>
  </si>
  <si>
    <t>Jos? E. Almeida</t>
  </si>
  <si>
    <t>https://www.baxter.com</t>
  </si>
  <si>
    <t>Devon Energy</t>
  </si>
  <si>
    <t>DVN</t>
  </si>
  <si>
    <t>Richard E. Muncrief</t>
  </si>
  <si>
    <t>Oklahoma City</t>
  </si>
  <si>
    <t>https://www.devonenergy.com</t>
  </si>
  <si>
    <t>Kellanova</t>
  </si>
  <si>
    <t>K</t>
  </si>
  <si>
    <t>Steven A. Cahillane</t>
  </si>
  <si>
    <t>https://www.kellanova.com</t>
  </si>
  <si>
    <t>Includes revenues from discontinued operations. Spun off WK Kellogg and changed name from Kellogg, Oct. 2, 2023. Market value as of March 28, 2024.</t>
  </si>
  <si>
    <t>Farmers Insurance Exchange</t>
  </si>
  <si>
    <t>Raul Vargas</t>
  </si>
  <si>
    <t>Woodland Hills</t>
  </si>
  <si>
    <t>https://www.farmers.com</t>
  </si>
  <si>
    <t>Casey's General Stores</t>
  </si>
  <si>
    <t>CASY</t>
  </si>
  <si>
    <t>Darren M. Rebelez</t>
  </si>
  <si>
    <t>Ankeny</t>
  </si>
  <si>
    <t>Iowa</t>
  </si>
  <si>
    <t>https://www.caseys.com</t>
  </si>
  <si>
    <t>Figures are for fiscal year ended April 30, 2023. Market value as of March 28, 2024.</t>
  </si>
  <si>
    <t>IQVIA Holdings</t>
  </si>
  <si>
    <t>IQV</t>
  </si>
  <si>
    <t>Ari Bousbib</t>
  </si>
  <si>
    <t>Durham</t>
  </si>
  <si>
    <t>https://www.iqvia.com</t>
  </si>
  <si>
    <t>Republic Services</t>
  </si>
  <si>
    <t>RSG</t>
  </si>
  <si>
    <t>Jon Vander Ark</t>
  </si>
  <si>
    <t>https://www.republicservices.com</t>
  </si>
  <si>
    <t>Fox</t>
  </si>
  <si>
    <t>FOXA</t>
  </si>
  <si>
    <t>Lachlan K. Murdoch</t>
  </si>
  <si>
    <t>https://www.foxcorporation.com</t>
  </si>
  <si>
    <t>Gap</t>
  </si>
  <si>
    <t>GPS</t>
  </si>
  <si>
    <t>Richard Dickson</t>
  </si>
  <si>
    <t>https://www.gapinc.com</t>
  </si>
  <si>
    <t>Keurig Dr Pepper</t>
  </si>
  <si>
    <t>KDP</t>
  </si>
  <si>
    <t>Timothy P. Cofer</t>
  </si>
  <si>
    <t>Burlington</t>
  </si>
  <si>
    <t>https://keurig.com</t>
  </si>
  <si>
    <t>Reliance</t>
  </si>
  <si>
    <t>RS</t>
  </si>
  <si>
    <t>Karla R. Lewis</t>
  </si>
  <si>
    <t>Scottsdale</t>
  </si>
  <si>
    <t>https://reliance.com</t>
  </si>
  <si>
    <t>Changed name from Reliance Steel &amp; Aluminum, Feb. 26, 2024. Market value as of March 28, 2024.</t>
  </si>
  <si>
    <t>Asbury Automotive Group</t>
  </si>
  <si>
    <t>ABG</t>
  </si>
  <si>
    <t>David W. Hult</t>
  </si>
  <si>
    <t>Duluth</t>
  </si>
  <si>
    <t>https://www.asburyauto.com</t>
  </si>
  <si>
    <t>Pacific Life</t>
  </si>
  <si>
    <t>Darryl D. Button</t>
  </si>
  <si>
    <t>Newport Beach</t>
  </si>
  <si>
    <t>https://www.pacificlife.com</t>
  </si>
  <si>
    <t>Vistra</t>
  </si>
  <si>
    <t>VST</t>
  </si>
  <si>
    <t>James A. Burke</t>
  </si>
  <si>
    <t>https://www.vistracorp.com</t>
  </si>
  <si>
    <t>Western &amp; Southern Financial Group</t>
  </si>
  <si>
    <t>John F. Barrett</t>
  </si>
  <si>
    <t>https://www.westernsouthern.com</t>
  </si>
  <si>
    <t>Andersons</t>
  </si>
  <si>
    <t>ANDE</t>
  </si>
  <si>
    <t>Patrick E. Bowe</t>
  </si>
  <si>
    <t>Maumee</t>
  </si>
  <si>
    <t>https://www.andersonsinc.com</t>
  </si>
  <si>
    <t>Nordstrom</t>
  </si>
  <si>
    <t>JWN</t>
  </si>
  <si>
    <t>Erik B. Nordstrom</t>
  </si>
  <si>
    <t>https://www.nordstrom.com</t>
  </si>
  <si>
    <t>Omnicom Group</t>
  </si>
  <si>
    <t>OMC</t>
  </si>
  <si>
    <t>Advertising, marketing</t>
  </si>
  <si>
    <t>John D. Wren</t>
  </si>
  <si>
    <t>https://www.omnicomgroup.com</t>
  </si>
  <si>
    <t>Fidelity National Information Services</t>
  </si>
  <si>
    <t>FIS</t>
  </si>
  <si>
    <t>Stephanie L. Ferris</t>
  </si>
  <si>
    <t>Jacksonville</t>
  </si>
  <si>
    <t>https://www.fisglobal.com</t>
  </si>
  <si>
    <t>Consolidated Edison</t>
  </si>
  <si>
    <t>ED</t>
  </si>
  <si>
    <t>Timothy P. Cawley</t>
  </si>
  <si>
    <t>https://www.conedison.com</t>
  </si>
  <si>
    <t>CSX</t>
  </si>
  <si>
    <t>Joseph R. Hinrichs</t>
  </si>
  <si>
    <t>https://www.csx.com</t>
  </si>
  <si>
    <t>AECOM</t>
  </si>
  <si>
    <t>ACM</t>
  </si>
  <si>
    <t>W. Troy Rudd</t>
  </si>
  <si>
    <t>https://www.aecom.com</t>
  </si>
  <si>
    <t>Lumen Technologies</t>
  </si>
  <si>
    <t>LUMN</t>
  </si>
  <si>
    <t>Kathleen E. Johnson</t>
  </si>
  <si>
    <t>Monroe</t>
  </si>
  <si>
    <t>Louisiana</t>
  </si>
  <si>
    <t>https://www.lumen.com</t>
  </si>
  <si>
    <t>Tractor Supply</t>
  </si>
  <si>
    <t>TSCO</t>
  </si>
  <si>
    <t>Harry A. Lawton III</t>
  </si>
  <si>
    <t>https://www.tractorsupply.com</t>
  </si>
  <si>
    <t>DXC Technology</t>
  </si>
  <si>
    <t>DXC</t>
  </si>
  <si>
    <t>Raul J. Fernandez</t>
  </si>
  <si>
    <t>Ashburn</t>
  </si>
  <si>
    <t>https://www.dxc.technology</t>
  </si>
  <si>
    <t>AGCO</t>
  </si>
  <si>
    <t>Eric P. Hansotia</t>
  </si>
  <si>
    <t>https://www.agcocorp.com</t>
  </si>
  <si>
    <t>Sonic Automotive</t>
  </si>
  <si>
    <t>SAH</t>
  </si>
  <si>
    <t>David Bruton Smith</t>
  </si>
  <si>
    <t>https://www.sonicautomotive.com</t>
  </si>
  <si>
    <t>Intuit</t>
  </si>
  <si>
    <t>INTU</t>
  </si>
  <si>
    <t>Sasan K. Goodarzi</t>
  </si>
  <si>
    <t>https://www.intuit.com</t>
  </si>
  <si>
    <t>United Rentals</t>
  </si>
  <si>
    <t>URI</t>
  </si>
  <si>
    <t>Equipment Leasing</t>
  </si>
  <si>
    <t>Matthew J. Flannery</t>
  </si>
  <si>
    <t>https://www.unitedrentals.com</t>
  </si>
  <si>
    <t>Universal Health Services</t>
  </si>
  <si>
    <t>UHS</t>
  </si>
  <si>
    <t>Marc D. Miller</t>
  </si>
  <si>
    <t>King of Prussia</t>
  </si>
  <si>
    <t>https://www.uhs.com</t>
  </si>
  <si>
    <t>Boston Scientific</t>
  </si>
  <si>
    <t>BSX</t>
  </si>
  <si>
    <t>Michael F. Mahoney</t>
  </si>
  <si>
    <t>https://www.bostonscientific.com</t>
  </si>
  <si>
    <t>Otis Worldwide</t>
  </si>
  <si>
    <t>OTIS</t>
  </si>
  <si>
    <t>Judith F. Marks</t>
  </si>
  <si>
    <t>Farmington</t>
  </si>
  <si>
    <t>https://www.otis.com</t>
  </si>
  <si>
    <t>Xcel Energy</t>
  </si>
  <si>
    <t>XEL</t>
  </si>
  <si>
    <t>Robert C. Frenzel</t>
  </si>
  <si>
    <t>https://www.xcelenergy.com</t>
  </si>
  <si>
    <t>Edward Jones</t>
  </si>
  <si>
    <t>Penny Pennington</t>
  </si>
  <si>
    <t>Des Peres</t>
  </si>
  <si>
    <t>https://www.edwardjones.com</t>
  </si>
  <si>
    <t>A partnership. Net income before allocations to partners. Total partnership capital subject to mandatory redemption.</t>
  </si>
  <si>
    <t>Ball</t>
  </si>
  <si>
    <t>BALL</t>
  </si>
  <si>
    <t>Daniel W. Fisher</t>
  </si>
  <si>
    <t>Westminster</t>
  </si>
  <si>
    <t>https://www.ball.com</t>
  </si>
  <si>
    <t>LKQ</t>
  </si>
  <si>
    <t>Justin Jude</t>
  </si>
  <si>
    <t>https://www.lkqcorp.com</t>
  </si>
  <si>
    <t>Mutual of Omaha</t>
  </si>
  <si>
    <t>James T. Blackledge</t>
  </si>
  <si>
    <t>https://www.mutualofomaha.com</t>
  </si>
  <si>
    <t>Mosaic</t>
  </si>
  <si>
    <t>MOS</t>
  </si>
  <si>
    <t>Bruce M. Bodine</t>
  </si>
  <si>
    <t>Tampa</t>
  </si>
  <si>
    <t>https://www.mosaicco.com</t>
  </si>
  <si>
    <t>Textron</t>
  </si>
  <si>
    <t>TXT</t>
  </si>
  <si>
    <t>Scott C. Donnelly</t>
  </si>
  <si>
    <t>https://www.textron.com</t>
  </si>
  <si>
    <t>Labcorp Holdings</t>
  </si>
  <si>
    <t>LH</t>
  </si>
  <si>
    <t>Adam H. Schechter</t>
  </si>
  <si>
    <t>https://www.labcorp.com</t>
  </si>
  <si>
    <t>Principal Financial</t>
  </si>
  <si>
    <t>PFG</t>
  </si>
  <si>
    <t>Daniel J. Houston</t>
  </si>
  <si>
    <t>Des Moines</t>
  </si>
  <si>
    <t>https://www.principal.com</t>
  </si>
  <si>
    <t>Regeneron Pharmaceuticals</t>
  </si>
  <si>
    <t>REGN</t>
  </si>
  <si>
    <t>Leonard S. Schleifer</t>
  </si>
  <si>
    <t>Tarrytown</t>
  </si>
  <si>
    <t>https://www.regeneron.com</t>
  </si>
  <si>
    <t>Raymond James Financial</t>
  </si>
  <si>
    <t>RJF</t>
  </si>
  <si>
    <t>Paul C. Reilly</t>
  </si>
  <si>
    <t>https://www.raymondjames.com</t>
  </si>
  <si>
    <t>Dick's Sporting Goods</t>
  </si>
  <si>
    <t>DKS</t>
  </si>
  <si>
    <t>Lauren R. Hobart</t>
  </si>
  <si>
    <t>Coraopolis</t>
  </si>
  <si>
    <t>https://www.dickssportinggoods.com</t>
  </si>
  <si>
    <t>Auto-Owners Insurance</t>
  </si>
  <si>
    <t>Jamie Whisnant</t>
  </si>
  <si>
    <t>Lansing</t>
  </si>
  <si>
    <t>https://www.auto-owners.com</t>
  </si>
  <si>
    <t>Expedia Group</t>
  </si>
  <si>
    <t>EXPE</t>
  </si>
  <si>
    <t>Ariane  Gorin</t>
  </si>
  <si>
    <t>https://www.expediagroup.com</t>
  </si>
  <si>
    <t>J.B. Hunt Transport Services</t>
  </si>
  <si>
    <t>JBHT</t>
  </si>
  <si>
    <t>Trucking, Truck Leasing</t>
  </si>
  <si>
    <t>Shelley Simpson</t>
  </si>
  <si>
    <t>Lowell</t>
  </si>
  <si>
    <t>https://www.jbhunt.com</t>
  </si>
  <si>
    <t>M&amp;T Bank</t>
  </si>
  <si>
    <t>MTB</t>
  </si>
  <si>
    <t>Ren? F. Jones</t>
  </si>
  <si>
    <t>Buffalo</t>
  </si>
  <si>
    <t>https://www.mtb.com</t>
  </si>
  <si>
    <t>DTE Energy</t>
  </si>
  <si>
    <t>DTE</t>
  </si>
  <si>
    <t>Gerardo Norcia</t>
  </si>
  <si>
    <t>https://www.dteenergy.com</t>
  </si>
  <si>
    <t>AES</t>
  </si>
  <si>
    <t>Andr?s R. Gluski</t>
  </si>
  <si>
    <t>https://www.aes.com</t>
  </si>
  <si>
    <t>Berry Global Group</t>
  </si>
  <si>
    <t>BERY</t>
  </si>
  <si>
    <t>Kevin Kwilinski</t>
  </si>
  <si>
    <t>Evansville</t>
  </si>
  <si>
    <t>https://www.berryglobal.com</t>
  </si>
  <si>
    <t>Fifth Third Bancorp</t>
  </si>
  <si>
    <t>FITB</t>
  </si>
  <si>
    <t>Timothy N. Spence</t>
  </si>
  <si>
    <t>https://www.53.com</t>
  </si>
  <si>
    <t>Air Products &amp; Chemicals</t>
  </si>
  <si>
    <t>APD</t>
  </si>
  <si>
    <t>Seifi Ghasemi</t>
  </si>
  <si>
    <t>Allentown</t>
  </si>
  <si>
    <t>https://www.airproducts.com</t>
  </si>
  <si>
    <t>Corning</t>
  </si>
  <si>
    <t>GLW</t>
  </si>
  <si>
    <t>Wendell P. Weeks</t>
  </si>
  <si>
    <t>https://www.corning.com</t>
  </si>
  <si>
    <t>EMCOR Group</t>
  </si>
  <si>
    <t>EME</t>
  </si>
  <si>
    <t>Anthony J. Guzzi</t>
  </si>
  <si>
    <t>https://www.emcorgroup.com</t>
  </si>
  <si>
    <t>Amphenol</t>
  </si>
  <si>
    <t>APH</t>
  </si>
  <si>
    <t>R. Adam Norwitt</t>
  </si>
  <si>
    <t>Wallingford</t>
  </si>
  <si>
    <t>https://www.amphenol.com</t>
  </si>
  <si>
    <t>WLK</t>
  </si>
  <si>
    <t>Jean-Marc Gilson</t>
  </si>
  <si>
    <t>https://www.westlake.com</t>
  </si>
  <si>
    <t>DuPont</t>
  </si>
  <si>
    <t>DD</t>
  </si>
  <si>
    <t>Edward D. Breen</t>
  </si>
  <si>
    <t>Wilmington</t>
  </si>
  <si>
    <t>Delaware</t>
  </si>
  <si>
    <t>https://www.dupont.com</t>
  </si>
  <si>
    <t>Liberty Media</t>
  </si>
  <si>
    <t>LSXMA</t>
  </si>
  <si>
    <t>Gregory B. Maffei</t>
  </si>
  <si>
    <t>https://www.libertymedia.com</t>
  </si>
  <si>
    <t>Market value of Liberty SiriusXM stock. Market value as of March 28, 2024.</t>
  </si>
  <si>
    <t>S&amp;P Global</t>
  </si>
  <si>
    <t>SPGI</t>
  </si>
  <si>
    <t>Douglas L. Peterson</t>
  </si>
  <si>
    <t>https://www.spglobal.com</t>
  </si>
  <si>
    <t>Community Health Systems</t>
  </si>
  <si>
    <t>CYH</t>
  </si>
  <si>
    <t>Tim L. Hingtgen</t>
  </si>
  <si>
    <t>Franklin</t>
  </si>
  <si>
    <t>https://www.chs.net</t>
  </si>
  <si>
    <t>FirstEnergy</t>
  </si>
  <si>
    <t>FE</t>
  </si>
  <si>
    <t>Brian X. Tierney</t>
  </si>
  <si>
    <t>https://www.firstenergycorp.com</t>
  </si>
  <si>
    <t>Unum Group</t>
  </si>
  <si>
    <t>UNM</t>
  </si>
  <si>
    <t>Richard P. McKenney</t>
  </si>
  <si>
    <t>Chattanooga</t>
  </si>
  <si>
    <t>https://www.unum.com</t>
  </si>
  <si>
    <t>Henry Schein</t>
  </si>
  <si>
    <t>HSIC</t>
  </si>
  <si>
    <t>Stanley M. Bergman</t>
  </si>
  <si>
    <t>Melville</t>
  </si>
  <si>
    <t>https://www.henryschein.com</t>
  </si>
  <si>
    <t>Western Digital</t>
  </si>
  <si>
    <t>WDC</t>
  </si>
  <si>
    <t>David V. Goeckeler</t>
  </si>
  <si>
    <t>https://www.westerndigital.com</t>
  </si>
  <si>
    <t>Analog Devices</t>
  </si>
  <si>
    <t>ADI</t>
  </si>
  <si>
    <t>Vincent T. Roche</t>
  </si>
  <si>
    <t>https://www.analog.com</t>
  </si>
  <si>
    <t>Conagra Brands</t>
  </si>
  <si>
    <t>CAG</t>
  </si>
  <si>
    <t>Sean M. Connolly</t>
  </si>
  <si>
    <t>https://www.conagrabrands.com</t>
  </si>
  <si>
    <t>Citizens Financial Group</t>
  </si>
  <si>
    <t>CFG</t>
  </si>
  <si>
    <t>Bruce W. Van Saun</t>
  </si>
  <si>
    <t>https://www.citizensbank.com</t>
  </si>
  <si>
    <t>Norfolk Southern</t>
  </si>
  <si>
    <t>NSC</t>
  </si>
  <si>
    <t>Alan H. Shaw</t>
  </si>
  <si>
    <t>https://www.norfolksouthern.com</t>
  </si>
  <si>
    <t>Entergy</t>
  </si>
  <si>
    <t>ETR</t>
  </si>
  <si>
    <t>Andrew S. Marsh</t>
  </si>
  <si>
    <t>New Orleans</t>
  </si>
  <si>
    <t>https://www.entergy.com</t>
  </si>
  <si>
    <t>W.R. Berkley</t>
  </si>
  <si>
    <t>WRB</t>
  </si>
  <si>
    <t>W. Robert Berkley Jr.</t>
  </si>
  <si>
    <t>Greenwich</t>
  </si>
  <si>
    <t>https://www.berkley.com</t>
  </si>
  <si>
    <t>DaVita</t>
  </si>
  <si>
    <t>DVA</t>
  </si>
  <si>
    <t>Javier J. Rodriguez</t>
  </si>
  <si>
    <t>Denver</t>
  </si>
  <si>
    <t>https://www.davita.com</t>
  </si>
  <si>
    <t>Northern Trust</t>
  </si>
  <si>
    <t>NTRS</t>
  </si>
  <si>
    <t>Michael G. O'Grady</t>
  </si>
  <si>
    <t>https://www.northerntrust.com</t>
  </si>
  <si>
    <t>Hormel Foods</t>
  </si>
  <si>
    <t>HRL</t>
  </si>
  <si>
    <t>James P. Snee</t>
  </si>
  <si>
    <t>https://www.hormelfoods.com</t>
  </si>
  <si>
    <t>Crown Holdings</t>
  </si>
  <si>
    <t>CCK</t>
  </si>
  <si>
    <t>Timothy J. Donahue</t>
  </si>
  <si>
    <t>https://www.crowncork.com</t>
  </si>
  <si>
    <t>Avis Budget Group</t>
  </si>
  <si>
    <t>CAR</t>
  </si>
  <si>
    <t>Joseph A. Ferraro</t>
  </si>
  <si>
    <t>https://www.avisbudgetgroup.com</t>
  </si>
  <si>
    <t>Wayfair</t>
  </si>
  <si>
    <t>W</t>
  </si>
  <si>
    <t>Niraj S. Shah</t>
  </si>
  <si>
    <t>https://www.wayfair.com</t>
  </si>
  <si>
    <t>MasTec</t>
  </si>
  <si>
    <t>MTZ</t>
  </si>
  <si>
    <t>Jos? R. Mas</t>
  </si>
  <si>
    <t>Coral Gables</t>
  </si>
  <si>
    <t>https://www.mastec.com</t>
  </si>
  <si>
    <t>Eversource Energy</t>
  </si>
  <si>
    <t>ES</t>
  </si>
  <si>
    <t>Joseph R. Nolan Jr.</t>
  </si>
  <si>
    <t>https://www.eversource.com</t>
  </si>
  <si>
    <t>Newmont</t>
  </si>
  <si>
    <t>NEM</t>
  </si>
  <si>
    <t>Thomas R. Palmer</t>
  </si>
  <si>
    <t>https://www.newmont.com</t>
  </si>
  <si>
    <t>Ryder System</t>
  </si>
  <si>
    <t>R</t>
  </si>
  <si>
    <t>Robert E. Sanchez</t>
  </si>
  <si>
    <t>https://www.ryder.com</t>
  </si>
  <si>
    <t>Fidelity National Financial</t>
  </si>
  <si>
    <t>FNF</t>
  </si>
  <si>
    <t>Michael J. Nolan</t>
  </si>
  <si>
    <t>https://www.fnf.com</t>
  </si>
  <si>
    <t>Molson Coors Beverage</t>
  </si>
  <si>
    <t>TAP</t>
  </si>
  <si>
    <t>Gavin D.K. Hattersley</t>
  </si>
  <si>
    <t>https://www.molsoncoors.com</t>
  </si>
  <si>
    <t>Caesars Entertainment</t>
  </si>
  <si>
    <t>CZR</t>
  </si>
  <si>
    <t>Thomas R. Reeg</t>
  </si>
  <si>
    <t>Reno</t>
  </si>
  <si>
    <t>https://www.caesars.com</t>
  </si>
  <si>
    <t>Lincoln National</t>
  </si>
  <si>
    <t>LNC</t>
  </si>
  <si>
    <t>Ellen G. Cooper</t>
  </si>
  <si>
    <t>Radnor</t>
  </si>
  <si>
    <t>https://lincolnfinancial.com/</t>
  </si>
  <si>
    <t>VF</t>
  </si>
  <si>
    <t>VFC</t>
  </si>
  <si>
    <t>Bracken P. Darrell</t>
  </si>
  <si>
    <t>https://www.vfc.com</t>
  </si>
  <si>
    <t>International Flavors &amp; Fragrances</t>
  </si>
  <si>
    <t>IFF</t>
  </si>
  <si>
    <t>J. Erik  Fyrwald</t>
  </si>
  <si>
    <t>https://www.iff.com</t>
  </si>
  <si>
    <t>Huntington Ingalls Industries</t>
  </si>
  <si>
    <t>HII</t>
  </si>
  <si>
    <t>Christopher D. Kastner</t>
  </si>
  <si>
    <t>Newport News</t>
  </si>
  <si>
    <t>https://www.hii.com</t>
  </si>
  <si>
    <t>Advance Auto Parts</t>
  </si>
  <si>
    <t>AAP</t>
  </si>
  <si>
    <t>Shane M. O'Kelly</t>
  </si>
  <si>
    <t>https://www.advanceautoparts.com</t>
  </si>
  <si>
    <t>Public Service Enterprise Group</t>
  </si>
  <si>
    <t>PEG</t>
  </si>
  <si>
    <t>Ralph A. LaRossa</t>
  </si>
  <si>
    <t>https://www.pseg.com</t>
  </si>
  <si>
    <t>Ulta Beauty</t>
  </si>
  <si>
    <t>ULTA</t>
  </si>
  <si>
    <t>David C. Kimbell</t>
  </si>
  <si>
    <t>Bolingbrook</t>
  </si>
  <si>
    <t>https://www.ulta.com</t>
  </si>
  <si>
    <t>Hershey</t>
  </si>
  <si>
    <t>HSY</t>
  </si>
  <si>
    <t>Michele G. Buck</t>
  </si>
  <si>
    <t>https://www.thehersheycompany.com</t>
  </si>
  <si>
    <t>Chewy</t>
  </si>
  <si>
    <t>CHWY</t>
  </si>
  <si>
    <t>Sumit Singh</t>
  </si>
  <si>
    <t>Plantation</t>
  </si>
  <si>
    <t>https://www.chewy.com</t>
  </si>
  <si>
    <t>American Tower</t>
  </si>
  <si>
    <t>AMT</t>
  </si>
  <si>
    <t>Steven O. Vondran</t>
  </si>
  <si>
    <t>https://www.americantower.com</t>
  </si>
  <si>
    <t>A real estate investment trust. Market value as of March 28, 2024.</t>
  </si>
  <si>
    <t>Mohawk Industries</t>
  </si>
  <si>
    <t>MHK</t>
  </si>
  <si>
    <t>Jeffrey S. Lorberbaum</t>
  </si>
  <si>
    <t>Calhoun</t>
  </si>
  <si>
    <t>https://www.mohawkind.com</t>
  </si>
  <si>
    <t>Assurant</t>
  </si>
  <si>
    <t>AIZ</t>
  </si>
  <si>
    <t>Keith W. Demmings</t>
  </si>
  <si>
    <t>https://www.assurant.com</t>
  </si>
  <si>
    <t>Thor Industries</t>
  </si>
  <si>
    <t>THO</t>
  </si>
  <si>
    <t>Robert W. Martin</t>
  </si>
  <si>
    <t>Elkhart</t>
  </si>
  <si>
    <t>https://www.thorindustries.com</t>
  </si>
  <si>
    <t>Graybar Electric</t>
  </si>
  <si>
    <t>Kathleen M. Mazzarella</t>
  </si>
  <si>
    <t>https://www.graybar.com</t>
  </si>
  <si>
    <t>Figures are for the latest twelve months ended Sept. 30, 2023. Source: S&amp;P Global.</t>
  </si>
  <si>
    <t>Yum China Holdings</t>
  </si>
  <si>
    <t>YUMC</t>
  </si>
  <si>
    <t>Joey Wat</t>
  </si>
  <si>
    <t>Plano</t>
  </si>
  <si>
    <t>https://ir.yumchina.com</t>
  </si>
  <si>
    <t>Celanese</t>
  </si>
  <si>
    <t>CE</t>
  </si>
  <si>
    <t>Lori J. Ryerkerk</t>
  </si>
  <si>
    <t>https://www.celanese.com</t>
  </si>
  <si>
    <t>Qurate Retail</t>
  </si>
  <si>
    <t>QRTEA</t>
  </si>
  <si>
    <t>David L. Rawlinson II</t>
  </si>
  <si>
    <t>https://www.qurateretail.com</t>
  </si>
  <si>
    <t>Williams</t>
  </si>
  <si>
    <t>WMB</t>
  </si>
  <si>
    <t>Alan S. Armstrong</t>
  </si>
  <si>
    <t>https://www.williams.com</t>
  </si>
  <si>
    <t>Interpublic Group</t>
  </si>
  <si>
    <t>IPG</t>
  </si>
  <si>
    <t>Philippe Krakowsky</t>
  </si>
  <si>
    <t>https://www.interpublic.com</t>
  </si>
  <si>
    <t>Ovintiv</t>
  </si>
  <si>
    <t>OVV</t>
  </si>
  <si>
    <t>Brendan M. McCracken</t>
  </si>
  <si>
    <t>https://www.ovintiv.com</t>
  </si>
  <si>
    <t>Icahn Enterprises</t>
  </si>
  <si>
    <t>IEP</t>
  </si>
  <si>
    <t>Andrew  Teno</t>
  </si>
  <si>
    <t>Sunny Isles Beach</t>
  </si>
  <si>
    <t>https://www.ielp.com</t>
  </si>
  <si>
    <t>Excise taxes have been deducted. A partnership. Market value as of March 28, 2024.</t>
  </si>
  <si>
    <t>Huntington Bancshares</t>
  </si>
  <si>
    <t>HBAN</t>
  </si>
  <si>
    <t>Stephen D. Steinour</t>
  </si>
  <si>
    <t>https://www.huntington.com</t>
  </si>
  <si>
    <t>Erie Insurance Group</t>
  </si>
  <si>
    <t>Timothy G. NeCastro</t>
  </si>
  <si>
    <t>Erie</t>
  </si>
  <si>
    <t>https://www.erieinsurance.com</t>
  </si>
  <si>
    <t>Consists of a nonpublic reciprocal insurer and a publicly held management company.</t>
  </si>
  <si>
    <t>Carvana</t>
  </si>
  <si>
    <t>CVNA</t>
  </si>
  <si>
    <t>Ernest C. Garcia III</t>
  </si>
  <si>
    <t>Tempe</t>
  </si>
  <si>
    <t>https://www.carvana.com</t>
  </si>
  <si>
    <t>Hess</t>
  </si>
  <si>
    <t>HES</t>
  </si>
  <si>
    <t>John B. Hess</t>
  </si>
  <si>
    <t>https://www.hess.com</t>
  </si>
  <si>
    <t>Dana</t>
  </si>
  <si>
    <t>DAN</t>
  </si>
  <si>
    <t>James K. Kamsickas</t>
  </si>
  <si>
    <t>https://www.dana.com</t>
  </si>
  <si>
    <t>Alcoa</t>
  </si>
  <si>
    <t>AA</t>
  </si>
  <si>
    <t>William F. Oplinger</t>
  </si>
  <si>
    <t>https://www.alcoa.com</t>
  </si>
  <si>
    <t>Equitable Holdings</t>
  </si>
  <si>
    <t>EQH</t>
  </si>
  <si>
    <t>Mark Pearson</t>
  </si>
  <si>
    <t>https://www.equitableholdings.com</t>
  </si>
  <si>
    <t>KLA</t>
  </si>
  <si>
    <t>KLAC</t>
  </si>
  <si>
    <t>Richard P. Wallace</t>
  </si>
  <si>
    <t>Milpitas</t>
  </si>
  <si>
    <t>https://www.kla.com</t>
  </si>
  <si>
    <t>Darden Restaurants</t>
  </si>
  <si>
    <t>DRI</t>
  </si>
  <si>
    <t>Ricardo Cardenas</t>
  </si>
  <si>
    <t>Orlando</t>
  </si>
  <si>
    <t>https://www.darden.com</t>
  </si>
  <si>
    <t>Autoliv</t>
  </si>
  <si>
    <t>ALV</t>
  </si>
  <si>
    <t>Mikael Bratt</t>
  </si>
  <si>
    <t>https://www.autoliv.com</t>
  </si>
  <si>
    <t>Incorporated in the U.S. and headquartered in Sweden. Its North American headquarters are in Auburn Hills, Mich. Market value as of March 28, 2024.</t>
  </si>
  <si>
    <t>Alaska Air Group</t>
  </si>
  <si>
    <t>ALK</t>
  </si>
  <si>
    <t>Benito Minicucci</t>
  </si>
  <si>
    <t>https://www.alaskaair.com</t>
  </si>
  <si>
    <t>KeyCorp</t>
  </si>
  <si>
    <t>KEY</t>
  </si>
  <si>
    <t>Christopher M. Gorman</t>
  </si>
  <si>
    <t>https://www.key.com</t>
  </si>
  <si>
    <t>Las Vegas Sands</t>
  </si>
  <si>
    <t>LVS</t>
  </si>
  <si>
    <t>Robert G. Goldstein</t>
  </si>
  <si>
    <t>https://www.sands.com</t>
  </si>
  <si>
    <t>Owens &amp; Minor</t>
  </si>
  <si>
    <t>OMI</t>
  </si>
  <si>
    <t>Edward A. Pesicka</t>
  </si>
  <si>
    <t>Mechanicsville</t>
  </si>
  <si>
    <t>https://www.owens-minor.com</t>
  </si>
  <si>
    <t>Hilton Worldwide Holdings</t>
  </si>
  <si>
    <t>HLT</t>
  </si>
  <si>
    <t>Christopher J. Nassetta</t>
  </si>
  <si>
    <t>https://www.hilton.com</t>
  </si>
  <si>
    <t>Ebay</t>
  </si>
  <si>
    <t>EBAY</t>
  </si>
  <si>
    <t>Jamie Iannone</t>
  </si>
  <si>
    <t>https://www.ebay.com</t>
  </si>
  <si>
    <t>Arthur J. Gallagher</t>
  </si>
  <si>
    <t>AJG</t>
  </si>
  <si>
    <t>J. Patrick Gallagher Jr.</t>
  </si>
  <si>
    <t>Rolling Meadows</t>
  </si>
  <si>
    <t>https://www.ajg.com</t>
  </si>
  <si>
    <t>LPL Financial Holdings</t>
  </si>
  <si>
    <t>LPLA</t>
  </si>
  <si>
    <t>Dan H. Arnold</t>
  </si>
  <si>
    <t>https://www.lpl.com</t>
  </si>
  <si>
    <t>Cincinnati Financial</t>
  </si>
  <si>
    <t>CINF</t>
  </si>
  <si>
    <t>Stephen M. Spray</t>
  </si>
  <si>
    <t>Fairfield</t>
  </si>
  <si>
    <t>https://www.cinfin.com</t>
  </si>
  <si>
    <t>Toll Brothers</t>
  </si>
  <si>
    <t>TOL</t>
  </si>
  <si>
    <t>Douglas C. Yearley Jr.</t>
  </si>
  <si>
    <t>Fort Washington</t>
  </si>
  <si>
    <t>https://www.tollbrothers.com</t>
  </si>
  <si>
    <t>Motorola Solutions</t>
  </si>
  <si>
    <t>MSI</t>
  </si>
  <si>
    <t>Gregory Q. Brown</t>
  </si>
  <si>
    <t>https://www.motorolasolutions.com</t>
  </si>
  <si>
    <t>Airbnb</t>
  </si>
  <si>
    <t>ABNB</t>
  </si>
  <si>
    <t>Brian Chesky</t>
  </si>
  <si>
    <t>https://www.airbnb.com</t>
  </si>
  <si>
    <t>Intercontinental Exchange</t>
  </si>
  <si>
    <t>ICE</t>
  </si>
  <si>
    <t>Jeffrey C. Sprecher</t>
  </si>
  <si>
    <t>https://www.ice.com</t>
  </si>
  <si>
    <t>News Corp.</t>
  </si>
  <si>
    <t>NWSA</t>
  </si>
  <si>
    <t>Publishing, Printing</t>
  </si>
  <si>
    <t>Robert J. Thomson</t>
  </si>
  <si>
    <t>https://www.newscorp.com</t>
  </si>
  <si>
    <t>Chipotle Mexican Grill</t>
  </si>
  <si>
    <t>CMG</t>
  </si>
  <si>
    <t>Scott Boatwright</t>
  </si>
  <si>
    <t>https://www.chipotle.com</t>
  </si>
  <si>
    <t>Vertex Pharmaceuticals</t>
  </si>
  <si>
    <t>VRTX</t>
  </si>
  <si>
    <t>Reshma Kewalramani</t>
  </si>
  <si>
    <t>https://www.vrtx.com</t>
  </si>
  <si>
    <t>Biogen</t>
  </si>
  <si>
    <t>BIIB</t>
  </si>
  <si>
    <t>Christopher A. Viehbacher</t>
  </si>
  <si>
    <t>Cambridge</t>
  </si>
  <si>
    <t>https://www.biogen.com</t>
  </si>
  <si>
    <t>GXO Logistics</t>
  </si>
  <si>
    <t>GXO</t>
  </si>
  <si>
    <t>Malcolm Wilson</t>
  </si>
  <si>
    <t>https://www.gxo.com</t>
  </si>
  <si>
    <t>SpartanNash</t>
  </si>
  <si>
    <t>SPTN</t>
  </si>
  <si>
    <t>Tony B. Sarsam</t>
  </si>
  <si>
    <t>Grand Rapids</t>
  </si>
  <si>
    <t>https://www.spartannash.com</t>
  </si>
  <si>
    <t>Burlington Stores</t>
  </si>
  <si>
    <t>BURL</t>
  </si>
  <si>
    <t>Michael B. O?Sullivan</t>
  </si>
  <si>
    <t>https://www.burlingtoninvestors.com</t>
  </si>
  <si>
    <t>Thrivent Financial for Lutherans</t>
  </si>
  <si>
    <t>Teresa J. Rasmussen</t>
  </si>
  <si>
    <t>https://www.thrivent.com</t>
  </si>
  <si>
    <t>NVR</t>
  </si>
  <si>
    <t>Eugene J. Bredow</t>
  </si>
  <si>
    <t>https://www.nvrinc.com</t>
  </si>
  <si>
    <t>Owens Corning</t>
  </si>
  <si>
    <t>OC</t>
  </si>
  <si>
    <t>Brian D. Chambers</t>
  </si>
  <si>
    <t>Toledo</t>
  </si>
  <si>
    <t>https://www.owenscorning.com</t>
  </si>
  <si>
    <t>Westinghouse Air Brake Technologies</t>
  </si>
  <si>
    <t>WAB</t>
  </si>
  <si>
    <t>Rafael O. Santana</t>
  </si>
  <si>
    <t>https://www.wabteccorp.com</t>
  </si>
  <si>
    <t>Oshkosh</t>
  </si>
  <si>
    <t>OSK</t>
  </si>
  <si>
    <t>John C. Pfeifer</t>
  </si>
  <si>
    <t>https://www.oshkoshcorp.com</t>
  </si>
  <si>
    <t>Global Payments</t>
  </si>
  <si>
    <t>GPN</t>
  </si>
  <si>
    <t>Cameron M. Bready</t>
  </si>
  <si>
    <t>https://www.globalpaymentsinc.com</t>
  </si>
  <si>
    <t>Lululemon athletica</t>
  </si>
  <si>
    <t>LULU</t>
  </si>
  <si>
    <t>Calvin McDonald</t>
  </si>
  <si>
    <t>Sumner</t>
  </si>
  <si>
    <t>https://www.lululemon.com</t>
  </si>
  <si>
    <t>Figures are for fiscal year ended Jan. 31, 2024. Incorporated in the U.S. and headquartered in Vancouver, British Columbia. Market value as of March 28, 2024.</t>
  </si>
  <si>
    <t>Albemarle</t>
  </si>
  <si>
    <t>ALB</t>
  </si>
  <si>
    <t>J. Kent Masters</t>
  </si>
  <si>
    <t>https://www.albemarle.com</t>
  </si>
  <si>
    <t>JetBlue Airways</t>
  </si>
  <si>
    <t>JBLU</t>
  </si>
  <si>
    <t>Joanna  Geraghty</t>
  </si>
  <si>
    <t>Long Island City</t>
  </si>
  <si>
    <t>https://www.jetblue.com</t>
  </si>
  <si>
    <t>Seaboard</t>
  </si>
  <si>
    <t>SEB</t>
  </si>
  <si>
    <t>Robert L. Steer</t>
  </si>
  <si>
    <t>Merriam</t>
  </si>
  <si>
    <t>Kansas</t>
  </si>
  <si>
    <t>https://www.seaboardcorp.com</t>
  </si>
  <si>
    <t>Constellation Brands</t>
  </si>
  <si>
    <t>STZ</t>
  </si>
  <si>
    <t>William A. Newlands</t>
  </si>
  <si>
    <t>Victor</t>
  </si>
  <si>
    <t>https://www.cbrands.com</t>
  </si>
  <si>
    <t>Excise taxes have been deducted. Figures are for fiscal year ended Feb. 28, 2023. Market value as of March 28, 2024.</t>
  </si>
  <si>
    <t>Graphic Packaging Holding</t>
  </si>
  <si>
    <t>GPK</t>
  </si>
  <si>
    <t>Michael P. Doss</t>
  </si>
  <si>
    <t>https://www.graphicpkg.com</t>
  </si>
  <si>
    <t>Hertz Global Holdings</t>
  </si>
  <si>
    <t>HTZ</t>
  </si>
  <si>
    <t>Gil  West</t>
  </si>
  <si>
    <t>Estero</t>
  </si>
  <si>
    <t>https://www.hertz.com</t>
  </si>
  <si>
    <t>FM Global</t>
  </si>
  <si>
    <t>Malcolm C. Roberts</t>
  </si>
  <si>
    <t>Johnston</t>
  </si>
  <si>
    <t>https://www.fmglobal.com</t>
  </si>
  <si>
    <t>Campbell Soup</t>
  </si>
  <si>
    <t>CPB</t>
  </si>
  <si>
    <t>Mark A. Clouse</t>
  </si>
  <si>
    <t>Camden</t>
  </si>
  <si>
    <t>https://www.campbellsoupcompany.com</t>
  </si>
  <si>
    <t>Expeditors Intl. of Washington</t>
  </si>
  <si>
    <t>EXPD</t>
  </si>
  <si>
    <t>Jeffrey S. Musser</t>
  </si>
  <si>
    <t>https://www.expeditors.com</t>
  </si>
  <si>
    <t>A-Mark Precious Metals</t>
  </si>
  <si>
    <t>AMRK</t>
  </si>
  <si>
    <t>Gregory N. Roberts</t>
  </si>
  <si>
    <t>El Segundo</t>
  </si>
  <si>
    <t>https://www.amark.com</t>
  </si>
  <si>
    <t>Booz Allen Hamilton Holding</t>
  </si>
  <si>
    <t>BAH</t>
  </si>
  <si>
    <t>Horacio D. Rozanski</t>
  </si>
  <si>
    <t>https://www.boozallen.com</t>
  </si>
  <si>
    <t>Quest Diagnostics</t>
  </si>
  <si>
    <t>DGX</t>
  </si>
  <si>
    <t>James E. Davis</t>
  </si>
  <si>
    <t>Secaucus</t>
  </si>
  <si>
    <t>https://www.questdiagnostics.com</t>
  </si>
  <si>
    <t>Altice USA</t>
  </si>
  <si>
    <t>ATUS</t>
  </si>
  <si>
    <t>Dennis Mathew</t>
  </si>
  <si>
    <t>https://www.alticeusa.com</t>
  </si>
  <si>
    <t>PVH</t>
  </si>
  <si>
    <t>Stefan Larsson</t>
  </si>
  <si>
    <t>https://www.pvh.com</t>
  </si>
  <si>
    <t>Eastman Chemical</t>
  </si>
  <si>
    <t>EMN</t>
  </si>
  <si>
    <t>Mark J. Costa</t>
  </si>
  <si>
    <t>Kingsport</t>
  </si>
  <si>
    <t>https://www.eastman.com</t>
  </si>
  <si>
    <t>Insight Enterprises</t>
  </si>
  <si>
    <t>NSIT</t>
  </si>
  <si>
    <t>Joyce A. Mullen</t>
  </si>
  <si>
    <t>Chandler</t>
  </si>
  <si>
    <t>https://www.insight.com</t>
  </si>
  <si>
    <t>Regions Financial</t>
  </si>
  <si>
    <t>RF</t>
  </si>
  <si>
    <t>John M. Turner Jr.</t>
  </si>
  <si>
    <t>Birmingham</t>
  </si>
  <si>
    <t>Alabama</t>
  </si>
  <si>
    <t>https://www.regions.com</t>
  </si>
  <si>
    <t>Beacon Roofing Supply</t>
  </si>
  <si>
    <t>BECN</t>
  </si>
  <si>
    <t>Julian G. Francis</t>
  </si>
  <si>
    <t>Herndon</t>
  </si>
  <si>
    <t>https://www.becn.com</t>
  </si>
  <si>
    <t>Rockwell Automation</t>
  </si>
  <si>
    <t>ROK</t>
  </si>
  <si>
    <t>Blake D. Moret</t>
  </si>
  <si>
    <t>https://www.rockwellautomation.com</t>
  </si>
  <si>
    <t>Polaris</t>
  </si>
  <si>
    <t>PII</t>
  </si>
  <si>
    <t>Transportation Equipment</t>
  </si>
  <si>
    <t>Michael T. Speetzen</t>
  </si>
  <si>
    <t>Medina</t>
  </si>
  <si>
    <t>https://www.polaris.com</t>
  </si>
  <si>
    <t>ServiceNow</t>
  </si>
  <si>
    <t>NOW</t>
  </si>
  <si>
    <t>William R. McDermott</t>
  </si>
  <si>
    <t>https://www.servicenow.com</t>
  </si>
  <si>
    <t>Sanmina</t>
  </si>
  <si>
    <t>SANM</t>
  </si>
  <si>
    <t>Jure Sola</t>
  </si>
  <si>
    <t>https://www.sanmina.com</t>
  </si>
  <si>
    <t>UGI</t>
  </si>
  <si>
    <t>Mario  Longhi</t>
  </si>
  <si>
    <t>https://www.ugicorp.com</t>
  </si>
  <si>
    <t>WEC Energy Group</t>
  </si>
  <si>
    <t>WEC</t>
  </si>
  <si>
    <t>Scott J. Lauber</t>
  </si>
  <si>
    <t>https://www.wecenergygroup.com</t>
  </si>
  <si>
    <t>BrightSpring Health Services</t>
  </si>
  <si>
    <t>BGST</t>
  </si>
  <si>
    <t>Jon B. Rousseau</t>
  </si>
  <si>
    <t>https://www.brightspringhealth.com</t>
  </si>
  <si>
    <t>Cintas</t>
  </si>
  <si>
    <t>CTAS</t>
  </si>
  <si>
    <t>Todd M. Schneider</t>
  </si>
  <si>
    <t>https://www.cintas.com</t>
  </si>
  <si>
    <t>Commercial Metals</t>
  </si>
  <si>
    <t>CMC</t>
  </si>
  <si>
    <t>Peter R. Matt</t>
  </si>
  <si>
    <t>https://www.cmc.com</t>
  </si>
  <si>
    <t>Continental Resources</t>
  </si>
  <si>
    <t>CLR</t>
  </si>
  <si>
    <t>Robert D. Lawler</t>
  </si>
  <si>
    <t>https://www.clr.com</t>
  </si>
  <si>
    <t>Went private, Nov. 22, 2022.</t>
  </si>
  <si>
    <t>Chesapeake Energy</t>
  </si>
  <si>
    <t>CHK</t>
  </si>
  <si>
    <t>Domenic J. Dell'Osso Jr.</t>
  </si>
  <si>
    <t>https://www.chk.com</t>
  </si>
  <si>
    <t>CenterPoint Energy</t>
  </si>
  <si>
    <t>CNP</t>
  </si>
  <si>
    <t>Jason P. Wells</t>
  </si>
  <si>
    <t>https://www.centerpointenergy.com</t>
  </si>
  <si>
    <t>NGL Energy Partners</t>
  </si>
  <si>
    <t>NGL</t>
  </si>
  <si>
    <t>H. Michael Krimbill</t>
  </si>
  <si>
    <t>https://www.nglenergypartners.com</t>
  </si>
  <si>
    <t>A partnership. Figures are for fiscal year ended March 31, 2023. Market value as of March 28, 2024.</t>
  </si>
  <si>
    <t>DoorDash</t>
  </si>
  <si>
    <t>DASH</t>
  </si>
  <si>
    <t>Tony Xu</t>
  </si>
  <si>
    <t>https://ir.doordash.com</t>
  </si>
  <si>
    <t>NOV</t>
  </si>
  <si>
    <t>Clay C. Williams</t>
  </si>
  <si>
    <t>https://www.nov.com</t>
  </si>
  <si>
    <t>Zoetis</t>
  </si>
  <si>
    <t>ZTS</t>
  </si>
  <si>
    <t>Kristin C. Peck</t>
  </si>
  <si>
    <t>https://www.zoetis.com</t>
  </si>
  <si>
    <t>J.M. Smucker</t>
  </si>
  <si>
    <t>SJM</t>
  </si>
  <si>
    <t>Mark T. Smucker</t>
  </si>
  <si>
    <t>Orrville</t>
  </si>
  <si>
    <t>https://www.jmsmucker.com</t>
  </si>
  <si>
    <t>Microchip Technology</t>
  </si>
  <si>
    <t>MCHP</t>
  </si>
  <si>
    <t>Ganesh Moorthy</t>
  </si>
  <si>
    <t>https://www.microchip.com</t>
  </si>
  <si>
    <t>Dover</t>
  </si>
  <si>
    <t>DOV</t>
  </si>
  <si>
    <t>Richard J. Tobin</t>
  </si>
  <si>
    <t>Downers Grove</t>
  </si>
  <si>
    <t>https://www.dovercorporation.com</t>
  </si>
  <si>
    <t>Diamondback Energy</t>
  </si>
  <si>
    <t>FANG</t>
  </si>
  <si>
    <t>Travis D. Stice</t>
  </si>
  <si>
    <t>https://www.diamondbackenergy.com</t>
  </si>
  <si>
    <t>Avery Dennison</t>
  </si>
  <si>
    <t>AVY</t>
  </si>
  <si>
    <t>Dean M. Stander</t>
  </si>
  <si>
    <t>Mentor</t>
  </si>
  <si>
    <t>https://www.averydennison.com</t>
  </si>
  <si>
    <t>PPL</t>
  </si>
  <si>
    <t>Vincent Sorgi</t>
  </si>
  <si>
    <t>https://www.pplweb.com</t>
  </si>
  <si>
    <t>ON Semiconductor</t>
  </si>
  <si>
    <t>ON</t>
  </si>
  <si>
    <t>Hassane S. El-Khoury</t>
  </si>
  <si>
    <t>https://www.onsemi.com</t>
  </si>
  <si>
    <t>ARKO</t>
  </si>
  <si>
    <t>Arie Kotler</t>
  </si>
  <si>
    <t>https://www.arkocorp.com</t>
  </si>
  <si>
    <t>Par Pacific Holdings</t>
  </si>
  <si>
    <t>PARR</t>
  </si>
  <si>
    <t>William  Monteleone</t>
  </si>
  <si>
    <t>https://www.parpacific.com</t>
  </si>
  <si>
    <t>APA</t>
  </si>
  <si>
    <t>John J. Christmann IV</t>
  </si>
  <si>
    <t>https://www.apacorp.com</t>
  </si>
  <si>
    <t>Acquired Callon Petroleum (2022 rank: 864), April 1, 2024. Market value as of March 28, 2024.</t>
  </si>
  <si>
    <t>Equinix</t>
  </si>
  <si>
    <t>EQIX</t>
  </si>
  <si>
    <t>Charles J. Meyers</t>
  </si>
  <si>
    <t>Redwood City</t>
  </si>
  <si>
    <t>https://www.equinix.com</t>
  </si>
  <si>
    <t>New York Community Bancorp</t>
  </si>
  <si>
    <t>NYCB</t>
  </si>
  <si>
    <t>Joseph M. Otting</t>
  </si>
  <si>
    <t>Hicksville</t>
  </si>
  <si>
    <t>https://www.mynycb.com</t>
  </si>
  <si>
    <t>Foot Locker</t>
  </si>
  <si>
    <t>FL</t>
  </si>
  <si>
    <t>Mary N. Dillon</t>
  </si>
  <si>
    <t>https://www.footlocker.com/corp</t>
  </si>
  <si>
    <t>Ingredion</t>
  </si>
  <si>
    <t>INGR</t>
  </si>
  <si>
    <t>James P. Zallie</t>
  </si>
  <si>
    <t>Westchester</t>
  </si>
  <si>
    <t>https://www.ingredion.com</t>
  </si>
  <si>
    <t>Newell Brands</t>
  </si>
  <si>
    <t>NWL</t>
  </si>
  <si>
    <t>Christopher H. Peterson</t>
  </si>
  <si>
    <t>https://www.newellbrands.com</t>
  </si>
  <si>
    <t>ABM Industries</t>
  </si>
  <si>
    <t>ABM</t>
  </si>
  <si>
    <t>Scott B. Salmirs</t>
  </si>
  <si>
    <t>https://www.abm.com</t>
  </si>
  <si>
    <t>Securian Financial Group</t>
  </si>
  <si>
    <t>Christopher M. Hilger</t>
  </si>
  <si>
    <t>https://www.securian.com</t>
  </si>
  <si>
    <t>Prologis</t>
  </si>
  <si>
    <t>PLD</t>
  </si>
  <si>
    <t>Hamid R. Moghadam</t>
  </si>
  <si>
    <t>https://www.prologis.com</t>
  </si>
  <si>
    <t>Blackstone</t>
  </si>
  <si>
    <t>BX</t>
  </si>
  <si>
    <t>Stephen A. Schwarzman</t>
  </si>
  <si>
    <t>https://www.blackstone.com</t>
  </si>
  <si>
    <t>Skechers U.S.A.</t>
  </si>
  <si>
    <t>SKX</t>
  </si>
  <si>
    <t>Robert Greenberg</t>
  </si>
  <si>
    <t>Manhattan Beach</t>
  </si>
  <si>
    <t>https://www.skechers.com</t>
  </si>
  <si>
    <t>Masco</t>
  </si>
  <si>
    <t>MAS</t>
  </si>
  <si>
    <t>Keith J. Allman</t>
  </si>
  <si>
    <t>Livonia</t>
  </si>
  <si>
    <t>https://www.masco.com</t>
  </si>
  <si>
    <t>Rush Enterprises</t>
  </si>
  <si>
    <t>RUSHB</t>
  </si>
  <si>
    <t>W.M. Rush</t>
  </si>
  <si>
    <t>New Braunfels</t>
  </si>
  <si>
    <t>https://www.rushenterprises.com</t>
  </si>
  <si>
    <t>Franklin Resources</t>
  </si>
  <si>
    <t>BEN</t>
  </si>
  <si>
    <t>Jennifer M. Johnson</t>
  </si>
  <si>
    <t>San Mateo</t>
  </si>
  <si>
    <t>https://www.franklinresources.com</t>
  </si>
  <si>
    <t>ODP</t>
  </si>
  <si>
    <t>Gerry P. Smith</t>
  </si>
  <si>
    <t>Boca Raton</t>
  </si>
  <si>
    <t>https://www.theodpcorp.com</t>
  </si>
  <si>
    <t>American Financial Group</t>
  </si>
  <si>
    <t>AFG</t>
  </si>
  <si>
    <t>Carl H. Lindner lll/S. Craig Lindner</t>
  </si>
  <si>
    <t>https://www.afginc.com</t>
  </si>
  <si>
    <t>Packaging Corp. of America</t>
  </si>
  <si>
    <t>PKG</t>
  </si>
  <si>
    <t>Mark W. Kowlzan</t>
  </si>
  <si>
    <t>https://www.packagingcorp.com</t>
  </si>
  <si>
    <t>Vulcan Materials</t>
  </si>
  <si>
    <t>VMC</t>
  </si>
  <si>
    <t>J. Thomas Hill</t>
  </si>
  <si>
    <t>https://www.vulcanmaterials.com</t>
  </si>
  <si>
    <t>Interactive Brokers Group</t>
  </si>
  <si>
    <t>IBKR</t>
  </si>
  <si>
    <t>Milan Galik</t>
  </si>
  <si>
    <t>https://www.interactivebrokers.com</t>
  </si>
  <si>
    <t>Williams-Sonoma</t>
  </si>
  <si>
    <t>WSM</t>
  </si>
  <si>
    <t>Laura J. Alber</t>
  </si>
  <si>
    <t>https://www.williams-sonomainc.com</t>
  </si>
  <si>
    <t>XPO</t>
  </si>
  <si>
    <t>Mario A. Harik</t>
  </si>
  <si>
    <t>https://www.xpo.com</t>
  </si>
  <si>
    <t>Weyerhaeuser</t>
  </si>
  <si>
    <t>WY</t>
  </si>
  <si>
    <t>Forest and Paper Products</t>
  </si>
  <si>
    <t>Devin W. Stockfish</t>
  </si>
  <si>
    <t>https://www.weyerhaeuser.com</t>
  </si>
  <si>
    <t>Genworth Financial</t>
  </si>
  <si>
    <t>GNW</t>
  </si>
  <si>
    <t>Thomas J. McInerney</t>
  </si>
  <si>
    <t>https://www.genworth.com</t>
  </si>
  <si>
    <t>CMS Energy</t>
  </si>
  <si>
    <t>CMS</t>
  </si>
  <si>
    <t>Garrick J. Rochow</t>
  </si>
  <si>
    <t>Jackson</t>
  </si>
  <si>
    <t>https://www.cmsenergy.com</t>
  </si>
  <si>
    <t>Science Applications International</t>
  </si>
  <si>
    <t>SAIC</t>
  </si>
  <si>
    <t>Toni Townes-Whitley</t>
  </si>
  <si>
    <t>https://www.saic.com</t>
  </si>
  <si>
    <t>Jefferies Financial Group</t>
  </si>
  <si>
    <t>JEF</t>
  </si>
  <si>
    <t>Richard B. Handler</t>
  </si>
  <si>
    <t>https://www.jefferies.com</t>
  </si>
  <si>
    <t>Bath &amp; Body Works</t>
  </si>
  <si>
    <t>BBWI</t>
  </si>
  <si>
    <t>Gina R. Boswell</t>
  </si>
  <si>
    <t>https://www.bbwinc.com</t>
  </si>
  <si>
    <t>Electronic Arts</t>
  </si>
  <si>
    <t>EA</t>
  </si>
  <si>
    <t>Andrew Wilson</t>
  </si>
  <si>
    <t>https://www.ea.com</t>
  </si>
  <si>
    <t>Taylor Morrison Home</t>
  </si>
  <si>
    <t>TMHC</t>
  </si>
  <si>
    <t>Sheryl D. Palmer</t>
  </si>
  <si>
    <t>https://www.taylormorrison.com</t>
  </si>
  <si>
    <t>Zimmer Biomet Holdings</t>
  </si>
  <si>
    <t>ZBH</t>
  </si>
  <si>
    <t>Ivan Tornos</t>
  </si>
  <si>
    <t>Warsaw</t>
  </si>
  <si>
    <t>https://www.zimmerbiomet.com</t>
  </si>
  <si>
    <t>Clorox</t>
  </si>
  <si>
    <t>CLX</t>
  </si>
  <si>
    <t>Linda Rendle</t>
  </si>
  <si>
    <t>https://www.thecloroxcompany.com</t>
  </si>
  <si>
    <t>Xylem</t>
  </si>
  <si>
    <t>XYL</t>
  </si>
  <si>
    <t>Matthew F. Pine</t>
  </si>
  <si>
    <t>https://www.xylem.com</t>
  </si>
  <si>
    <t>Voya Financial</t>
  </si>
  <si>
    <t>VOYA</t>
  </si>
  <si>
    <t>Heather H. Lavallee</t>
  </si>
  <si>
    <t>https://www.voya.com</t>
  </si>
  <si>
    <t>Fastenal</t>
  </si>
  <si>
    <t>FAST</t>
  </si>
  <si>
    <t>Daniel L. Florness</t>
  </si>
  <si>
    <t>Winona</t>
  </si>
  <si>
    <t>https://www.fastenal.com</t>
  </si>
  <si>
    <t>Watsco</t>
  </si>
  <si>
    <t>WSO</t>
  </si>
  <si>
    <t>Albert H. Nahmad</t>
  </si>
  <si>
    <t>https://www.watsco.com</t>
  </si>
  <si>
    <t>Workday</t>
  </si>
  <si>
    <t>WDAY</t>
  </si>
  <si>
    <t>Carl M. Eschenbach</t>
  </si>
  <si>
    <t>Pleasanton</t>
  </si>
  <si>
    <t>https://www.workday.com</t>
  </si>
  <si>
    <t>Old Republic International</t>
  </si>
  <si>
    <t>ORI</t>
  </si>
  <si>
    <t>Craig R. Smiddy</t>
  </si>
  <si>
    <t>https://www.oldrepublic.com</t>
  </si>
  <si>
    <t>RPM International</t>
  </si>
  <si>
    <t>RPM</t>
  </si>
  <si>
    <t>Frank C. Sullivan</t>
  </si>
  <si>
    <t>https://www.rpminc.com</t>
  </si>
  <si>
    <t>UFP Industries</t>
  </si>
  <si>
    <t>UFPI</t>
  </si>
  <si>
    <t>Matthew J. Missad</t>
  </si>
  <si>
    <t>https://www.ufpi.com</t>
  </si>
  <si>
    <t>Ameren</t>
  </si>
  <si>
    <t>AEE</t>
  </si>
  <si>
    <t>Martin J. Lyons Jr.</t>
  </si>
  <si>
    <t>https://www.ameren.com</t>
  </si>
  <si>
    <t>Knight-Swift Transportation Hldgs.</t>
  </si>
  <si>
    <t>KNX</t>
  </si>
  <si>
    <t>Adam W. Miller</t>
  </si>
  <si>
    <t>https://investor.knight-swift.com</t>
  </si>
  <si>
    <t>Monster Beverage</t>
  </si>
  <si>
    <t>MNST</t>
  </si>
  <si>
    <t>Rodney C. Sacks/Hilton H. Schlosberg</t>
  </si>
  <si>
    <t>Corona</t>
  </si>
  <si>
    <t>https://www.monsterbevcorp.com</t>
  </si>
  <si>
    <t>Intuitive Surgical</t>
  </si>
  <si>
    <t>ISRG</t>
  </si>
  <si>
    <t>Gary S. Guthart</t>
  </si>
  <si>
    <t>Sunnyvale</t>
  </si>
  <si>
    <t>https://www.intuitive.com</t>
  </si>
  <si>
    <t>Super Micro Computer</t>
  </si>
  <si>
    <t>SMCI</t>
  </si>
  <si>
    <t>Charles Liang</t>
  </si>
  <si>
    <t>https://www.supermicro.com</t>
  </si>
  <si>
    <t>Concentrix</t>
  </si>
  <si>
    <t>CNXC</t>
  </si>
  <si>
    <t>Christopher A. Caldwell</t>
  </si>
  <si>
    <t>https://www.concentrix.com</t>
  </si>
  <si>
    <t>O-I Glass</t>
  </si>
  <si>
    <t>OI</t>
  </si>
  <si>
    <t>Gordon J. Hardie</t>
  </si>
  <si>
    <t>Perrysburg</t>
  </si>
  <si>
    <t>https://www.o-i.com</t>
  </si>
  <si>
    <t>Yum Brands</t>
  </si>
  <si>
    <t>YUM</t>
  </si>
  <si>
    <t>n/a</t>
  </si>
  <si>
    <t>David W. Gibbs</t>
  </si>
  <si>
    <t>https://www.yum.com</t>
  </si>
  <si>
    <t>Domtar</t>
  </si>
  <si>
    <t>Steven M. Henry</t>
  </si>
  <si>
    <t>Fort Mill</t>
  </si>
  <si>
    <t>South Carolina</t>
  </si>
  <si>
    <t>https://www.domtar.com</t>
  </si>
  <si>
    <t>CommScope Holding</t>
  </si>
  <si>
    <t>COMM</t>
  </si>
  <si>
    <t>Charles L. Treadway</t>
  </si>
  <si>
    <t>Claremont</t>
  </si>
  <si>
    <t>https://www.commscope.com</t>
  </si>
  <si>
    <t>Post Holdings</t>
  </si>
  <si>
    <t>POST</t>
  </si>
  <si>
    <t>Robert V. Vitale</t>
  </si>
  <si>
    <t>https://www.postholdings.com</t>
  </si>
  <si>
    <t>Crown Castle</t>
  </si>
  <si>
    <t>CCI</t>
  </si>
  <si>
    <t>Steven J. Moskowitz</t>
  </si>
  <si>
    <t>https://www.crowncastle.com</t>
  </si>
  <si>
    <t>Avantor</t>
  </si>
  <si>
    <t>AVTR</t>
  </si>
  <si>
    <t>Michael Stubblefield</t>
  </si>
  <si>
    <t>https://www.avantorsciences.com</t>
  </si>
  <si>
    <t>KBR</t>
  </si>
  <si>
    <t>Stuart J.B. Bradie</t>
  </si>
  <si>
    <t>https://www.kbr.com</t>
  </si>
  <si>
    <t>Opendoor Technologies</t>
  </si>
  <si>
    <t>OPEN</t>
  </si>
  <si>
    <t>Carrie A. Wheeler</t>
  </si>
  <si>
    <t>https://www.opendoor.com</t>
  </si>
  <si>
    <t>APi Group</t>
  </si>
  <si>
    <t>APG</t>
  </si>
  <si>
    <t>Russell A. Becker</t>
  </si>
  <si>
    <t>New Brighton</t>
  </si>
  <si>
    <t>https://www.apigroupcorp.com</t>
  </si>
  <si>
    <t>EQT</t>
  </si>
  <si>
    <t>Toby Z. Rice</t>
  </si>
  <si>
    <t>https://www.eqt.com</t>
  </si>
  <si>
    <t>EnLink Midstream</t>
  </si>
  <si>
    <t>ENLC</t>
  </si>
  <si>
    <t>Jesse Arenivas</t>
  </si>
  <si>
    <t>https://www.enlink.com</t>
  </si>
  <si>
    <t>A limited liability company. Market value as of March 28, 2024.</t>
  </si>
  <si>
    <t>Palo Alto Networks</t>
  </si>
  <si>
    <t>PANW</t>
  </si>
  <si>
    <t>Nikesh Arora</t>
  </si>
  <si>
    <t>https://www.paloaltonetworks.com</t>
  </si>
  <si>
    <t>Xerox Holdings</t>
  </si>
  <si>
    <t>XRX</t>
  </si>
  <si>
    <t>Steven J. Bandrowczak</t>
  </si>
  <si>
    <t>https://www.xerox.com</t>
  </si>
  <si>
    <t>Ingersoll Rand</t>
  </si>
  <si>
    <t>IR</t>
  </si>
  <si>
    <t>Vicente Reynal</t>
  </si>
  <si>
    <t>Davidson</t>
  </si>
  <si>
    <t>https://www.irco.com</t>
  </si>
  <si>
    <t>Dillard's</t>
  </si>
  <si>
    <t>DDS</t>
  </si>
  <si>
    <t>William T. Dillard II</t>
  </si>
  <si>
    <t>Little Rock</t>
  </si>
  <si>
    <t>https://www.dillards.com</t>
  </si>
  <si>
    <t>Martin Marietta Materials</t>
  </si>
  <si>
    <t>MLM</t>
  </si>
  <si>
    <t>C. Howard Nye</t>
  </si>
  <si>
    <t>https://www.martinmarietta.com</t>
  </si>
  <si>
    <t>Vertiv Holdings</t>
  </si>
  <si>
    <t>VRT</t>
  </si>
  <si>
    <t>Giordano Albertazzi</t>
  </si>
  <si>
    <t>Westerville</t>
  </si>
  <si>
    <t>https://www.vertiv.com</t>
  </si>
  <si>
    <t>Moderna</t>
  </si>
  <si>
    <t>MRNA</t>
  </si>
  <si>
    <t>St?phane Bancel</t>
  </si>
  <si>
    <t>https://www.modernatx.com</t>
  </si>
  <si>
    <t>Boise Cascade</t>
  </si>
  <si>
    <t>BCC</t>
  </si>
  <si>
    <t>Nathan R. Jorgensen</t>
  </si>
  <si>
    <t>https://www.bc.com</t>
  </si>
  <si>
    <t>Sprouts Farmers Market</t>
  </si>
  <si>
    <t>SFM</t>
  </si>
  <si>
    <t>Jack L. Sinclair</t>
  </si>
  <si>
    <t>https://www.sprouts.com</t>
  </si>
  <si>
    <t>Agilent Technologies</t>
  </si>
  <si>
    <t>A</t>
  </si>
  <si>
    <t>Padraig McDonnell</t>
  </si>
  <si>
    <t>https://www.agilent.com</t>
  </si>
  <si>
    <t>Olin</t>
  </si>
  <si>
    <t>OLN</t>
  </si>
  <si>
    <t>Kenneth T. Lane</t>
  </si>
  <si>
    <t>Clayton</t>
  </si>
  <si>
    <t>https://www.olin.com</t>
  </si>
  <si>
    <t>Darling Ingredients</t>
  </si>
  <si>
    <t>DAR</t>
  </si>
  <si>
    <t>Randall C. Stuewe</t>
  </si>
  <si>
    <t>https://www.darlingii.com</t>
  </si>
  <si>
    <t>Sonoco Products</t>
  </si>
  <si>
    <t>SON</t>
  </si>
  <si>
    <t>R. Howard Coker</t>
  </si>
  <si>
    <t>Hartsville</t>
  </si>
  <si>
    <t>https://www.sonoco.com</t>
  </si>
  <si>
    <t>CACI International</t>
  </si>
  <si>
    <t>CACI</t>
  </si>
  <si>
    <t>John S. Mengucci</t>
  </si>
  <si>
    <t>https://www.caci.com</t>
  </si>
  <si>
    <t>Core &amp; Main</t>
  </si>
  <si>
    <t>CNM</t>
  </si>
  <si>
    <t>Stephen O. LeClair</t>
  </si>
  <si>
    <t>https://www.coreandmain.com</t>
  </si>
  <si>
    <t>Marathon Oil</t>
  </si>
  <si>
    <t>MRO</t>
  </si>
  <si>
    <t>Lee M. Tillman</t>
  </si>
  <si>
    <t>https://www.marathonoil.com</t>
  </si>
  <si>
    <t>Hyatt Hotels</t>
  </si>
  <si>
    <t>H</t>
  </si>
  <si>
    <t>Mark S. Hoplamazian</t>
  </si>
  <si>
    <t>https://www.hyatt.com</t>
  </si>
  <si>
    <t>Select Medical Holdings</t>
  </si>
  <si>
    <t>SEM</t>
  </si>
  <si>
    <t>David S. Chernow</t>
  </si>
  <si>
    <t>Mechanicsburg</t>
  </si>
  <si>
    <t>https://www.selectmedicalholdings.com</t>
  </si>
  <si>
    <t>McCormick</t>
  </si>
  <si>
    <t>MKC</t>
  </si>
  <si>
    <t>Brendan M. Foley</t>
  </si>
  <si>
    <t>Hunt Valley</t>
  </si>
  <si>
    <t>https://www.mccormickcorporation.com</t>
  </si>
  <si>
    <t>Tapestry</t>
  </si>
  <si>
    <t>TPR</t>
  </si>
  <si>
    <t>Joanne C. Crevoiserat</t>
  </si>
  <si>
    <t>https://www.tapestry.com</t>
  </si>
  <si>
    <t>Coca-Cola Consolidated</t>
  </si>
  <si>
    <t>COKE</t>
  </si>
  <si>
    <t>J. Frank Harrison III</t>
  </si>
  <si>
    <t>https://www.cokeconsolidated.com</t>
  </si>
  <si>
    <t>Howmet Aerospace</t>
  </si>
  <si>
    <t>HWM</t>
  </si>
  <si>
    <t>John C. Plant</t>
  </si>
  <si>
    <t>https://www.howmet.com</t>
  </si>
  <si>
    <t>Welltower</t>
  </si>
  <si>
    <t>WELL</t>
  </si>
  <si>
    <t>Shankh S. Mitra</t>
  </si>
  <si>
    <t>https://www.welltower.com</t>
  </si>
  <si>
    <t>CF Industries Holdings</t>
  </si>
  <si>
    <t>CF</t>
  </si>
  <si>
    <t>W. Anthony Will</t>
  </si>
  <si>
    <t>https://www.cfindustries.com</t>
  </si>
  <si>
    <t>Ametek</t>
  </si>
  <si>
    <t>AME</t>
  </si>
  <si>
    <t>David A. Zapico</t>
  </si>
  <si>
    <t>Berwyn</t>
  </si>
  <si>
    <t>https://www.ametek.com</t>
  </si>
  <si>
    <t>TransDigm Group</t>
  </si>
  <si>
    <t>TDG</t>
  </si>
  <si>
    <t>Kevin M. Stein</t>
  </si>
  <si>
    <t>https://www.transdigm.com</t>
  </si>
  <si>
    <t>Wynn Resorts</t>
  </si>
  <si>
    <t>WYNN</t>
  </si>
  <si>
    <t>Craig S. Billings</t>
  </si>
  <si>
    <t>https://www.wynnresorts.com</t>
  </si>
  <si>
    <t>Southwestern Energy</t>
  </si>
  <si>
    <t>SWN</t>
  </si>
  <si>
    <t>William J. Way</t>
  </si>
  <si>
    <t>https://www.swn.com</t>
  </si>
  <si>
    <t>Amkor Technology</t>
  </si>
  <si>
    <t>AMKR</t>
  </si>
  <si>
    <t>Guillaume Marie Jean Rutten</t>
  </si>
  <si>
    <t>https://www.amkor.com</t>
  </si>
  <si>
    <t>Insperity</t>
  </si>
  <si>
    <t>NSP</t>
  </si>
  <si>
    <t>Paul J. Sarvadi</t>
  </si>
  <si>
    <t>Kingwood</t>
  </si>
  <si>
    <t>https://www.insperity.com</t>
  </si>
  <si>
    <t>Patterson</t>
  </si>
  <si>
    <t>PDCO</t>
  </si>
  <si>
    <t>Donald J. Zurbay</t>
  </si>
  <si>
    <t>https://www.pattersoncompanies.com</t>
  </si>
  <si>
    <t>T. Rowe Price</t>
  </si>
  <si>
    <t>TROW</t>
  </si>
  <si>
    <t>Robert W. Sharps</t>
  </si>
  <si>
    <t>https://www.troweprice.com</t>
  </si>
  <si>
    <t>Ralph Lauren</t>
  </si>
  <si>
    <t>RL</t>
  </si>
  <si>
    <t>Patrice Louvet</t>
  </si>
  <si>
    <t>https://www.ralphlauren.com</t>
  </si>
  <si>
    <t>KB Home</t>
  </si>
  <si>
    <t>KBH</t>
  </si>
  <si>
    <t>Jeffrey T. Mezger</t>
  </si>
  <si>
    <t>Los Angeles</t>
  </si>
  <si>
    <t>https://www.kbhome.com</t>
  </si>
  <si>
    <t>Brunswick</t>
  </si>
  <si>
    <t>BC</t>
  </si>
  <si>
    <t>David M. Foulkes</t>
  </si>
  <si>
    <t>Mettawa</t>
  </si>
  <si>
    <t>https://www.brunswick.com</t>
  </si>
  <si>
    <t>Robert Half</t>
  </si>
  <si>
    <t>RHI</t>
  </si>
  <si>
    <t>M. Keith Waddell</t>
  </si>
  <si>
    <t>https://www.roberthalf.com</t>
  </si>
  <si>
    <t>Changed name from Robert Half International, July 17, 2023. Market value as of March 28, 2024.</t>
  </si>
  <si>
    <t>PENN Entertainment</t>
  </si>
  <si>
    <t>PENN</t>
  </si>
  <si>
    <t>Jay A. Snowden</t>
  </si>
  <si>
    <t>Wyomissing</t>
  </si>
  <si>
    <t>https://www.pennentertainment.com</t>
  </si>
  <si>
    <t>NetApp</t>
  </si>
  <si>
    <t>NTAP</t>
  </si>
  <si>
    <t>George Kurian</t>
  </si>
  <si>
    <t>https://www.netapp.com</t>
  </si>
  <si>
    <t>Organon</t>
  </si>
  <si>
    <t>OGN</t>
  </si>
  <si>
    <t>Kevin Ali</t>
  </si>
  <si>
    <t>Jersey City</t>
  </si>
  <si>
    <t>https://www.organon.com</t>
  </si>
  <si>
    <t>Petco Health and Wellness</t>
  </si>
  <si>
    <t>WOOF</t>
  </si>
  <si>
    <t>Joel D. Anderson</t>
  </si>
  <si>
    <t>https://www.petco.com</t>
  </si>
  <si>
    <t>Regal Rexnord</t>
  </si>
  <si>
    <t>RRX</t>
  </si>
  <si>
    <t>Louis V. Pinkham</t>
  </si>
  <si>
    <t>https://www.regalrexnord.com</t>
  </si>
  <si>
    <t>Resideo Technologies</t>
  </si>
  <si>
    <t>REZI</t>
  </si>
  <si>
    <t>Jay L. Geldmacher</t>
  </si>
  <si>
    <t>https://www.resideo.com</t>
  </si>
  <si>
    <t>Camping World Holdings</t>
  </si>
  <si>
    <t>CWH</t>
  </si>
  <si>
    <t>Marcus A. Lemonis</t>
  </si>
  <si>
    <t>Lincolnshire</t>
  </si>
  <si>
    <t>https://www.campingworld.com</t>
  </si>
  <si>
    <t>Huntsman</t>
  </si>
  <si>
    <t>HUN</t>
  </si>
  <si>
    <t>Peter R. Huntsman</t>
  </si>
  <si>
    <t>The Woodlands</t>
  </si>
  <si>
    <t>https://www.huntsman.com</t>
  </si>
  <si>
    <t>Victoria's Secret</t>
  </si>
  <si>
    <t>VSCO</t>
  </si>
  <si>
    <t>Hillary Super</t>
  </si>
  <si>
    <t>Reynoldsburg</t>
  </si>
  <si>
    <t>https://www.victoriassecretandco.com</t>
  </si>
  <si>
    <t>Levi Strauss</t>
  </si>
  <si>
    <t>LEVI</t>
  </si>
  <si>
    <t>Michelle  Gass</t>
  </si>
  <si>
    <t>https://www.levistrauss.com</t>
  </si>
  <si>
    <t>Roper Technologies</t>
  </si>
  <si>
    <t>ROP</t>
  </si>
  <si>
    <t>L. Neil Hunn</t>
  </si>
  <si>
    <t>Sarasota</t>
  </si>
  <si>
    <t>https://www.ropertech.com</t>
  </si>
  <si>
    <t>Academy Sports and Outdoors</t>
  </si>
  <si>
    <t>ASO</t>
  </si>
  <si>
    <t>Steven P. Lawrence</t>
  </si>
  <si>
    <t>Katy</t>
  </si>
  <si>
    <t>https://www.academy.com</t>
  </si>
  <si>
    <t>Meritage Homes</t>
  </si>
  <si>
    <t>MTH</t>
  </si>
  <si>
    <t>Phillippe Lord</t>
  </si>
  <si>
    <t>https://www.meritagehomes.com</t>
  </si>
  <si>
    <t>American Axle &amp; Manufacturing</t>
  </si>
  <si>
    <t>AXL</t>
  </si>
  <si>
    <t>David C. Dauch</t>
  </si>
  <si>
    <t>https://www.aam.com</t>
  </si>
  <si>
    <t>Fortive</t>
  </si>
  <si>
    <t>FTV</t>
  </si>
  <si>
    <t>James A. Lico</t>
  </si>
  <si>
    <t>Everett</t>
  </si>
  <si>
    <t>https://www.fortive.com</t>
  </si>
  <si>
    <t>Nasdaq</t>
  </si>
  <si>
    <t>NDAQ</t>
  </si>
  <si>
    <t>Adena T. Friedman</t>
  </si>
  <si>
    <t>https://www.nasdaq.com</t>
  </si>
  <si>
    <t>Broadridge Financial Solutions</t>
  </si>
  <si>
    <t>BR</t>
  </si>
  <si>
    <t>Timothy C. Gokey</t>
  </si>
  <si>
    <t>Lake Success</t>
  </si>
  <si>
    <t>https://www.broadridge.com</t>
  </si>
  <si>
    <t>Spirit AeroSystems Holdings</t>
  </si>
  <si>
    <t>SPR</t>
  </si>
  <si>
    <t>Patrick M. Shanahan</t>
  </si>
  <si>
    <t>Wichita</t>
  </si>
  <si>
    <t>https://www.spiritaero.com</t>
  </si>
  <si>
    <t>Warner Music Group</t>
  </si>
  <si>
    <t>WMG</t>
  </si>
  <si>
    <t>Robert Kyncl</t>
  </si>
  <si>
    <t>https://www.wmg.com</t>
  </si>
  <si>
    <t>Chemours</t>
  </si>
  <si>
    <t>CC</t>
  </si>
  <si>
    <t>Denise  Dignam</t>
  </si>
  <si>
    <t>https://www.chemours.com</t>
  </si>
  <si>
    <t>ADT</t>
  </si>
  <si>
    <t>James D. DeVries</t>
  </si>
  <si>
    <t>https://www.adt.com</t>
  </si>
  <si>
    <t>Edwards Lifesciences</t>
  </si>
  <si>
    <t>EW</t>
  </si>
  <si>
    <t>Bernard J. Zovighian</t>
  </si>
  <si>
    <t>Irvine</t>
  </si>
  <si>
    <t>https://www.edwards.com</t>
  </si>
  <si>
    <t>First American Financial</t>
  </si>
  <si>
    <t>FAF</t>
  </si>
  <si>
    <t>Kenneth D. DeGiorgio</t>
  </si>
  <si>
    <t>Santa Ana</t>
  </si>
  <si>
    <t>https://www.firstam.com</t>
  </si>
  <si>
    <t>Hanover Insurance Group</t>
  </si>
  <si>
    <t>THG</t>
  </si>
  <si>
    <t>John C. Roche</t>
  </si>
  <si>
    <t>Worcester</t>
  </si>
  <si>
    <t>https://www.hanover.com</t>
  </si>
  <si>
    <t>Silgan Holdings</t>
  </si>
  <si>
    <t>SLGN</t>
  </si>
  <si>
    <t>Adam J. Greenlee</t>
  </si>
  <si>
    <t>https://www.silganholdings.com</t>
  </si>
  <si>
    <t>Endeavor Group Holdings</t>
  </si>
  <si>
    <t>EDR</t>
  </si>
  <si>
    <t>Ariel Emanuel</t>
  </si>
  <si>
    <t>https://www.endeavorco.com</t>
  </si>
  <si>
    <t>Moody's</t>
  </si>
  <si>
    <t>MCO</t>
  </si>
  <si>
    <t>Robert S. Fauber</t>
  </si>
  <si>
    <t>https://www.moodys.com</t>
  </si>
  <si>
    <t>Coterra Energy</t>
  </si>
  <si>
    <t>CTRA</t>
  </si>
  <si>
    <t>Thomas E. Jorden</t>
  </si>
  <si>
    <t>https://www.coterra.com</t>
  </si>
  <si>
    <t>Gartner</t>
  </si>
  <si>
    <t>IT</t>
  </si>
  <si>
    <t>Eugene A. Hall</t>
  </si>
  <si>
    <t>https://www.gartner.com</t>
  </si>
  <si>
    <t>Under Armour</t>
  </si>
  <si>
    <t>UAA</t>
  </si>
  <si>
    <t>Kevin A. Plank</t>
  </si>
  <si>
    <t>https://about.underarmour.com</t>
  </si>
  <si>
    <t>Ingles Markets</t>
  </si>
  <si>
    <t>IMKTA</t>
  </si>
  <si>
    <t>James W. Lanning</t>
  </si>
  <si>
    <t>Black Mountain</t>
  </si>
  <si>
    <t>https://www.ingles-markets.com</t>
  </si>
  <si>
    <t>Church &amp; Dwight</t>
  </si>
  <si>
    <t>CHD</t>
  </si>
  <si>
    <t>Matthew T. Farrell</t>
  </si>
  <si>
    <t>Ewing</t>
  </si>
  <si>
    <t>https://www.churchdwight.com</t>
  </si>
  <si>
    <t>Old Dominion Freight Line</t>
  </si>
  <si>
    <t>ODFL</t>
  </si>
  <si>
    <t>Kevin M. Freeman</t>
  </si>
  <si>
    <t>Thomasville</t>
  </si>
  <si>
    <t>https://www.odfl.com</t>
  </si>
  <si>
    <t>U-Haul Holding</t>
  </si>
  <si>
    <t>UHAL</t>
  </si>
  <si>
    <t>Edward J. Shoen</t>
  </si>
  <si>
    <t>https://www.uhaul.com</t>
  </si>
  <si>
    <t>Oscar Health</t>
  </si>
  <si>
    <t>OSCR</t>
  </si>
  <si>
    <t>Mark T. Bertolini</t>
  </si>
  <si>
    <t>https://www.hioscar.com</t>
  </si>
  <si>
    <t>Arista Networks</t>
  </si>
  <si>
    <t>ANET</t>
  </si>
  <si>
    <t>Jayshree V. Ullal</t>
  </si>
  <si>
    <t>https://www.arista.com</t>
  </si>
  <si>
    <t>Synopsys</t>
  </si>
  <si>
    <t>SNPS</t>
  </si>
  <si>
    <t>Sassine Ghazi</t>
  </si>
  <si>
    <t>https://www.synopsys.com</t>
  </si>
  <si>
    <t>Harley-Davidson</t>
  </si>
  <si>
    <t>HOG</t>
  </si>
  <si>
    <t>Jochen Zeitz</t>
  </si>
  <si>
    <t>https://www.harley-davidson.com</t>
  </si>
  <si>
    <t>Frontier Communications</t>
  </si>
  <si>
    <t>FYBR</t>
  </si>
  <si>
    <t>Nick Jeffery</t>
  </si>
  <si>
    <t>https://www.frontier.com</t>
  </si>
  <si>
    <t>Primoris Services</t>
  </si>
  <si>
    <t>PRIM</t>
  </si>
  <si>
    <t>Thomas E. McCormick</t>
  </si>
  <si>
    <t>https://www.prim.com</t>
  </si>
  <si>
    <t>Carlisle</t>
  </si>
  <si>
    <t>CSL</t>
  </si>
  <si>
    <t>D. Christian Koch</t>
  </si>
  <si>
    <t>https://www.carlisle.com</t>
  </si>
  <si>
    <t>Simon Property Group</t>
  </si>
  <si>
    <t>SPG</t>
  </si>
  <si>
    <t>David E. Simon</t>
  </si>
  <si>
    <t>https://www.simon.com</t>
  </si>
  <si>
    <t>Hanesbrands</t>
  </si>
  <si>
    <t>HBI</t>
  </si>
  <si>
    <t>Stephen B. Bratspies</t>
  </si>
  <si>
    <t>Winston-Salem</t>
  </si>
  <si>
    <t>https://www.hanes.com</t>
  </si>
  <si>
    <t>Anywhere Real Estate</t>
  </si>
  <si>
    <t>HOUS</t>
  </si>
  <si>
    <t>Ryan M. Schneider</t>
  </si>
  <si>
    <t>https://www.anywhere.re</t>
  </si>
  <si>
    <t>Teledyne Technologies</t>
  </si>
  <si>
    <t>TDY</t>
  </si>
  <si>
    <t>Edwin Roks</t>
  </si>
  <si>
    <t>https://www.teledyne.com</t>
  </si>
  <si>
    <t>CME Group</t>
  </si>
  <si>
    <t>CME</t>
  </si>
  <si>
    <t>Terrence A. Duffy</t>
  </si>
  <si>
    <t>https://www.cmegroup.com</t>
  </si>
  <si>
    <t>Juniper Networks</t>
  </si>
  <si>
    <t>JNPR</t>
  </si>
  <si>
    <t>Rami Rahim</t>
  </si>
  <si>
    <t>https://www.juniper.net</t>
  </si>
  <si>
    <t>Coty</t>
  </si>
  <si>
    <t>COTY</t>
  </si>
  <si>
    <t>Sue Y. Nabi</t>
  </si>
  <si>
    <t>https://www.coty.com</t>
  </si>
  <si>
    <t>Pool</t>
  </si>
  <si>
    <t>POOL</t>
  </si>
  <si>
    <t>Peter D. Arvan</t>
  </si>
  <si>
    <t>Covington</t>
  </si>
  <si>
    <t>https://www.poolcorp.com</t>
  </si>
  <si>
    <t>Evergy</t>
  </si>
  <si>
    <t>EVRG</t>
  </si>
  <si>
    <t>David A. Campbell</t>
  </si>
  <si>
    <t>Kansas City</t>
  </si>
  <si>
    <t>https://investors.evergy.com</t>
  </si>
  <si>
    <t>Marvell Technology</t>
  </si>
  <si>
    <t>MRVL</t>
  </si>
  <si>
    <t>Matthew J. Murphy</t>
  </si>
  <si>
    <t>https://www.marvell.com</t>
  </si>
  <si>
    <t>NiSource</t>
  </si>
  <si>
    <t>NI</t>
  </si>
  <si>
    <t>Lloyd M. Yates</t>
  </si>
  <si>
    <t>Merrillville</t>
  </si>
  <si>
    <t>https://www.nisource.com</t>
  </si>
  <si>
    <t>SS&amp;C Technologies Holdings</t>
  </si>
  <si>
    <t>SSNC</t>
  </si>
  <si>
    <t>William C. Stone</t>
  </si>
  <si>
    <t>Windsor</t>
  </si>
  <si>
    <t>https://www.ssctech.com</t>
  </si>
  <si>
    <t>Schneider National</t>
  </si>
  <si>
    <t>SNDR</t>
  </si>
  <si>
    <t>Mark B. Rourke</t>
  </si>
  <si>
    <t>Green Bay</t>
  </si>
  <si>
    <t>https://www.schneider.com</t>
  </si>
  <si>
    <t>Autodesk</t>
  </si>
  <si>
    <t>ADSK</t>
  </si>
  <si>
    <t>Andrew Anagnost</t>
  </si>
  <si>
    <t>https://www.autodesk.com</t>
  </si>
  <si>
    <t>Sealed Air</t>
  </si>
  <si>
    <t>SEE</t>
  </si>
  <si>
    <t>Patrick Kivits</t>
  </si>
  <si>
    <t>https://www.sealedair.com</t>
  </si>
  <si>
    <t>Iron Mountain</t>
  </si>
  <si>
    <t>IRM</t>
  </si>
  <si>
    <t>William L. Meaney</t>
  </si>
  <si>
    <t>Portsmouth</t>
  </si>
  <si>
    <t>New Hampshire</t>
  </si>
  <si>
    <t>https://www.ironmountain.com</t>
  </si>
  <si>
    <t>Digital Realty Trust</t>
  </si>
  <si>
    <t>DLR</t>
  </si>
  <si>
    <t>Andrew P. Power</t>
  </si>
  <si>
    <t>https://www.digitalrealty.com</t>
  </si>
  <si>
    <t>Keysight Technologies</t>
  </si>
  <si>
    <t>KEYS</t>
  </si>
  <si>
    <t>Satish Dhanasekaran</t>
  </si>
  <si>
    <t>Santa Rosa</t>
  </si>
  <si>
    <t>https://www.keysight.com</t>
  </si>
  <si>
    <t>Globe Life</t>
  </si>
  <si>
    <t>GL</t>
  </si>
  <si>
    <t>Frank M. Svoboda</t>
  </si>
  <si>
    <t>McKinney</t>
  </si>
  <si>
    <t>https://www.globelifeinsurance.com</t>
  </si>
  <si>
    <t>Parsons</t>
  </si>
  <si>
    <t>PSN</t>
  </si>
  <si>
    <t>Carey A. Smith</t>
  </si>
  <si>
    <t>Chantilly</t>
  </si>
  <si>
    <t>https://www.parsons.com</t>
  </si>
  <si>
    <t>Mattel</t>
  </si>
  <si>
    <t>MAT</t>
  </si>
  <si>
    <t>Toys, Sporting Goods</t>
  </si>
  <si>
    <t>Ynon Kreiz</t>
  </si>
  <si>
    <t>https://www.mattel.com</t>
  </si>
  <si>
    <t>Southwest Gas Holdings</t>
  </si>
  <si>
    <t>SWX</t>
  </si>
  <si>
    <t>Karen S. Haller</t>
  </si>
  <si>
    <t>https://www.swgasholdings.com</t>
  </si>
  <si>
    <t>CUNA Mutual Group (TruStage)</t>
  </si>
  <si>
    <t>Terrance  Williams</t>
  </si>
  <si>
    <t>https://www.cunamutual.com</t>
  </si>
  <si>
    <t>Clean Harbors</t>
  </si>
  <si>
    <t>CLH</t>
  </si>
  <si>
    <t>Eric W. Gerstenberg</t>
  </si>
  <si>
    <t>Norwell</t>
  </si>
  <si>
    <t>https://www.cleanharbors.com</t>
  </si>
  <si>
    <t>Cornerstone Building Brands</t>
  </si>
  <si>
    <t>Rose Lee</t>
  </si>
  <si>
    <t>Cary</t>
  </si>
  <si>
    <t>https://www.cornerstonebuildingbrands.com</t>
  </si>
  <si>
    <t>Went private, July 25, 2022.</t>
  </si>
  <si>
    <t>Hubbell</t>
  </si>
  <si>
    <t>HUBB</t>
  </si>
  <si>
    <t>Gerben W. Bakker</t>
  </si>
  <si>
    <t>Shelton</t>
  </si>
  <si>
    <t>https://www.hubbell.com</t>
  </si>
  <si>
    <t>Spirit Airlines</t>
  </si>
  <si>
    <t>SAVE</t>
  </si>
  <si>
    <t>Edward M. Christie III</t>
  </si>
  <si>
    <t>Miramar</t>
  </si>
  <si>
    <t>https://www.spirit.com</t>
  </si>
  <si>
    <t>Lamb Weston Holdings</t>
  </si>
  <si>
    <t>LW</t>
  </si>
  <si>
    <t>Thomas P. Werner</t>
  </si>
  <si>
    <t>Eagle</t>
  </si>
  <si>
    <t>https://www.lambweston.com</t>
  </si>
  <si>
    <t>Take-Two Interactive Software</t>
  </si>
  <si>
    <t>TTWO</t>
  </si>
  <si>
    <t>Strauss H. Zelnick</t>
  </si>
  <si>
    <t>https://www.take2games.com</t>
  </si>
  <si>
    <t>GMS</t>
  </si>
  <si>
    <t>John C. Turner Jr.</t>
  </si>
  <si>
    <t>Tucker</t>
  </si>
  <si>
    <t>https://www.gms.com</t>
  </si>
  <si>
    <t>Penn Mutual Life Insurance</t>
  </si>
  <si>
    <t>David M. O'Malley</t>
  </si>
  <si>
    <t>Horsham</t>
  </si>
  <si>
    <t>https://www.pennmutual.com</t>
  </si>
  <si>
    <t>Landstar System</t>
  </si>
  <si>
    <t>LSTR</t>
  </si>
  <si>
    <t>Frank A. Lonegro</t>
  </si>
  <si>
    <t>https://www.landstar.com</t>
  </si>
  <si>
    <t>Host Hotels &amp; Resorts</t>
  </si>
  <si>
    <t>HST</t>
  </si>
  <si>
    <t>James F. Risoleo</t>
  </si>
  <si>
    <t>https://www.hosthotels.com</t>
  </si>
  <si>
    <t>Fortinet</t>
  </si>
  <si>
    <t>FTNT</t>
  </si>
  <si>
    <t>Ken Xie</t>
  </si>
  <si>
    <t>https://www.fortinet.com</t>
  </si>
  <si>
    <t>OneMain Holdings</t>
  </si>
  <si>
    <t>OMF</t>
  </si>
  <si>
    <t>Douglas H. Shulman</t>
  </si>
  <si>
    <t>https://onemainfinancial.com</t>
  </si>
  <si>
    <t>GameStop</t>
  </si>
  <si>
    <t>GME</t>
  </si>
  <si>
    <t>Ryan Cohen</t>
  </si>
  <si>
    <t>Grapevine</t>
  </si>
  <si>
    <t>https://www.gamestop.com</t>
  </si>
  <si>
    <t>Equifax</t>
  </si>
  <si>
    <t>EFX</t>
  </si>
  <si>
    <t>Mark W. Begor</t>
  </si>
  <si>
    <t>https://www.equifax.com</t>
  </si>
  <si>
    <t>American Eagle Outfitters</t>
  </si>
  <si>
    <t>AEO</t>
  </si>
  <si>
    <t>Jay L. Schottenstein</t>
  </si>
  <si>
    <t>https://www.aeo-inc.com</t>
  </si>
  <si>
    <t>Comerica</t>
  </si>
  <si>
    <t>CMA</t>
  </si>
  <si>
    <t>Curtis C. Farmer</t>
  </si>
  <si>
    <t>https://www.comerica.com</t>
  </si>
  <si>
    <t>Greif</t>
  </si>
  <si>
    <t>GEF</t>
  </si>
  <si>
    <t>Ole G. Rosgaard</t>
  </si>
  <si>
    <t>https://www.greif.com</t>
  </si>
  <si>
    <t>Comfort Systems USA</t>
  </si>
  <si>
    <t>FIX</t>
  </si>
  <si>
    <t>Brian E. Lane</t>
  </si>
  <si>
    <t>https://www.comfortsystemsusa.com</t>
  </si>
  <si>
    <t>TopBuild</t>
  </si>
  <si>
    <t>BLD</t>
  </si>
  <si>
    <t>Robert M. Buck</t>
  </si>
  <si>
    <t>Daytona Beach</t>
  </si>
  <si>
    <t>https://www.topbuild.com</t>
  </si>
  <si>
    <t>Bread Financial Holdings</t>
  </si>
  <si>
    <t>BFH</t>
  </si>
  <si>
    <t>Ralph J. Andretta</t>
  </si>
  <si>
    <t>https://www.breadfinancial.com</t>
  </si>
  <si>
    <t>Coherent</t>
  </si>
  <si>
    <t>COHR</t>
  </si>
  <si>
    <t>Vincent D. Mattera Jr.</t>
  </si>
  <si>
    <t>Saxonburg</t>
  </si>
  <si>
    <t>https://www.coherent.com</t>
  </si>
  <si>
    <t>Telephone &amp; Data Systems</t>
  </si>
  <si>
    <t>TDS</t>
  </si>
  <si>
    <t>LeRoy T. Carlson Jr.</t>
  </si>
  <si>
    <t>https://www.tdsinc.com</t>
  </si>
  <si>
    <t>Stifel Financial</t>
  </si>
  <si>
    <t>SF</t>
  </si>
  <si>
    <t>Ronald J. Kruszewski</t>
  </si>
  <si>
    <t>https://www.stifel.com</t>
  </si>
  <si>
    <t>Urban Outfitters</t>
  </si>
  <si>
    <t>URBN</t>
  </si>
  <si>
    <t>Richard A. Hayne</t>
  </si>
  <si>
    <t>https://www.urbn.com</t>
  </si>
  <si>
    <t>Terex</t>
  </si>
  <si>
    <t>TEX</t>
  </si>
  <si>
    <t>Simon  Meester</t>
  </si>
  <si>
    <t>https://www.terex.com</t>
  </si>
  <si>
    <t>Ryerson Holding</t>
  </si>
  <si>
    <t>RYI</t>
  </si>
  <si>
    <t>Edward J. Lehner</t>
  </si>
  <si>
    <t>https://www.ryerson.com</t>
  </si>
  <si>
    <t>Snap-on</t>
  </si>
  <si>
    <t>SNA</t>
  </si>
  <si>
    <t>Nicholas T. Pinchuk</t>
  </si>
  <si>
    <t>Kenosha</t>
  </si>
  <si>
    <t>https://www.snapon.com</t>
  </si>
  <si>
    <t>Flowers Foods</t>
  </si>
  <si>
    <t>FLO</t>
  </si>
  <si>
    <t>A. Ryals McMullian</t>
  </si>
  <si>
    <t>https://www.flowersfoods.com</t>
  </si>
  <si>
    <t>First Horizon</t>
  </si>
  <si>
    <t>FHN</t>
  </si>
  <si>
    <t>D. Bryan Jordan</t>
  </si>
  <si>
    <t>https://www.firsthorizon.com</t>
  </si>
  <si>
    <t>Paychex</t>
  </si>
  <si>
    <t>PAYX</t>
  </si>
  <si>
    <t>John B. Gibson</t>
  </si>
  <si>
    <t>Rochester</t>
  </si>
  <si>
    <t>https://www.paychex.com</t>
  </si>
  <si>
    <t>Hasbro</t>
  </si>
  <si>
    <t>HAS</t>
  </si>
  <si>
    <t>Christian P. Cocks</t>
  </si>
  <si>
    <t>Pawtucket</t>
  </si>
  <si>
    <t>https://www.hasbro.com</t>
  </si>
  <si>
    <t>Sentry Insurance Group</t>
  </si>
  <si>
    <t>Peter G. McPartland</t>
  </si>
  <si>
    <t>Stevens Point</t>
  </si>
  <si>
    <t>https://www.sentry.com</t>
  </si>
  <si>
    <t>Ares Management</t>
  </si>
  <si>
    <t>ARES</t>
  </si>
  <si>
    <t>Michael J. Arougheti</t>
  </si>
  <si>
    <t>https://www.aresmgmt.com</t>
  </si>
  <si>
    <t>Lennox International</t>
  </si>
  <si>
    <t>LII</t>
  </si>
  <si>
    <t>Alok Maskara</t>
  </si>
  <si>
    <t>Richardson</t>
  </si>
  <si>
    <t>https://lennox.com</t>
  </si>
  <si>
    <t>Peabody Energy</t>
  </si>
  <si>
    <t>BTU</t>
  </si>
  <si>
    <t>James C. Grech</t>
  </si>
  <si>
    <t>https://www.peabodyenergy.com</t>
  </si>
  <si>
    <t>Kemper</t>
  </si>
  <si>
    <t>KMPR</t>
  </si>
  <si>
    <t>Joseph P. Lacher Jr.</t>
  </si>
  <si>
    <t>https://www.kemper.com</t>
  </si>
  <si>
    <t>Nexstar Media Group</t>
  </si>
  <si>
    <t>NXST</t>
  </si>
  <si>
    <t>Perry A. Sook</t>
  </si>
  <si>
    <t>https://www.nexstar.tv</t>
  </si>
  <si>
    <t>TelevisaUnivision</t>
  </si>
  <si>
    <t>Wade C. Davis</t>
  </si>
  <si>
    <t>https://corporate.televisaunivision.com</t>
  </si>
  <si>
    <t>Acquired by Univision Holdings II, Inc., May 18, 2021, and became a wholly-owned subsidiary. UH Holdco merged with Grupo Televisa's media content business to form TelevisaUnivision, Jan. 31, 2022.</t>
  </si>
  <si>
    <t>Tempur Sealy International</t>
  </si>
  <si>
    <t>TPX</t>
  </si>
  <si>
    <t>Scott L. Thompson</t>
  </si>
  <si>
    <t>Lexington</t>
  </si>
  <si>
    <t>https://www.tempursealy.com</t>
  </si>
  <si>
    <t>TriNet Group</t>
  </si>
  <si>
    <t>TNET</t>
  </si>
  <si>
    <t>Mike  Simonds</t>
  </si>
  <si>
    <t>https://www.trinet.com</t>
  </si>
  <si>
    <t>Worthington Enterprises</t>
  </si>
  <si>
    <t>WOR</t>
  </si>
  <si>
    <t>B. Andrew Rose</t>
  </si>
  <si>
    <t>https://www.worthingtonenterprises.com</t>
  </si>
  <si>
    <t>Changed name from Worthington Industries, Dec. 1, 2023. Figures are for fiscal year ended May 31, 2023. Market value as of March 28, 2024.</t>
  </si>
  <si>
    <t>Maximus</t>
  </si>
  <si>
    <t>MMS</t>
  </si>
  <si>
    <t>Bruce L. Caswell</t>
  </si>
  <si>
    <t>https://www.maximus.com</t>
  </si>
  <si>
    <t>Compass</t>
  </si>
  <si>
    <t>COMP</t>
  </si>
  <si>
    <t>Robert L. Reffkin</t>
  </si>
  <si>
    <t>https://www.compass.com</t>
  </si>
  <si>
    <t>Brink's</t>
  </si>
  <si>
    <t>BCO</t>
  </si>
  <si>
    <t>Mark Eubanks</t>
  </si>
  <si>
    <t>https://www.brinks.com</t>
  </si>
  <si>
    <t>Kelly Services</t>
  </si>
  <si>
    <t>KELYA</t>
  </si>
  <si>
    <t>Peter W. Quigley</t>
  </si>
  <si>
    <t>Troy</t>
  </si>
  <si>
    <t>https://www.kellyservices.com</t>
  </si>
  <si>
    <t>Navient</t>
  </si>
  <si>
    <t>NAVI</t>
  </si>
  <si>
    <t>David L. Yowan</t>
  </si>
  <si>
    <t>https://www.navient.com</t>
  </si>
  <si>
    <t>Puget Energy</t>
  </si>
  <si>
    <t>Mary E. Kipp</t>
  </si>
  <si>
    <t>https://www.pugetenergy.com</t>
  </si>
  <si>
    <t>AMC Entertainment Holdings</t>
  </si>
  <si>
    <t>AMC</t>
  </si>
  <si>
    <t>Adam M. Aron</t>
  </si>
  <si>
    <t>Leawood</t>
  </si>
  <si>
    <t>https://www.amctheatres.com</t>
  </si>
  <si>
    <t>Encompass Health</t>
  </si>
  <si>
    <t>EHC</t>
  </si>
  <si>
    <t>Mark J. Tarr</t>
  </si>
  <si>
    <t>https://www.encompasshealth.com</t>
  </si>
  <si>
    <t>Skyworks Solutions</t>
  </si>
  <si>
    <t>SWKS</t>
  </si>
  <si>
    <t>Liam K. Griffin</t>
  </si>
  <si>
    <t>https://www.skyworksinc.com</t>
  </si>
  <si>
    <t>Timken</t>
  </si>
  <si>
    <t>TKR</t>
  </si>
  <si>
    <t>Richard G. Kyle</t>
  </si>
  <si>
    <t>North Canton</t>
  </si>
  <si>
    <t>https://www.timken.com</t>
  </si>
  <si>
    <t>Liberty Energy</t>
  </si>
  <si>
    <t>LBRT</t>
  </si>
  <si>
    <t>Christopher A. Wright</t>
  </si>
  <si>
    <t>https://libertyenergy.com</t>
  </si>
  <si>
    <t>Marriott Vacations Worldwide</t>
  </si>
  <si>
    <t>VAC</t>
  </si>
  <si>
    <t>John E. Geller Jr.</t>
  </si>
  <si>
    <t>https://www.marriottvacationsworldwide.com</t>
  </si>
  <si>
    <t>Leggett &amp; Platt</t>
  </si>
  <si>
    <t>LEG</t>
  </si>
  <si>
    <t>J. Mitchell Dolloff</t>
  </si>
  <si>
    <t>Carthage</t>
  </si>
  <si>
    <t>https://www.leggett.com</t>
  </si>
  <si>
    <t>Big Lots</t>
  </si>
  <si>
    <t>BIG</t>
  </si>
  <si>
    <t>Bruce K. Thorn</t>
  </si>
  <si>
    <t>https://www.biglots.com</t>
  </si>
  <si>
    <t>Weis Markets</t>
  </si>
  <si>
    <t>WMK</t>
  </si>
  <si>
    <t>Jonathan H. Weis</t>
  </si>
  <si>
    <t>Sunbury</t>
  </si>
  <si>
    <t>https://www.weismarkets.com</t>
  </si>
  <si>
    <t>Pinnacle West Capital</t>
  </si>
  <si>
    <t>PNW</t>
  </si>
  <si>
    <t>Jeffrey B Guldner</t>
  </si>
  <si>
    <t>https://www.pinnaclewest.com</t>
  </si>
  <si>
    <t>EPAM Systems</t>
  </si>
  <si>
    <t>EPAM</t>
  </si>
  <si>
    <t>Arkadiy Dobkin</t>
  </si>
  <si>
    <t>Newtown</t>
  </si>
  <si>
    <t>https://www.epam.com</t>
  </si>
  <si>
    <t>Antero Resources</t>
  </si>
  <si>
    <t>AR</t>
  </si>
  <si>
    <t>Paul M. Rady</t>
  </si>
  <si>
    <t>https://www.anteroresources.com</t>
  </si>
  <si>
    <t>Bloomin' Brands</t>
  </si>
  <si>
    <t>BLMN</t>
  </si>
  <si>
    <t>David J. Deno</t>
  </si>
  <si>
    <t>https://www.bloominbrands.com</t>
  </si>
  <si>
    <t>MDU Resources Group</t>
  </si>
  <si>
    <t>MDU</t>
  </si>
  <si>
    <t>Nicole A. Kivisto</t>
  </si>
  <si>
    <t>Bismarck</t>
  </si>
  <si>
    <t>North Dakota</t>
  </si>
  <si>
    <t>https://www.mdu.com</t>
  </si>
  <si>
    <t>Spun off Knife River (2023 rank: 924), May 31, 2023. Market value as of March 28, 2024.</t>
  </si>
  <si>
    <t>MDC Holdings</t>
  </si>
  <si>
    <t>David D. Mandarich</t>
  </si>
  <si>
    <t>https://www.mdcholdings.com</t>
  </si>
  <si>
    <t>Acquired by Sekisui House (Japan), April 19, 2024. Market value as of March 28, 2024.</t>
  </si>
  <si>
    <t>Texas Roadhouse</t>
  </si>
  <si>
    <t>TXRH</t>
  </si>
  <si>
    <t>Gerald L. Morgan</t>
  </si>
  <si>
    <t>https://www.texasroadhouse.com</t>
  </si>
  <si>
    <t>Mercury General</t>
  </si>
  <si>
    <t>MCY</t>
  </si>
  <si>
    <t>Gabriel Tirador</t>
  </si>
  <si>
    <t>https://www.mercuryinsurance.com</t>
  </si>
  <si>
    <t>Fortune Brands Innovations</t>
  </si>
  <si>
    <t>FBIN</t>
  </si>
  <si>
    <t>Nicholas I. Fink</t>
  </si>
  <si>
    <t>https://www.fbin.com</t>
  </si>
  <si>
    <t>Spun off MasterBrand (2023 rank: 951), Dec. 14, 2023. Market value as of March 28, 2024.</t>
  </si>
  <si>
    <t>Zions Bancorp.</t>
  </si>
  <si>
    <t>ZION</t>
  </si>
  <si>
    <t>Paul E. Burdiss</t>
  </si>
  <si>
    <t>Salt Lake City</t>
  </si>
  <si>
    <t>Utah</t>
  </si>
  <si>
    <t>https://www.zionsbancorporation.com</t>
  </si>
  <si>
    <t>JELD-WEN Holding</t>
  </si>
  <si>
    <t>JELD</t>
  </si>
  <si>
    <t>William J. Christensen</t>
  </si>
  <si>
    <t>https://www.jeld-wen.com</t>
  </si>
  <si>
    <t>Snap</t>
  </si>
  <si>
    <t>SNAP</t>
  </si>
  <si>
    <t>Evan Spiegel</t>
  </si>
  <si>
    <t>Santa Monica</t>
  </si>
  <si>
    <t>https://www.snap.com</t>
  </si>
  <si>
    <t>Zebra Technologies</t>
  </si>
  <si>
    <t>ZBRA</t>
  </si>
  <si>
    <t>William J. Burns</t>
  </si>
  <si>
    <t>https://www.zebra.com</t>
  </si>
  <si>
    <t>Agilon Health</t>
  </si>
  <si>
    <t>AGL</t>
  </si>
  <si>
    <t>Steven J. Sell</t>
  </si>
  <si>
    <t>https://www.agilonhealth.com</t>
  </si>
  <si>
    <t>Toro</t>
  </si>
  <si>
    <t>TTC</t>
  </si>
  <si>
    <t>Richard M. Olson</t>
  </si>
  <si>
    <t>https://www.thetorocompany.com</t>
  </si>
  <si>
    <t>Zoom Video Communications</t>
  </si>
  <si>
    <t>ZM</t>
  </si>
  <si>
    <t>Eric S. Yuan</t>
  </si>
  <si>
    <t>https://www.zoom.com</t>
  </si>
  <si>
    <t>Tetra Tech</t>
  </si>
  <si>
    <t>TTEK</t>
  </si>
  <si>
    <t>Dan L. Batrack</t>
  </si>
  <si>
    <t>Pasadena</t>
  </si>
  <si>
    <t>https://www.tetratech.com</t>
  </si>
  <si>
    <t>Public Storage</t>
  </si>
  <si>
    <t>PSA</t>
  </si>
  <si>
    <t>Joseph D. Russell Jr.</t>
  </si>
  <si>
    <t>Glendale</t>
  </si>
  <si>
    <t>https://www.publicstorage.com</t>
  </si>
  <si>
    <t>Illumina</t>
  </si>
  <si>
    <t>ILMN</t>
  </si>
  <si>
    <t>Jacob Thaysen</t>
  </si>
  <si>
    <t>https://www.illumina.com</t>
  </si>
  <si>
    <t>Ventas</t>
  </si>
  <si>
    <t>VTR</t>
  </si>
  <si>
    <t>Debra A. Cafaro</t>
  </si>
  <si>
    <t>https://www.ventasreit.com</t>
  </si>
  <si>
    <t>FMC</t>
  </si>
  <si>
    <t>Pierre R. Brondeau</t>
  </si>
  <si>
    <t>https://www.fmc.com</t>
  </si>
  <si>
    <t>ArcBest</t>
  </si>
  <si>
    <t>ARCB</t>
  </si>
  <si>
    <t>Judy R. McReynolds</t>
  </si>
  <si>
    <t>Fort Smith</t>
  </si>
  <si>
    <t>https://www.arcb.com</t>
  </si>
  <si>
    <t>Domino's Pizza</t>
  </si>
  <si>
    <t>DPZ</t>
  </si>
  <si>
    <t>Russell J. Weiner</t>
  </si>
  <si>
    <t>Ann Arbor</t>
  </si>
  <si>
    <t>https://www.dominos.com</t>
  </si>
  <si>
    <t>ASGN</t>
  </si>
  <si>
    <t>Theodore S. Hanson</t>
  </si>
  <si>
    <t>https://www.asgn.com</t>
  </si>
  <si>
    <t>Rivian Automotive</t>
  </si>
  <si>
    <t>RIVN</t>
  </si>
  <si>
    <t>Robert J. Scaringe</t>
  </si>
  <si>
    <t>https://rivian.com</t>
  </si>
  <si>
    <t>Elanco Animal Health</t>
  </si>
  <si>
    <t>ELAN</t>
  </si>
  <si>
    <t>Jeffrey N. Simmons</t>
  </si>
  <si>
    <t>Greenfield</t>
  </si>
  <si>
    <t>https://www.elanco.com</t>
  </si>
  <si>
    <t>Graham Holdings</t>
  </si>
  <si>
    <t>GHC</t>
  </si>
  <si>
    <t>Education</t>
  </si>
  <si>
    <t>Timothy J. O?Shaughnessy</t>
  </si>
  <si>
    <t>https://www.ghco.com</t>
  </si>
  <si>
    <t>Floor &amp; Decor Holdings</t>
  </si>
  <si>
    <t>FND</t>
  </si>
  <si>
    <t>Thomas V. Taylor</t>
  </si>
  <si>
    <t>https://www.flooranddecor.com</t>
  </si>
  <si>
    <t>Applied Industrial Technologies</t>
  </si>
  <si>
    <t>AIT</t>
  </si>
  <si>
    <t>Neil A. Schrimsher</t>
  </si>
  <si>
    <t>https://www.applied.com</t>
  </si>
  <si>
    <t>PriceSmart</t>
  </si>
  <si>
    <t>PSMT</t>
  </si>
  <si>
    <t>Robert E. Price</t>
  </si>
  <si>
    <t>https://www.pricesmart.com</t>
  </si>
  <si>
    <t>Lyft</t>
  </si>
  <si>
    <t>LYFT</t>
  </si>
  <si>
    <t>John David Risher</t>
  </si>
  <si>
    <t>https://investor.lyft.com</t>
  </si>
  <si>
    <t>Ciena</t>
  </si>
  <si>
    <t>CIEN</t>
  </si>
  <si>
    <t>Gary B. Smith</t>
  </si>
  <si>
    <t>Hanover</t>
  </si>
  <si>
    <t>https://www.ciena.com</t>
  </si>
  <si>
    <t>IAC</t>
  </si>
  <si>
    <t>Joseph M. Levin</t>
  </si>
  <si>
    <t>https://www.iac.com</t>
  </si>
  <si>
    <t>Country Financial</t>
  </si>
  <si>
    <t>Jim Jacobs</t>
  </si>
  <si>
    <t>https://www.countryfinancial.com</t>
  </si>
  <si>
    <t>Western Union</t>
  </si>
  <si>
    <t>WU</t>
  </si>
  <si>
    <t>Devin B. McGranahan</t>
  </si>
  <si>
    <t>https://www.westernunion.com</t>
  </si>
  <si>
    <t>Flowserve</t>
  </si>
  <si>
    <t>FLS</t>
  </si>
  <si>
    <t>R. Scott Rowe</t>
  </si>
  <si>
    <t>https://www.flowserve.com</t>
  </si>
  <si>
    <t>Western Alliance Bancorp.</t>
  </si>
  <si>
    <t>WAL</t>
  </si>
  <si>
    <t>Kenneth A. Vecchione</t>
  </si>
  <si>
    <t>https://www.westernalliancebancorporation.com</t>
  </si>
  <si>
    <t>Option Care Health</t>
  </si>
  <si>
    <t>OPCH</t>
  </si>
  <si>
    <t>John C. Rademacher</t>
  </si>
  <si>
    <t>Bannockburn</t>
  </si>
  <si>
    <t>https://www.optioncarehealth.com</t>
  </si>
  <si>
    <t>SiteOne Landscape Supply</t>
  </si>
  <si>
    <t>SITE</t>
  </si>
  <si>
    <t>Doug Black</t>
  </si>
  <si>
    <t>Roswell</t>
  </si>
  <si>
    <t>https://www.siteone.com</t>
  </si>
  <si>
    <t>Topgolf Callaway Brands</t>
  </si>
  <si>
    <t>MODG</t>
  </si>
  <si>
    <t>Oliver G. Brewer III</t>
  </si>
  <si>
    <t>Carlsbad</t>
  </si>
  <si>
    <t>https://www.topgolfcallawaybrands.com</t>
  </si>
  <si>
    <t>eXp World Holdings</t>
  </si>
  <si>
    <t>EXPI</t>
  </si>
  <si>
    <t>Glenn Sanford</t>
  </si>
  <si>
    <t>Bellingham</t>
  </si>
  <si>
    <t>https://www.expworldholdings.com</t>
  </si>
  <si>
    <t>Abercrombie &amp; Fitch</t>
  </si>
  <si>
    <t>ANF</t>
  </si>
  <si>
    <t>Fran Horowitz</t>
  </si>
  <si>
    <t>New Albany</t>
  </si>
  <si>
    <t>https://www.abercrombie.com</t>
  </si>
  <si>
    <t>Atmos Energy</t>
  </si>
  <si>
    <t>ATO</t>
  </si>
  <si>
    <t>John K. Akers</t>
  </si>
  <si>
    <t>https://www.atmosenergy.com</t>
  </si>
  <si>
    <t>Catalent</t>
  </si>
  <si>
    <t>CTLT</t>
  </si>
  <si>
    <t>Alessandro Maselli</t>
  </si>
  <si>
    <t>Somerset</t>
  </si>
  <si>
    <t>https://www.catalent.com</t>
  </si>
  <si>
    <t>Brown &amp; Brown</t>
  </si>
  <si>
    <t>BRO</t>
  </si>
  <si>
    <t>J. Powell Brown</t>
  </si>
  <si>
    <t>https://www.bbinsurance.com</t>
  </si>
  <si>
    <t>GoDaddy</t>
  </si>
  <si>
    <t>GDDY</t>
  </si>
  <si>
    <t>Aman Bhutani</t>
  </si>
  <si>
    <t>https://www.godaddy.com</t>
  </si>
  <si>
    <t>American Water Works</t>
  </si>
  <si>
    <t>AWK</t>
  </si>
  <si>
    <t>M. Susan Hardwick</t>
  </si>
  <si>
    <t>https://www.amwater.com</t>
  </si>
  <si>
    <t>Selective Insurance Group</t>
  </si>
  <si>
    <t>SIGI</t>
  </si>
  <si>
    <t>John J. Marchioni</t>
  </si>
  <si>
    <t>Branchville</t>
  </si>
  <si>
    <t>https://www.selective.com</t>
  </si>
  <si>
    <t>Brown-Forman</t>
  </si>
  <si>
    <t>BF.B</t>
  </si>
  <si>
    <t>Lawson E. Whiting</t>
  </si>
  <si>
    <t>https://www.brown-forman.com</t>
  </si>
  <si>
    <t>Excise taxes have been deducted. Figures are for fiscal year ended April 30, 2023. Market value as of March 28, 2024.</t>
  </si>
  <si>
    <t>Advantage Solutions</t>
  </si>
  <si>
    <t>ADV</t>
  </si>
  <si>
    <t>David Peacock</t>
  </si>
  <si>
    <t>https://www.advantagesolutions.net</t>
  </si>
  <si>
    <t>ResMed</t>
  </si>
  <si>
    <t>RMD</t>
  </si>
  <si>
    <t>Michael J. Farrell</t>
  </si>
  <si>
    <t>https://www.resmed.com</t>
  </si>
  <si>
    <t>Splunk</t>
  </si>
  <si>
    <t>Gary Steele</t>
  </si>
  <si>
    <t>https://www.splunk.com</t>
  </si>
  <si>
    <t>Figures are for fiscal year ended Jan. 31, 2024. Acquired by Cisco Systems (2023 rank: 74), Mar. 18, 2024.</t>
  </si>
  <si>
    <t>Plexus</t>
  </si>
  <si>
    <t>PLXS</t>
  </si>
  <si>
    <t>Todd P. Kelsey</t>
  </si>
  <si>
    <t>Neenah</t>
  </si>
  <si>
    <t>https://www.plexus.com</t>
  </si>
  <si>
    <t>Hub Group</t>
  </si>
  <si>
    <t>HUBG</t>
  </si>
  <si>
    <t>Phillip D. Yeager</t>
  </si>
  <si>
    <t>Oak Brook</t>
  </si>
  <si>
    <t>https://www.hubgroup.com</t>
  </si>
  <si>
    <t>Lincoln Electric Holdings</t>
  </si>
  <si>
    <t>LECO</t>
  </si>
  <si>
    <t>Steven B. Hedlund</t>
  </si>
  <si>
    <t>https://www.lincolnelectric.com</t>
  </si>
  <si>
    <t>NCR Atleos</t>
  </si>
  <si>
    <t>NATL</t>
  </si>
  <si>
    <t>Timothy C. Oliver</t>
  </si>
  <si>
    <t>https://www.ncratleos.com</t>
  </si>
  <si>
    <t>Spun off from NCR Voyix (2023 rank: 474), Oct. 16, 2023. Market value as of March 28, 2024.</t>
  </si>
  <si>
    <t>Calumet</t>
  </si>
  <si>
    <t>CLMT</t>
  </si>
  <si>
    <t>Todd Borgmann</t>
  </si>
  <si>
    <t>https://www.calumetspecialty.com</t>
  </si>
  <si>
    <t>Dycom Industries</t>
  </si>
  <si>
    <t>DY</t>
  </si>
  <si>
    <t>Steven E. Nielsen</t>
  </si>
  <si>
    <t>https://www.dycomind.com</t>
  </si>
  <si>
    <t>Valmont Industries</t>
  </si>
  <si>
    <t>VMI</t>
  </si>
  <si>
    <t>Avner M. Applbaum</t>
  </si>
  <si>
    <t>https://www.valmont.com</t>
  </si>
  <si>
    <t>ATI</t>
  </si>
  <si>
    <t>Kimberly A. Fields</t>
  </si>
  <si>
    <t>https://www.atimaterials.com</t>
  </si>
  <si>
    <t>Twilio</t>
  </si>
  <si>
    <t>TWLO</t>
  </si>
  <si>
    <t>Khozema Z. Shipchandler</t>
  </si>
  <si>
    <t>https://www.twilio.com</t>
  </si>
  <si>
    <t>CNO Financial Group</t>
  </si>
  <si>
    <t>CNO</t>
  </si>
  <si>
    <t>Gary C. Bhojwani</t>
  </si>
  <si>
    <t>Carmel</t>
  </si>
  <si>
    <t>https://www.cnoinc.com</t>
  </si>
  <si>
    <t>Patterson-UTI Energy</t>
  </si>
  <si>
    <t>PTEN</t>
  </si>
  <si>
    <t>William A. Hendricks Jr.</t>
  </si>
  <si>
    <t>https://www.patenergy.com</t>
  </si>
  <si>
    <t>Acquired NexTier Oilfield Solutions (2022 rank: 863), Sept. 1, 2023. Market value as of March 28, 2024.</t>
  </si>
  <si>
    <t>Brinker International</t>
  </si>
  <si>
    <t>EAT</t>
  </si>
  <si>
    <t>Kevin D. Hochman</t>
  </si>
  <si>
    <t>https://www.brinker.com</t>
  </si>
  <si>
    <t>Charles River Laboratories International</t>
  </si>
  <si>
    <t>CRL</t>
  </si>
  <si>
    <t>James C. Foster</t>
  </si>
  <si>
    <t>https://www.criver.com</t>
  </si>
  <si>
    <t>Hyster-Yale</t>
  </si>
  <si>
    <t>HY</t>
  </si>
  <si>
    <t>Rajiv K. Prasad</t>
  </si>
  <si>
    <t>https://www.hyster-yale.com</t>
  </si>
  <si>
    <t>Changed name from Hyster-Yale Materials Handling, April 2, 2024. Market value as of March 28, 2024.</t>
  </si>
  <si>
    <t>Brighthouse Financial</t>
  </si>
  <si>
    <t>BHF</t>
  </si>
  <si>
    <t>Eric T. Steigerwalt</t>
  </si>
  <si>
    <t>https://www.brighthousefinancial.com</t>
  </si>
  <si>
    <t>Service Corp. International</t>
  </si>
  <si>
    <t>SCI</t>
  </si>
  <si>
    <t>Miscellaneous</t>
  </si>
  <si>
    <t>Thomas L. Ryan</t>
  </si>
  <si>
    <t>https://www.sci-corp.com</t>
  </si>
  <si>
    <t>CrossAmerica Partners</t>
  </si>
  <si>
    <t>CAPL</t>
  </si>
  <si>
    <t>Charles M. Nifong Jr.</t>
  </si>
  <si>
    <t>https://www.crossamericapartners.com</t>
  </si>
  <si>
    <t>Cadence</t>
  </si>
  <si>
    <t>CDNS</t>
  </si>
  <si>
    <t>Anirudh Devgan</t>
  </si>
  <si>
    <t>https://www.cadence.com</t>
  </si>
  <si>
    <t>MillerKnoll</t>
  </si>
  <si>
    <t>MLKN</t>
  </si>
  <si>
    <t>Andrea R. Owen</t>
  </si>
  <si>
    <t>Zeeland</t>
  </si>
  <si>
    <t>https://www.millerknoll.com</t>
  </si>
  <si>
    <t>Realty Income</t>
  </si>
  <si>
    <t>O</t>
  </si>
  <si>
    <t>Sumit Roy</t>
  </si>
  <si>
    <t>https://www.realtyincome.com</t>
  </si>
  <si>
    <t>Middleby</t>
  </si>
  <si>
    <t>MIDD</t>
  </si>
  <si>
    <t>Timothy J. FitzGerald</t>
  </si>
  <si>
    <t>Elgin</t>
  </si>
  <si>
    <t>https://www.middleby.com</t>
  </si>
  <si>
    <t>M/I Homes</t>
  </si>
  <si>
    <t>MHO</t>
  </si>
  <si>
    <t>Robert H. Schottenstein</t>
  </si>
  <si>
    <t>https://www.mihomes.com</t>
  </si>
  <si>
    <t>Hologic</t>
  </si>
  <si>
    <t>HOLX</t>
  </si>
  <si>
    <t>Stephen P. MacMillan</t>
  </si>
  <si>
    <t>https://www.hologic.com</t>
  </si>
  <si>
    <t>Alliant Energy</t>
  </si>
  <si>
    <t>LNT</t>
  </si>
  <si>
    <t>Lisa M. Barton</t>
  </si>
  <si>
    <t>https://www.alliantenergy.com</t>
  </si>
  <si>
    <t>Generac Holdings</t>
  </si>
  <si>
    <t>GNRC</t>
  </si>
  <si>
    <t>Aaron P. Jagdfeld</t>
  </si>
  <si>
    <t>Waukesha</t>
  </si>
  <si>
    <t>https://www.generac.com</t>
  </si>
  <si>
    <t>MSC Industrial Direct</t>
  </si>
  <si>
    <t>MSM</t>
  </si>
  <si>
    <t>Erik Gershwind</t>
  </si>
  <si>
    <t>https://www.mscdirect.com</t>
  </si>
  <si>
    <t>Rocket Companies</t>
  </si>
  <si>
    <t>RKT</t>
  </si>
  <si>
    <t>Varun Krishna</t>
  </si>
  <si>
    <t>https://www.rocketcompanies.com</t>
  </si>
  <si>
    <t>Upbound Group</t>
  </si>
  <si>
    <t>UPBD</t>
  </si>
  <si>
    <t>Mitchell E. Fadel</t>
  </si>
  <si>
    <t>https://www.upbound.com</t>
  </si>
  <si>
    <t>East West Bancorp</t>
  </si>
  <si>
    <t>EWBC</t>
  </si>
  <si>
    <t>Dominic Ng</t>
  </si>
  <si>
    <t>https://www.eastwestbank.com</t>
  </si>
  <si>
    <t>Hilton Grand Vacations</t>
  </si>
  <si>
    <t>HGV</t>
  </si>
  <si>
    <t>Mark D. Wang</t>
  </si>
  <si>
    <t>https://www.hgv.com</t>
  </si>
  <si>
    <t>Grocery Outlet Holding</t>
  </si>
  <si>
    <t>GO</t>
  </si>
  <si>
    <t>Robert J. Sheedy Jr.</t>
  </si>
  <si>
    <t>Emeryville</t>
  </si>
  <si>
    <t>https://www.groceryoutlet.com</t>
  </si>
  <si>
    <t>Dentsply Sirona</t>
  </si>
  <si>
    <t>XRAY</t>
  </si>
  <si>
    <t>Simon D. Campion</t>
  </si>
  <si>
    <t>https://www.dentsplysirona.com</t>
  </si>
  <si>
    <t>V2X</t>
  </si>
  <si>
    <t>VVX</t>
  </si>
  <si>
    <t>Jeremy Wensinger</t>
  </si>
  <si>
    <t>https://www.gov2x.com</t>
  </si>
  <si>
    <t>Crocs</t>
  </si>
  <si>
    <t>CROX</t>
  </si>
  <si>
    <t>Andrew Rees</t>
  </si>
  <si>
    <t>Broomfield</t>
  </si>
  <si>
    <t>https://www.crocs.com</t>
  </si>
  <si>
    <t>Spectrum Brands Holdings</t>
  </si>
  <si>
    <t>SPB</t>
  </si>
  <si>
    <t>David M. Maura</t>
  </si>
  <si>
    <t>Middleton</t>
  </si>
  <si>
    <t>https://www.spectrumbrands.com</t>
  </si>
  <si>
    <t>Visteon</t>
  </si>
  <si>
    <t>VC</t>
  </si>
  <si>
    <t>Sachin S. Lawande</t>
  </si>
  <si>
    <t>Van Buren Township</t>
  </si>
  <si>
    <t>https://www.visteon.com</t>
  </si>
  <si>
    <t>Acuity Brands</t>
  </si>
  <si>
    <t>AYI</t>
  </si>
  <si>
    <t>Neil M. Ashe</t>
  </si>
  <si>
    <t>https://www.acuitybrands.com</t>
  </si>
  <si>
    <t>Greenbrier</t>
  </si>
  <si>
    <t>GBX</t>
  </si>
  <si>
    <t>Lorie L. Tekorius</t>
  </si>
  <si>
    <t>Lake Oswego</t>
  </si>
  <si>
    <t>https://www.gbrx.com</t>
  </si>
  <si>
    <t>Webster Financial</t>
  </si>
  <si>
    <t>WBS</t>
  </si>
  <si>
    <t>John R. Ciulla</t>
  </si>
  <si>
    <t>https://investors.websterbank.com</t>
  </si>
  <si>
    <t>Cabot</t>
  </si>
  <si>
    <t>CBT</t>
  </si>
  <si>
    <t>Sean D. Keohane</t>
  </si>
  <si>
    <t>https://www.cabotcorp.com</t>
  </si>
  <si>
    <t>RXO</t>
  </si>
  <si>
    <t>Drew M. Wilkerson</t>
  </si>
  <si>
    <t>https://www.rxo.com</t>
  </si>
  <si>
    <t>Chord Energy</t>
  </si>
  <si>
    <t>CHRD</t>
  </si>
  <si>
    <t>Daniel E. Brown</t>
  </si>
  <si>
    <t>https://www.chordenergy.com</t>
  </si>
  <si>
    <t>Popular</t>
  </si>
  <si>
    <t>BPOP</t>
  </si>
  <si>
    <t>Ignacio Alvarez</t>
  </si>
  <si>
    <t>Hato Rey</t>
  </si>
  <si>
    <t>Puerto Rico</t>
  </si>
  <si>
    <t>https://www.popular.com</t>
  </si>
  <si>
    <t>Garrett Motion</t>
  </si>
  <si>
    <t>GTX</t>
  </si>
  <si>
    <t>Olivier Rabiller</t>
  </si>
  <si>
    <t>Plymouth</t>
  </si>
  <si>
    <t>https://www.garrettmotion.com</t>
  </si>
  <si>
    <t>Incorporated in the U.S. and headquartered in Switzerland. Its North American headquarters are in Plymouth, Mich. Market value as of March 28, 2024.</t>
  </si>
  <si>
    <t>Tutor Perini</t>
  </si>
  <si>
    <t>TPC</t>
  </si>
  <si>
    <t>Ronald N. Tutor</t>
  </si>
  <si>
    <t>Sylmar</t>
  </si>
  <si>
    <t>https://www.tutorperini.com</t>
  </si>
  <si>
    <t>Copart</t>
  </si>
  <si>
    <t>CPRT</t>
  </si>
  <si>
    <t>Jeffrey Liaw</t>
  </si>
  <si>
    <t>https://www.copart.com</t>
  </si>
  <si>
    <t>Toast</t>
  </si>
  <si>
    <t>TOST</t>
  </si>
  <si>
    <t>Aman Narang</t>
  </si>
  <si>
    <t>https://www.toasttab.com</t>
  </si>
  <si>
    <t>Align Technology</t>
  </si>
  <si>
    <t>ALGN</t>
  </si>
  <si>
    <t>Joseph M. Hogan</t>
  </si>
  <si>
    <t>https://www.aligntech.com</t>
  </si>
  <si>
    <t>A.O. Smith</t>
  </si>
  <si>
    <t>AOS</t>
  </si>
  <si>
    <t>Kevin J. Wheeler</t>
  </si>
  <si>
    <t>https://www.aosmith.com</t>
  </si>
  <si>
    <t>TransUnion</t>
  </si>
  <si>
    <t>TRU</t>
  </si>
  <si>
    <t>Christopher A. Cartwright</t>
  </si>
  <si>
    <t>https://www.transunion.com</t>
  </si>
  <si>
    <t>NCR Voyix</t>
  </si>
  <si>
    <t>VYX</t>
  </si>
  <si>
    <t>David Wilkinson</t>
  </si>
  <si>
    <t>https://ncrvoyix.com</t>
  </si>
  <si>
    <t>Spun off NCR Atleos (2023 rank: 723) and changed name from NCR, Oct. 16, 2023. Market value as of March 28, 2024.</t>
  </si>
  <si>
    <t>Akamai Technologies</t>
  </si>
  <si>
    <t>AKAM</t>
  </si>
  <si>
    <t>F. Thomson Leighton</t>
  </si>
  <si>
    <t>https://www.akamai.com</t>
  </si>
  <si>
    <t>Trimble</t>
  </si>
  <si>
    <t>TRMB</t>
  </si>
  <si>
    <t>Robert G. Painter</t>
  </si>
  <si>
    <t>https://www.trimble.com</t>
  </si>
  <si>
    <t>Medical Mutual of Ohio</t>
  </si>
  <si>
    <t>Steven C. Glass</t>
  </si>
  <si>
    <t>https://www.medmutual.com</t>
  </si>
  <si>
    <t>AMN Healthcare Services</t>
  </si>
  <si>
    <t>AMN</t>
  </si>
  <si>
    <t>Caroline S. Grace</t>
  </si>
  <si>
    <t>https://www.amnhealthcare.com</t>
  </si>
  <si>
    <t>Mettler-Toledo International</t>
  </si>
  <si>
    <t>MTD</t>
  </si>
  <si>
    <t>Patrick Kaltenbach</t>
  </si>
  <si>
    <t>https://www.mt.com</t>
  </si>
  <si>
    <t>ScanSource</t>
  </si>
  <si>
    <t>SCSC</t>
  </si>
  <si>
    <t>Michael L. Baur</t>
  </si>
  <si>
    <t>Greenville</t>
  </si>
  <si>
    <t>https://www.scansource.com</t>
  </si>
  <si>
    <t>LCI Industries</t>
  </si>
  <si>
    <t>LCII</t>
  </si>
  <si>
    <t>Jason D. Lippert</t>
  </si>
  <si>
    <t>https://www.lci1.com</t>
  </si>
  <si>
    <t>Cboe Global Markets</t>
  </si>
  <si>
    <t>CBOE</t>
  </si>
  <si>
    <t>Fredric J. Tomczyk</t>
  </si>
  <si>
    <t>https://www.cboe.com</t>
  </si>
  <si>
    <t>Diebold Nixdorf</t>
  </si>
  <si>
    <t>DBD</t>
  </si>
  <si>
    <t>Octavio Marquez</t>
  </si>
  <si>
    <t>https://www.dieboldnixdorf.com</t>
  </si>
  <si>
    <t>Net income and earnings per share percent changes are not available due to emergence from bankruptcy and fresh-start accounting, Aug. 11, 2023. Market value as of March 28, 2024.</t>
  </si>
  <si>
    <t>ChampionX</t>
  </si>
  <si>
    <t>CHX</t>
  </si>
  <si>
    <t>Sivasankaran Somasundaram</t>
  </si>
  <si>
    <t>https://www.championx.com</t>
  </si>
  <si>
    <t>Corpay</t>
  </si>
  <si>
    <t>CPAY</t>
  </si>
  <si>
    <t>Ronald F. Clarke</t>
  </si>
  <si>
    <t>https://www.fleetcor.com</t>
  </si>
  <si>
    <t>Changed name from Fleetcor Technologies, March 24, 2024. Market value as of March 28, 2024.</t>
  </si>
  <si>
    <t>iHeartMedia</t>
  </si>
  <si>
    <t>IHRT</t>
  </si>
  <si>
    <t>Robert W. Pittman</t>
  </si>
  <si>
    <t>https://www.iheartmedia.com</t>
  </si>
  <si>
    <t>Travel + Leisure</t>
  </si>
  <si>
    <t>TNL</t>
  </si>
  <si>
    <t>Michael D. Brown</t>
  </si>
  <si>
    <t>https://www.travelandleisureco.com</t>
  </si>
  <si>
    <t>Dream Finders Homes</t>
  </si>
  <si>
    <t>DFH</t>
  </si>
  <si>
    <t>Patrick O. Zalupski</t>
  </si>
  <si>
    <t>https://www.dreamfindershomes.com</t>
  </si>
  <si>
    <t>Boyd Gaming</t>
  </si>
  <si>
    <t>BYD</t>
  </si>
  <si>
    <t>Keith E. Smith</t>
  </si>
  <si>
    <t>https://www.boydgaming.com</t>
  </si>
  <si>
    <t>NLV Financial</t>
  </si>
  <si>
    <t>Mehran Assadi</t>
  </si>
  <si>
    <t>Montpelier</t>
  </si>
  <si>
    <t>Vermont</t>
  </si>
  <si>
    <t>https://www.nationallife.com</t>
  </si>
  <si>
    <t>Ensign Group</t>
  </si>
  <si>
    <t>ENSG</t>
  </si>
  <si>
    <t>Barry R. Port</t>
  </si>
  <si>
    <t>San Juan Capistrano</t>
  </si>
  <si>
    <t>https://www.ensigngroup.net</t>
  </si>
  <si>
    <t>Sally Beauty Holdings</t>
  </si>
  <si>
    <t>SBH</t>
  </si>
  <si>
    <t>Denise A. Paulonis</t>
  </si>
  <si>
    <t>Denton</t>
  </si>
  <si>
    <t>https://www.sallybeautyholdings.com</t>
  </si>
  <si>
    <t>Conduent</t>
  </si>
  <si>
    <t>CNDT</t>
  </si>
  <si>
    <t>Clifford A. Skelton</t>
  </si>
  <si>
    <t>Florham Park</t>
  </si>
  <si>
    <t>https://www.conduent.com</t>
  </si>
  <si>
    <t>Sylvamo</t>
  </si>
  <si>
    <t>SLVM</t>
  </si>
  <si>
    <t>Jean-Michel Ribi?ras</t>
  </si>
  <si>
    <t>https://www.sylvamo.com</t>
  </si>
  <si>
    <t>Tri Pointe Homes</t>
  </si>
  <si>
    <t>TPH</t>
  </si>
  <si>
    <t>Douglas F. Bauer</t>
  </si>
  <si>
    <t>Incline Village</t>
  </si>
  <si>
    <t>https://www.tripointehomes.com</t>
  </si>
  <si>
    <t>EnerSys</t>
  </si>
  <si>
    <t>ENS</t>
  </si>
  <si>
    <t>David M. Shaffer</t>
  </si>
  <si>
    <t>Reading</t>
  </si>
  <si>
    <t>https://www.enersys.com</t>
  </si>
  <si>
    <t>Incyte</t>
  </si>
  <si>
    <t>INCY</t>
  </si>
  <si>
    <t>Herv? Hoppenot</t>
  </si>
  <si>
    <t>https://www.incyte.com</t>
  </si>
  <si>
    <t>Century Communities</t>
  </si>
  <si>
    <t>CCS</t>
  </si>
  <si>
    <t>Dale Francescon</t>
  </si>
  <si>
    <t>Greenwood Village</t>
  </si>
  <si>
    <t>https://www.centurycommunities.com</t>
  </si>
  <si>
    <t>Rithm Capital</t>
  </si>
  <si>
    <t>RITM</t>
  </si>
  <si>
    <t>Michael Nierenberg</t>
  </si>
  <si>
    <t>https://www.rithmcap.com</t>
  </si>
  <si>
    <t>Euronet Worldwide</t>
  </si>
  <si>
    <t>EEFT</t>
  </si>
  <si>
    <t>Michael J. Brown</t>
  </si>
  <si>
    <t>https://www.euronetworldwide.com</t>
  </si>
  <si>
    <t>Hawaiian Electric Industries</t>
  </si>
  <si>
    <t>HE</t>
  </si>
  <si>
    <t>Scott W.H. Seu</t>
  </si>
  <si>
    <t>Honolulu</t>
  </si>
  <si>
    <t>Hawaii</t>
  </si>
  <si>
    <t>https://www.hei.com</t>
  </si>
  <si>
    <t>DraftKings</t>
  </si>
  <si>
    <t>DKNG</t>
  </si>
  <si>
    <t>Jason D. Robins</t>
  </si>
  <si>
    <t>https://www.draftkings.com</t>
  </si>
  <si>
    <t>IDEXX Laboratories</t>
  </si>
  <si>
    <t>IDXX</t>
  </si>
  <si>
    <t>Jonathan J. Mazelsky</t>
  </si>
  <si>
    <t>Westbrook</t>
  </si>
  <si>
    <t>Maine</t>
  </si>
  <si>
    <t>https://www.idexx.com</t>
  </si>
  <si>
    <t>MYR Group</t>
  </si>
  <si>
    <t>MYRG</t>
  </si>
  <si>
    <t>Richard S. Swartz</t>
  </si>
  <si>
    <t>Thornton</t>
  </si>
  <si>
    <t>https://www.myrgroup.com</t>
  </si>
  <si>
    <t>Deckers Outdoor</t>
  </si>
  <si>
    <t>DECK</t>
  </si>
  <si>
    <t>Stefano Caroti</t>
  </si>
  <si>
    <t>Goleta</t>
  </si>
  <si>
    <t>https://www.deckers.com</t>
  </si>
  <si>
    <t>DexCom</t>
  </si>
  <si>
    <t>DXCM</t>
  </si>
  <si>
    <t>Kevin R. Sayer</t>
  </si>
  <si>
    <t>https://www.dexcom.com</t>
  </si>
  <si>
    <t>MKS Instruments</t>
  </si>
  <si>
    <t>MKSI</t>
  </si>
  <si>
    <t>John T.C. Lee</t>
  </si>
  <si>
    <t>Andover</t>
  </si>
  <si>
    <t>https://www.mks.com</t>
  </si>
  <si>
    <t>VICI Properties</t>
  </si>
  <si>
    <t>VICI</t>
  </si>
  <si>
    <t>Edward B. Pitoniak</t>
  </si>
  <si>
    <t>https://www.viciproperties.com</t>
  </si>
  <si>
    <t>Cooper Cos.</t>
  </si>
  <si>
    <t>COO</t>
  </si>
  <si>
    <t>Albert G. White III</t>
  </si>
  <si>
    <t>https://www.coopercos.com</t>
  </si>
  <si>
    <t>Frontier Group Holdings</t>
  </si>
  <si>
    <t>ULCC</t>
  </si>
  <si>
    <t>Barry L. Biffle</t>
  </si>
  <si>
    <t>https://www.flyfrontier.com</t>
  </si>
  <si>
    <t>Qorvo</t>
  </si>
  <si>
    <t>QRVO</t>
  </si>
  <si>
    <t>Robert A. Bruggeworth</t>
  </si>
  <si>
    <t>Greensboro</t>
  </si>
  <si>
    <t>https://www.qorvo.com</t>
  </si>
  <si>
    <t>Five Below</t>
  </si>
  <si>
    <t>FIVE</t>
  </si>
  <si>
    <t>Kenneth R. Bull</t>
  </si>
  <si>
    <t>https://www.fivebelow.com</t>
  </si>
  <si>
    <t>TreeHouse Foods</t>
  </si>
  <si>
    <t>THS</t>
  </si>
  <si>
    <t>Steven T. Oakland</t>
  </si>
  <si>
    <t>https://www.treehousefoods.com</t>
  </si>
  <si>
    <t>Scotts Miracle-Gro</t>
  </si>
  <si>
    <t>SMG</t>
  </si>
  <si>
    <t>James S. Hagedorn</t>
  </si>
  <si>
    <t>Marysville</t>
  </si>
  <si>
    <t>https://www.scotts.com</t>
  </si>
  <si>
    <t>Atlassian</t>
  </si>
  <si>
    <t>TEAM</t>
  </si>
  <si>
    <t>Michael Cannon-Brookes</t>
  </si>
  <si>
    <t>https://www.atlassian.com</t>
  </si>
  <si>
    <t>Entegris</t>
  </si>
  <si>
    <t>ENTG</t>
  </si>
  <si>
    <t>Bertrand Loy</t>
  </si>
  <si>
    <t>Billerica</t>
  </si>
  <si>
    <t>https://www.entegris.com</t>
  </si>
  <si>
    <t>Atkore</t>
  </si>
  <si>
    <t>ATKR</t>
  </si>
  <si>
    <t>William E. Waltz</t>
  </si>
  <si>
    <t>Harvey</t>
  </si>
  <si>
    <t>https://www.atkore.com</t>
  </si>
  <si>
    <t>H.B. Fuller</t>
  </si>
  <si>
    <t>FUL</t>
  </si>
  <si>
    <t>Celeste B. Mastin</t>
  </si>
  <si>
    <t>https://www.hbfuller.com</t>
  </si>
  <si>
    <t>Granite Construction</t>
  </si>
  <si>
    <t>GVA</t>
  </si>
  <si>
    <t>Kyle T. Larkin</t>
  </si>
  <si>
    <t>Watsonville</t>
  </si>
  <si>
    <t>https://www.graniteconstruction.com</t>
  </si>
  <si>
    <t>Winnebago Industries</t>
  </si>
  <si>
    <t>WGO</t>
  </si>
  <si>
    <t>Michael J. Happe</t>
  </si>
  <si>
    <t>https://www.winnebagoind.com</t>
  </si>
  <si>
    <t>FTI Consulting</t>
  </si>
  <si>
    <t>FCN</t>
  </si>
  <si>
    <t>Steven H. Gunby</t>
  </si>
  <si>
    <t>https://www.fticonsulting.com</t>
  </si>
  <si>
    <t>AptarGroup</t>
  </si>
  <si>
    <t>ATR</t>
  </si>
  <si>
    <t>Stephan B. Tanda</t>
  </si>
  <si>
    <t>Crystal Lake</t>
  </si>
  <si>
    <t>https://www.aptar.com</t>
  </si>
  <si>
    <t>Columbia Sportswear</t>
  </si>
  <si>
    <t>COLM</t>
  </si>
  <si>
    <t>Timothy P. Boyle</t>
  </si>
  <si>
    <t>Portland</t>
  </si>
  <si>
    <t>https://www.columbia.com</t>
  </si>
  <si>
    <t>Roku</t>
  </si>
  <si>
    <t>ROKU</t>
  </si>
  <si>
    <t>Anthony J. Wood</t>
  </si>
  <si>
    <t>https://www.roku.com</t>
  </si>
  <si>
    <t>Civitas Resources</t>
  </si>
  <si>
    <t>CIVI</t>
  </si>
  <si>
    <t>M. Christopher Doyle</t>
  </si>
  <si>
    <t>https://www.civitasresources.com</t>
  </si>
  <si>
    <t>H&amp;R Block</t>
  </si>
  <si>
    <t>HRB</t>
  </si>
  <si>
    <t>Jeffrey J. Jones II</t>
  </si>
  <si>
    <t>https://www.hrblock.com</t>
  </si>
  <si>
    <t>Alpha Metallurgical Resources</t>
  </si>
  <si>
    <t>AMR</t>
  </si>
  <si>
    <t>Charles Andrew Eidson</t>
  </si>
  <si>
    <t>Bristol</t>
  </si>
  <si>
    <t>https://www.alphametresources.com</t>
  </si>
  <si>
    <t>Patrick Industries</t>
  </si>
  <si>
    <t>PATK</t>
  </si>
  <si>
    <t>Andy L. Nemeth</t>
  </si>
  <si>
    <t>https://www.patrickind.com</t>
  </si>
  <si>
    <t>Murphy Oil</t>
  </si>
  <si>
    <t>MUR</t>
  </si>
  <si>
    <t>Roger W. Jenkins</t>
  </si>
  <si>
    <t>https://www.murphyoilcorp.com</t>
  </si>
  <si>
    <t>Synovus Financial</t>
  </si>
  <si>
    <t>SNV</t>
  </si>
  <si>
    <t>Kevin S. Blair</t>
  </si>
  <si>
    <t>https://www.synovus.com</t>
  </si>
  <si>
    <t>Cracker Barrel Old Country Store</t>
  </si>
  <si>
    <t>CBRL</t>
  </si>
  <si>
    <t>Julie Felss Masino</t>
  </si>
  <si>
    <t>Lebanon</t>
  </si>
  <si>
    <t>https://www.crackerbarrel.com</t>
  </si>
  <si>
    <t>Cheesecake Factory</t>
  </si>
  <si>
    <t>CAKE</t>
  </si>
  <si>
    <t>David M. Overton</t>
  </si>
  <si>
    <t>Calabasas Hills</t>
  </si>
  <si>
    <t>https://www.thecheesecakefactory.com</t>
  </si>
  <si>
    <t>CNX Resources</t>
  </si>
  <si>
    <t>CNX</t>
  </si>
  <si>
    <t>Nicholas J. DeIuliis</t>
  </si>
  <si>
    <t>https://www.cnx.com</t>
  </si>
  <si>
    <t>Chefs' Warehouse</t>
  </si>
  <si>
    <t>CHEF</t>
  </si>
  <si>
    <t>Christopher Pappas</t>
  </si>
  <si>
    <t>Ridgefield</t>
  </si>
  <si>
    <t>https://www.chefswarehouse.com</t>
  </si>
  <si>
    <t>Donaldson</t>
  </si>
  <si>
    <t>DCI</t>
  </si>
  <si>
    <t>Tod E. Carpenter</t>
  </si>
  <si>
    <t>https://www.donaldson.com</t>
  </si>
  <si>
    <t>Mueller Industries</t>
  </si>
  <si>
    <t>MLI</t>
  </si>
  <si>
    <t>Gregory L. Christopher</t>
  </si>
  <si>
    <t>Collierville</t>
  </si>
  <si>
    <t>https://www.muellerindustries.com</t>
  </si>
  <si>
    <t>MRC Global</t>
  </si>
  <si>
    <t>MRC</t>
  </si>
  <si>
    <t>Robert J. Saltiel Jr.</t>
  </si>
  <si>
    <t>https://www.mrcglobal.com</t>
  </si>
  <si>
    <t>Chart Industries</t>
  </si>
  <si>
    <t>GTLS</t>
  </si>
  <si>
    <t>Jillian C. Evanko</t>
  </si>
  <si>
    <t>Ball Ground</t>
  </si>
  <si>
    <t>https://www.chartindustries.com</t>
  </si>
  <si>
    <t>Alight</t>
  </si>
  <si>
    <t>ALIT</t>
  </si>
  <si>
    <t>Stephan D. Scholl</t>
  </si>
  <si>
    <t>https://www.alight.com</t>
  </si>
  <si>
    <t>Vishay Intertechnology</t>
  </si>
  <si>
    <t>VSH</t>
  </si>
  <si>
    <t>Joel Smejkal</t>
  </si>
  <si>
    <t>Malvern</t>
  </si>
  <si>
    <t>https://www.vishay.com</t>
  </si>
  <si>
    <t>Range Resources</t>
  </si>
  <si>
    <t>RRC</t>
  </si>
  <si>
    <t>Dennis L. Degner</t>
  </si>
  <si>
    <t>https://www.rangeresources.com</t>
  </si>
  <si>
    <t>Valley National Bancorp</t>
  </si>
  <si>
    <t>VLY</t>
  </si>
  <si>
    <t>Ira D. Robbins</t>
  </si>
  <si>
    <t>https://valley.com/</t>
  </si>
  <si>
    <t>Match Group</t>
  </si>
  <si>
    <t>MTCH</t>
  </si>
  <si>
    <t>Bernard Kim</t>
  </si>
  <si>
    <t>https://www.mtch.com</t>
  </si>
  <si>
    <t>Gen Digital</t>
  </si>
  <si>
    <t>GEN</t>
  </si>
  <si>
    <t>Vincent Pilette</t>
  </si>
  <si>
    <t>https://www.gendigital.com</t>
  </si>
  <si>
    <t>Wintrust Financial</t>
  </si>
  <si>
    <t>WTFC</t>
  </si>
  <si>
    <t>Timothy S. Crane</t>
  </si>
  <si>
    <t>https://www.wintrust.com</t>
  </si>
  <si>
    <t>Moog</t>
  </si>
  <si>
    <t>MOG.A</t>
  </si>
  <si>
    <t>Patrick J. Roche</t>
  </si>
  <si>
    <t>East Aurora</t>
  </si>
  <si>
    <t>https://www.moog.com</t>
  </si>
  <si>
    <t>First Solar</t>
  </si>
  <si>
    <t>FSLR</t>
  </si>
  <si>
    <t>Mark R. Widmar</t>
  </si>
  <si>
    <t>https://www.firstsolar.com</t>
  </si>
  <si>
    <t>Central Garden &amp; Pet</t>
  </si>
  <si>
    <t>CENT</t>
  </si>
  <si>
    <t>Mary Beth Springer</t>
  </si>
  <si>
    <t>Walnut Creek</t>
  </si>
  <si>
    <t>https://www.central.com</t>
  </si>
  <si>
    <t>Green Plains</t>
  </si>
  <si>
    <t>GPRE</t>
  </si>
  <si>
    <t>Todd A. Becker</t>
  </si>
  <si>
    <t>https://www.gpreinc.com</t>
  </si>
  <si>
    <t>Werner Enterprises</t>
  </si>
  <si>
    <t>WERN</t>
  </si>
  <si>
    <t>Derek J. Leathers</t>
  </si>
  <si>
    <t>https://www.werner.com</t>
  </si>
  <si>
    <t>AppLovin</t>
  </si>
  <si>
    <t>APP</t>
  </si>
  <si>
    <t>Adam Foroughi</t>
  </si>
  <si>
    <t>https://www.applovin.com</t>
  </si>
  <si>
    <t>ITT</t>
  </si>
  <si>
    <t>Luca Savi</t>
  </si>
  <si>
    <t>https://www.itt.com</t>
  </si>
  <si>
    <t>Herc Holdings</t>
  </si>
  <si>
    <t>HRI</t>
  </si>
  <si>
    <t>Lawrence H. Silber</t>
  </si>
  <si>
    <t>Bonita Springs</t>
  </si>
  <si>
    <t>https://www.hercrentals.com</t>
  </si>
  <si>
    <t>Gray Television</t>
  </si>
  <si>
    <t>GTN</t>
  </si>
  <si>
    <t>Patrick D. LaPlatney/Hilton H. Howell Jr.</t>
  </si>
  <si>
    <t>https://www.gray.tv</t>
  </si>
  <si>
    <t>IDEX</t>
  </si>
  <si>
    <t>IEX</t>
  </si>
  <si>
    <t>Eric D. Ashleman</t>
  </si>
  <si>
    <t>https://www.idexcorp.com</t>
  </si>
  <si>
    <t>Boston Properties</t>
  </si>
  <si>
    <t>BXP</t>
  </si>
  <si>
    <t>Owen D. Thomas</t>
  </si>
  <si>
    <t>https://www.bxp.com</t>
  </si>
  <si>
    <t>Pitney Bowes</t>
  </si>
  <si>
    <t>PBI</t>
  </si>
  <si>
    <t>Jason C. Dies</t>
  </si>
  <si>
    <t>https://www.pitneybowes.com</t>
  </si>
  <si>
    <t>Steelcase</t>
  </si>
  <si>
    <t>SCS</t>
  </si>
  <si>
    <t>Sara E. Armbruster</t>
  </si>
  <si>
    <t>https://www.steelcase.com</t>
  </si>
  <si>
    <t>Sun Communities</t>
  </si>
  <si>
    <t>SUI</t>
  </si>
  <si>
    <t>Gary A. Shiffman</t>
  </si>
  <si>
    <t>https://suninc.com</t>
  </si>
  <si>
    <t>AdaptHealth</t>
  </si>
  <si>
    <t>AHCO</t>
  </si>
  <si>
    <t>Suzanne Foster</t>
  </si>
  <si>
    <t>Plymouth Meeting</t>
  </si>
  <si>
    <t>https://www.adapthealth.com</t>
  </si>
  <si>
    <t>Vertex Energy</t>
  </si>
  <si>
    <t>VTNR</t>
  </si>
  <si>
    <t>Benjamin P. Cowart</t>
  </si>
  <si>
    <t>https://www.vertexenergy.com</t>
  </si>
  <si>
    <t>Genesis Energy</t>
  </si>
  <si>
    <t>GEL</t>
  </si>
  <si>
    <t>Grant E. Sims</t>
  </si>
  <si>
    <t>https://www.genesisenergy.com</t>
  </si>
  <si>
    <t>Jackson Financial</t>
  </si>
  <si>
    <t>JXN</t>
  </si>
  <si>
    <t>Laura L. Prieskorn</t>
  </si>
  <si>
    <t>https://www.jackson.com</t>
  </si>
  <si>
    <t>FirstCash Holdings</t>
  </si>
  <si>
    <t>FCFS</t>
  </si>
  <si>
    <t>Rick L. Wessel</t>
  </si>
  <si>
    <t>https://www.firstcash.com</t>
  </si>
  <si>
    <t>Cal-Maine Foods</t>
  </si>
  <si>
    <t>CALM</t>
  </si>
  <si>
    <t>Sherman L. Miller</t>
  </si>
  <si>
    <t>Ridgeland</t>
  </si>
  <si>
    <t>Mississippi</t>
  </si>
  <si>
    <t>https://www.calmainefoods.com</t>
  </si>
  <si>
    <t>Arch Resources</t>
  </si>
  <si>
    <t>ARCH</t>
  </si>
  <si>
    <t>Paul A. Lang</t>
  </si>
  <si>
    <t>https://www.archrsc.com</t>
  </si>
  <si>
    <t>Avient</t>
  </si>
  <si>
    <t>AVNT</t>
  </si>
  <si>
    <t>Ashish K. Khandpur</t>
  </si>
  <si>
    <t>Avon Lake</t>
  </si>
  <si>
    <t>https://www.avient.com</t>
  </si>
  <si>
    <t>Cano Health</t>
  </si>
  <si>
    <t>Mark Kent</t>
  </si>
  <si>
    <t>https://www.canohealth.com</t>
  </si>
  <si>
    <t>BlueLinx Holdings</t>
  </si>
  <si>
    <t>BXC</t>
  </si>
  <si>
    <t>Shyam K. Reddy</t>
  </si>
  <si>
    <t>Marietta</t>
  </si>
  <si>
    <t>https://www.bluelinxco.com</t>
  </si>
  <si>
    <t>Sinclair</t>
  </si>
  <si>
    <t>SBGI</t>
  </si>
  <si>
    <t>Christopher S. Ripley</t>
  </si>
  <si>
    <t>https://www.sbgi.net</t>
  </si>
  <si>
    <t>Reorganized as a holding company, June 1, 2023. Sinclair Broadcasting is now a subsidiary of the company. Market value as of March 28, 2024.</t>
  </si>
  <si>
    <t>BOK Financial</t>
  </si>
  <si>
    <t>BOKF</t>
  </si>
  <si>
    <t>Stacy C. Kymes</t>
  </si>
  <si>
    <t>https://www.bokf.com</t>
  </si>
  <si>
    <t>Permian Resources</t>
  </si>
  <si>
    <t>PR</t>
  </si>
  <si>
    <t>William M. Hickey III/James H. Walter</t>
  </si>
  <si>
    <t>https://permianres.com</t>
  </si>
  <si>
    <t>PACS Group</t>
  </si>
  <si>
    <t>PACS</t>
  </si>
  <si>
    <t>Jason  Murray</t>
  </si>
  <si>
    <t>https://pacs.com</t>
  </si>
  <si>
    <t>Coinbase Global</t>
  </si>
  <si>
    <t>COIN</t>
  </si>
  <si>
    <t>Brian Armstrong</t>
  </si>
  <si>
    <t>https://www.coinbase.com</t>
  </si>
  <si>
    <t>A remote-first company since 2020, it has no principal executive office. Market value as of March 28, 2024.</t>
  </si>
  <si>
    <t>Western Midstream Partners</t>
  </si>
  <si>
    <t>WES</t>
  </si>
  <si>
    <t>Michael P. Ure</t>
  </si>
  <si>
    <t>https://www.westernmidstream.com</t>
  </si>
  <si>
    <t>Federated Mutual Insurance</t>
  </si>
  <si>
    <t>Nicholas R. Lower</t>
  </si>
  <si>
    <t>Owatonna</t>
  </si>
  <si>
    <t>https://www.federatedinsurance.com</t>
  </si>
  <si>
    <t>G-III Apparel Group</t>
  </si>
  <si>
    <t>GIII</t>
  </si>
  <si>
    <t>Morris Goldfarb</t>
  </si>
  <si>
    <t>https://www.giii.com</t>
  </si>
  <si>
    <t>Vontier</t>
  </si>
  <si>
    <t>VNT</t>
  </si>
  <si>
    <t>Mark D. Morelli</t>
  </si>
  <si>
    <t>https://www.vontier.com</t>
  </si>
  <si>
    <t>Matson</t>
  </si>
  <si>
    <t>MATX</t>
  </si>
  <si>
    <t>Shipping</t>
  </si>
  <si>
    <t>Matthew J. Cox</t>
  </si>
  <si>
    <t>https://www.matson.com</t>
  </si>
  <si>
    <t>Kirby</t>
  </si>
  <si>
    <t>KEX</t>
  </si>
  <si>
    <t>David W. Grzebinski</t>
  </si>
  <si>
    <t>https://www.kirbycorp.com</t>
  </si>
  <si>
    <t>Kaiser Aluminum</t>
  </si>
  <si>
    <t>KALU</t>
  </si>
  <si>
    <t>Keith A. Harvey</t>
  </si>
  <si>
    <t>https://www.kaiseraluminum.com</t>
  </si>
  <si>
    <t>Vista Outdoor</t>
  </si>
  <si>
    <t>VSTO</t>
  </si>
  <si>
    <t>Jason  Vanderbrink /Eric  Nyman</t>
  </si>
  <si>
    <t>Anoka</t>
  </si>
  <si>
    <t>https://www.vistaoutdoor.com</t>
  </si>
  <si>
    <t>Designer Brands</t>
  </si>
  <si>
    <t>DBI</t>
  </si>
  <si>
    <t>Douglas M. Howe</t>
  </si>
  <si>
    <t>https://www.designerbrands.com</t>
  </si>
  <si>
    <t>Rollins</t>
  </si>
  <si>
    <t>ROL</t>
  </si>
  <si>
    <t>Jerry E. Gahlhoff Jr.</t>
  </si>
  <si>
    <t>https://www.rollins.com</t>
  </si>
  <si>
    <t>Advanced Drainage Systems</t>
  </si>
  <si>
    <t>WMS</t>
  </si>
  <si>
    <t>D. Scott Barbour</t>
  </si>
  <si>
    <t>Hilliard</t>
  </si>
  <si>
    <t>https://www.adspipe.com</t>
  </si>
  <si>
    <t>Cinemark Holdings</t>
  </si>
  <si>
    <t>CNK</t>
  </si>
  <si>
    <t>Sean Gamble</t>
  </si>
  <si>
    <t>https://www.cinemark.com</t>
  </si>
  <si>
    <t>CrowdStrike</t>
  </si>
  <si>
    <t>CRWD</t>
  </si>
  <si>
    <t>George R. Kurtz</t>
  </si>
  <si>
    <t>https://www.crowdstrike.com</t>
  </si>
  <si>
    <t>Pinterest</t>
  </si>
  <si>
    <t>PINS</t>
  </si>
  <si>
    <t>William J. Ready</t>
  </si>
  <si>
    <t>https://investor.pinterestinc.com</t>
  </si>
  <si>
    <t>Instacart</t>
  </si>
  <si>
    <t>CART</t>
  </si>
  <si>
    <t>Fidji Simo</t>
  </si>
  <si>
    <t>https://instacart.com/company</t>
  </si>
  <si>
    <t>Went public, Sept. 19, 2023. Market value as of March 28, 2024.</t>
  </si>
  <si>
    <t>Hillenbrand</t>
  </si>
  <si>
    <t>HI</t>
  </si>
  <si>
    <t>Kimberly K. Ryan</t>
  </si>
  <si>
    <t>Batesville</t>
  </si>
  <si>
    <t>https://www.hillenbrand.com</t>
  </si>
  <si>
    <t>Allison Transmission Holdings</t>
  </si>
  <si>
    <t>ALSN</t>
  </si>
  <si>
    <t>David S. Graziosi</t>
  </si>
  <si>
    <t>https://www.allisontransmission.com</t>
  </si>
  <si>
    <t>RH</t>
  </si>
  <si>
    <t>Gary G. Friedman</t>
  </si>
  <si>
    <t>Corte Madera</t>
  </si>
  <si>
    <t>https://www.rh.com</t>
  </si>
  <si>
    <t>Brookdale Senior Living</t>
  </si>
  <si>
    <t>BKD</t>
  </si>
  <si>
    <t>Lucinda M. Baier</t>
  </si>
  <si>
    <t>https://www.brookdale.com</t>
  </si>
  <si>
    <t>QuidelOrtho</t>
  </si>
  <si>
    <t>QDEL</t>
  </si>
  <si>
    <t>Brian J. Blaser</t>
  </si>
  <si>
    <t>https://www.quidelortho.com</t>
  </si>
  <si>
    <t>Trinity Industries</t>
  </si>
  <si>
    <t>TRN</t>
  </si>
  <si>
    <t>E. Jean Savage</t>
  </si>
  <si>
    <t>https://www.trin.net</t>
  </si>
  <si>
    <t>Teleflex</t>
  </si>
  <si>
    <t>TFX</t>
  </si>
  <si>
    <t>Liam J. Kelly</t>
  </si>
  <si>
    <t>Wayne</t>
  </si>
  <si>
    <t>https://www.teleflex.com</t>
  </si>
  <si>
    <t>HEICO</t>
  </si>
  <si>
    <t>HEI</t>
  </si>
  <si>
    <t>Laurans A. Mendelson</t>
  </si>
  <si>
    <t>Hollywood</t>
  </si>
  <si>
    <t>https://www.heico.com</t>
  </si>
  <si>
    <t>Bruker</t>
  </si>
  <si>
    <t>BRKR</t>
  </si>
  <si>
    <t>Frank H. Laukien</t>
  </si>
  <si>
    <t>https://www.bruker.com</t>
  </si>
  <si>
    <t>Carlyle Group</t>
  </si>
  <si>
    <t>CG</t>
  </si>
  <si>
    <t>Harvey M. Schwartz</t>
  </si>
  <si>
    <t>https://www.carlyle.com</t>
  </si>
  <si>
    <t>Energizer Holdings</t>
  </si>
  <si>
    <t>ENR</t>
  </si>
  <si>
    <t>Mark S. LaVigne</t>
  </si>
  <si>
    <t>https://www.energizerholdings.com</t>
  </si>
  <si>
    <t>Quad/Graphics</t>
  </si>
  <si>
    <t>QUAD</t>
  </si>
  <si>
    <t>J. Joel Quadracci</t>
  </si>
  <si>
    <t>Sussex</t>
  </si>
  <si>
    <t>https://www.quad.com</t>
  </si>
  <si>
    <t>Rackspace Technology</t>
  </si>
  <si>
    <t>RXT</t>
  </si>
  <si>
    <t>Amar Maletira</t>
  </si>
  <si>
    <t>https://www.rackspace.com</t>
  </si>
  <si>
    <t>Waters</t>
  </si>
  <si>
    <t>WAT</t>
  </si>
  <si>
    <t>Udit Batra</t>
  </si>
  <si>
    <t>Milford</t>
  </si>
  <si>
    <t>https://www.waters.com</t>
  </si>
  <si>
    <t>West Pharmaceutical Services</t>
  </si>
  <si>
    <t>WST</t>
  </si>
  <si>
    <t>Eric M. Green</t>
  </si>
  <si>
    <t>Exton</t>
  </si>
  <si>
    <t>https://www.westpharma.com</t>
  </si>
  <si>
    <t>Carter's</t>
  </si>
  <si>
    <t>CRI</t>
  </si>
  <si>
    <t>Michael D. Casey</t>
  </si>
  <si>
    <t>https://www.carters.com</t>
  </si>
  <si>
    <t>NeueHealth</t>
  </si>
  <si>
    <t>NEUE</t>
  </si>
  <si>
    <t>G. Mike Mikan</t>
  </si>
  <si>
    <t>Doral</t>
  </si>
  <si>
    <t>https://neuehealth.com</t>
  </si>
  <si>
    <t>Includes revenues from discontinued operations. Changed name from Bright Health Group, Jan. 18, 2024. Market value as of March 28, 2024.</t>
  </si>
  <si>
    <t>SkyWest</t>
  </si>
  <si>
    <t>SKYW</t>
  </si>
  <si>
    <t>Russell A. Childs</t>
  </si>
  <si>
    <t>St. George</t>
  </si>
  <si>
    <t>https://www.skywest.com</t>
  </si>
  <si>
    <t>Acadia Healthcare</t>
  </si>
  <si>
    <t>ACHC</t>
  </si>
  <si>
    <t>Christopher H. Hunter</t>
  </si>
  <si>
    <t>https://www.acadiahealthcare.com</t>
  </si>
  <si>
    <t>Revvity</t>
  </si>
  <si>
    <t>RVTY</t>
  </si>
  <si>
    <t>Prahlad R. Singh</t>
  </si>
  <si>
    <t>https://www.revvity.com</t>
  </si>
  <si>
    <t>Portland General Electric</t>
  </si>
  <si>
    <t>POR</t>
  </si>
  <si>
    <t>Maria M. Pope</t>
  </si>
  <si>
    <t>https://www.portlandgeneral.com</t>
  </si>
  <si>
    <t>Woodward</t>
  </si>
  <si>
    <t>WWD</t>
  </si>
  <si>
    <t>Charles Blankenship Jr.</t>
  </si>
  <si>
    <t>Fort Collins</t>
  </si>
  <si>
    <t>https://www.woodward.com</t>
  </si>
  <si>
    <t>TEGNA</t>
  </si>
  <si>
    <t>TGNA</t>
  </si>
  <si>
    <t>Michael Steib</t>
  </si>
  <si>
    <t>Tysons</t>
  </si>
  <si>
    <t>https://www.tegna.com</t>
  </si>
  <si>
    <t>Sabre</t>
  </si>
  <si>
    <t>SABR</t>
  </si>
  <si>
    <t>Kurt J. Ekert</t>
  </si>
  <si>
    <t>Southlake</t>
  </si>
  <si>
    <t>https://www.sabre.com</t>
  </si>
  <si>
    <t>Light &amp; Wonder</t>
  </si>
  <si>
    <t>LNW</t>
  </si>
  <si>
    <t>Matthew R. Wilson</t>
  </si>
  <si>
    <t>https://www.lnw.com</t>
  </si>
  <si>
    <t>Vail Resorts</t>
  </si>
  <si>
    <t>MTN</t>
  </si>
  <si>
    <t>Kirsten A. Lynch</t>
  </si>
  <si>
    <t>https://www.vailresorts.com</t>
  </si>
  <si>
    <t>Radius Recycling</t>
  </si>
  <si>
    <t>RDUS</t>
  </si>
  <si>
    <t>Tamara L. Lundgren</t>
  </si>
  <si>
    <t>https://www.radiusrecycling.com</t>
  </si>
  <si>
    <t>Figures are for fiscal year ended Aug. 31, 2023. Changed name from Schnitzer Steel Industries, Jan. 30, 2024. Market value as of March 28, 2024.</t>
  </si>
  <si>
    <t>PennyMac Financial Services</t>
  </si>
  <si>
    <t>PFSI</t>
  </si>
  <si>
    <t>David A. Spector</t>
  </si>
  <si>
    <t>Westlake Village</t>
  </si>
  <si>
    <t>https://www.pennymacfinancial.com</t>
  </si>
  <si>
    <t>Saia</t>
  </si>
  <si>
    <t>SAIA</t>
  </si>
  <si>
    <t>Frederick J. Holzgrefe III</t>
  </si>
  <si>
    <t>Johns Creek</t>
  </si>
  <si>
    <t>https://www.saia.com</t>
  </si>
  <si>
    <t>Equity Residential</t>
  </si>
  <si>
    <t>EQR</t>
  </si>
  <si>
    <t>Mark J. Parrell</t>
  </si>
  <si>
    <t>https://www.equityapartments.com</t>
  </si>
  <si>
    <t>Helmerich &amp; Payne</t>
  </si>
  <si>
    <t>John W. Lindsay</t>
  </si>
  <si>
    <t>https://www.hpinc.com</t>
  </si>
  <si>
    <t>Korn Ferry</t>
  </si>
  <si>
    <t>KFY</t>
  </si>
  <si>
    <t>Gary D. Burnison</t>
  </si>
  <si>
    <t>https://www.kornferry.com</t>
  </si>
  <si>
    <t>PC Connection</t>
  </si>
  <si>
    <t>CNXN</t>
  </si>
  <si>
    <t>Timothy J. McGrath</t>
  </si>
  <si>
    <t>Merrimack</t>
  </si>
  <si>
    <t>https://www.connection.com</t>
  </si>
  <si>
    <t>Curtiss-Wright</t>
  </si>
  <si>
    <t>CW</t>
  </si>
  <si>
    <t>Lynn M. Bamford</t>
  </si>
  <si>
    <t>https://www.curtisswright.com</t>
  </si>
  <si>
    <t>SLM</t>
  </si>
  <si>
    <t>Jonathan W. Witter</t>
  </si>
  <si>
    <t>https://www.salliemae.com</t>
  </si>
  <si>
    <t>Benchmark Electronics</t>
  </si>
  <si>
    <t>BHE</t>
  </si>
  <si>
    <t>Jeffrey W. Benck</t>
  </si>
  <si>
    <t>https://www.bench.com</t>
  </si>
  <si>
    <t>American National Group</t>
  </si>
  <si>
    <t>AEL</t>
  </si>
  <si>
    <t>Anant Bhalla</t>
  </si>
  <si>
    <t>West Des Moines</t>
  </si>
  <si>
    <t>https://www.american-equity.com</t>
  </si>
  <si>
    <t>Acquired by Brookfield Reinsurance and changed name from American Equity Investment Life, May 7, 2024.</t>
  </si>
  <si>
    <t>Pure Storage</t>
  </si>
  <si>
    <t>PSTG</t>
  </si>
  <si>
    <t>Charles H. Giancarlo</t>
  </si>
  <si>
    <t>https://www.purestorage.com</t>
  </si>
  <si>
    <t>Knife River</t>
  </si>
  <si>
    <t>KNF</t>
  </si>
  <si>
    <t>Brian R. Gray</t>
  </si>
  <si>
    <t>https://www.kniferiver.com</t>
  </si>
  <si>
    <t>Spun off from MDU Resources (2023 rank: 672), May 31, 2023. Market value as of March 28, 2024.</t>
  </si>
  <si>
    <t>Caleres</t>
  </si>
  <si>
    <t>CAL</t>
  </si>
  <si>
    <t>John W. Schmidt</t>
  </si>
  <si>
    <t>https://www.caleres.com</t>
  </si>
  <si>
    <t>BrightView Holdings</t>
  </si>
  <si>
    <t>BV</t>
  </si>
  <si>
    <t>Dale A. Asplund</t>
  </si>
  <si>
    <t>Blue Bell</t>
  </si>
  <si>
    <t>https://www.brightview.com</t>
  </si>
  <si>
    <t>Cooper-Standard Holdings</t>
  </si>
  <si>
    <t>CPS</t>
  </si>
  <si>
    <t>Jeffrey S. Edwards</t>
  </si>
  <si>
    <t>Northville</t>
  </si>
  <si>
    <t>https://www.cooperstandard.com</t>
  </si>
  <si>
    <t>Primerica</t>
  </si>
  <si>
    <t>PRI</t>
  </si>
  <si>
    <t>Glenn J. Williams</t>
  </si>
  <si>
    <t>https://www.primerica.com</t>
  </si>
  <si>
    <t>F5</t>
  </si>
  <si>
    <t>FFIV</t>
  </si>
  <si>
    <t>Fran?ois Locoh-Donou</t>
  </si>
  <si>
    <t>https://www.f5.com</t>
  </si>
  <si>
    <t>Matador Resources</t>
  </si>
  <si>
    <t>MTDR</t>
  </si>
  <si>
    <t>Joseph Wm. Foran</t>
  </si>
  <si>
    <t>https://www.matadorresources.com</t>
  </si>
  <si>
    <t>Snowflake</t>
  </si>
  <si>
    <t>SNOW</t>
  </si>
  <si>
    <t>Sridhar Ramaswamy</t>
  </si>
  <si>
    <t>Bozeman</t>
  </si>
  <si>
    <t>Montana</t>
  </si>
  <si>
    <t>https://www.snowflake.com</t>
  </si>
  <si>
    <t>Viasat</t>
  </si>
  <si>
    <t>VSAT</t>
  </si>
  <si>
    <t>Mark D. Dankberg</t>
  </si>
  <si>
    <t>https://www.viasat.com</t>
  </si>
  <si>
    <t>Includes revenues from discontinued operations. Figures are for fiscal year ended March 31, 2023. Market value as of March 28, 2024.</t>
  </si>
  <si>
    <t>California Resources</t>
  </si>
  <si>
    <t>CRC</t>
  </si>
  <si>
    <t>Francisco J. Leon</t>
  </si>
  <si>
    <t>https://www.crc.com</t>
  </si>
  <si>
    <t>Peloton Interactive</t>
  </si>
  <si>
    <t>PTON</t>
  </si>
  <si>
    <t>Karen Boone/Christopher Bruzzo</t>
  </si>
  <si>
    <t>https://www.onepeloton.com</t>
  </si>
  <si>
    <t>Roblox</t>
  </si>
  <si>
    <t>RBLX</t>
  </si>
  <si>
    <t>David Baszucki</t>
  </si>
  <si>
    <t>https://www.corp.roblox.com</t>
  </si>
  <si>
    <t>Installed Building Products</t>
  </si>
  <si>
    <t>IBP</t>
  </si>
  <si>
    <t>Jeffrey W. Edwards</t>
  </si>
  <si>
    <t>https://www.installedbuildingproducts.com</t>
  </si>
  <si>
    <t>First National of Nebraska</t>
  </si>
  <si>
    <t>FINN</t>
  </si>
  <si>
    <t>Clarkson D. Lauritzen</t>
  </si>
  <si>
    <t>https://www.fnni.com</t>
  </si>
  <si>
    <t>Guess</t>
  </si>
  <si>
    <t>GES</t>
  </si>
  <si>
    <t>Carlos E. Alberini</t>
  </si>
  <si>
    <t>https://www.guess.com</t>
  </si>
  <si>
    <t>Incorporated in the U.S. and headquartered in Switzerland. Its North American headquarters are in Los Angeles, Calif. Figures are for fiscal year ended Jan. 31, 2024. Market value as of March 28, 2024.</t>
  </si>
  <si>
    <t>ESAB</t>
  </si>
  <si>
    <t>Shyam P. Kambeyanda</t>
  </si>
  <si>
    <t>North Bethesda</t>
  </si>
  <si>
    <t>https://www.esabcorporation.com</t>
  </si>
  <si>
    <t>Amica Mutual Insurance</t>
  </si>
  <si>
    <t>Edmiund Shallcross III</t>
  </si>
  <si>
    <t>Lincoln</t>
  </si>
  <si>
    <t>https://www.amica.com</t>
  </si>
  <si>
    <t>AvalonBay Communities</t>
  </si>
  <si>
    <t>AVB</t>
  </si>
  <si>
    <t>Benjamin W. Schall</t>
  </si>
  <si>
    <t>https://www.avalonbay.com</t>
  </si>
  <si>
    <t>DocuSign</t>
  </si>
  <si>
    <t>DOCU</t>
  </si>
  <si>
    <t>Allan C. Thygesen</t>
  </si>
  <si>
    <t>https://www.docusign.com</t>
  </si>
  <si>
    <t>Titan Machinery</t>
  </si>
  <si>
    <t>TITN</t>
  </si>
  <si>
    <t>Bryan J. Knutson</t>
  </si>
  <si>
    <t>West Fargo</t>
  </si>
  <si>
    <t>https://www.titanmachinery.com</t>
  </si>
  <si>
    <t>ModivCare</t>
  </si>
  <si>
    <t>MODV</t>
  </si>
  <si>
    <t>L. Heath Sampson</t>
  </si>
  <si>
    <t>https://www.modivcare.com</t>
  </si>
  <si>
    <t>Hovnanian Enterprises</t>
  </si>
  <si>
    <t>HOV</t>
  </si>
  <si>
    <t>Ara K. Hovnanian</t>
  </si>
  <si>
    <t>Matawan</t>
  </si>
  <si>
    <t>https://www.khov.com</t>
  </si>
  <si>
    <t>Etsy</t>
  </si>
  <si>
    <t>ETSY</t>
  </si>
  <si>
    <t>Joshua G. Silverman</t>
  </si>
  <si>
    <t>Brooklyn</t>
  </si>
  <si>
    <t>https://www.etsy.com</t>
  </si>
  <si>
    <t>Adams Resources &amp; Energy</t>
  </si>
  <si>
    <t>AE</t>
  </si>
  <si>
    <t>Kevin J. Roycraft</t>
  </si>
  <si>
    <t>https://www.adamsresources.com</t>
  </si>
  <si>
    <t>Surgery Partners</t>
  </si>
  <si>
    <t>SGRY</t>
  </si>
  <si>
    <t>J. Eric  Evans</t>
  </si>
  <si>
    <t>https://www.surgerypartners.com</t>
  </si>
  <si>
    <t>Columbia Banking System</t>
  </si>
  <si>
    <t>COLB</t>
  </si>
  <si>
    <t>Clint E. Stein</t>
  </si>
  <si>
    <t>Tacoma</t>
  </si>
  <si>
    <t>https://www.columbiabankingsystem.com</t>
  </si>
  <si>
    <t>Columbia Banking System acquired Umpqua Holdings, Feb. 28, 2023. Merger was accounted for as a reverse merger with Umpqua was deemed the accounting acquirer and Columbia the legal acquirer. Market value as of March 28, 2024.</t>
  </si>
  <si>
    <t>Verisk</t>
  </si>
  <si>
    <t>VRSK</t>
  </si>
  <si>
    <t>Lee M. Shavel</t>
  </si>
  <si>
    <t>https://www.verisk.com</t>
  </si>
  <si>
    <t>MasterBrand</t>
  </si>
  <si>
    <t>MBC</t>
  </si>
  <si>
    <t>R. David Banyard Jr.</t>
  </si>
  <si>
    <t>Beachwood</t>
  </si>
  <si>
    <t>https://www.masterbrand.com</t>
  </si>
  <si>
    <t>Spun off from Fortune Brands Innovations (2023 rank: 676), Dec. 14, 2023. Market value as of March 28, 2024.</t>
  </si>
  <si>
    <t>Hawaiian Holdings</t>
  </si>
  <si>
    <t>HA</t>
  </si>
  <si>
    <t>Peter R. Ingram</t>
  </si>
  <si>
    <t>https://www.hawaiianairlines.com</t>
  </si>
  <si>
    <t>AMC Networks</t>
  </si>
  <si>
    <t>AMCX</t>
  </si>
  <si>
    <t>Kristin A. Dolan</t>
  </si>
  <si>
    <t>https://www.amcnetworks.com</t>
  </si>
  <si>
    <t>SBA Communications</t>
  </si>
  <si>
    <t>SBAC</t>
  </si>
  <si>
    <t>Brendan T. Cavanagh</t>
  </si>
  <si>
    <t>https://www.sbasite.com</t>
  </si>
  <si>
    <t>Americold Realty Trust</t>
  </si>
  <si>
    <t>COLD</t>
  </si>
  <si>
    <t>George F. Chappelle Jr.</t>
  </si>
  <si>
    <t>https://www.americold.com</t>
  </si>
  <si>
    <t>Includes revenues from discontinued operations. A real estate investment trust. Market value as of March 28, 2024.</t>
  </si>
  <si>
    <t>NewMarket</t>
  </si>
  <si>
    <t>NEU</t>
  </si>
  <si>
    <t>Thomas E. Gottwald</t>
  </si>
  <si>
    <t>https://www.newmarket.com</t>
  </si>
  <si>
    <t>Park Hotels &amp; Resorts</t>
  </si>
  <si>
    <t>PK</t>
  </si>
  <si>
    <t>Thomas J. Baltimore Jr.</t>
  </si>
  <si>
    <t>https://www.pkhotelsandresorts.com</t>
  </si>
  <si>
    <t>Alexandria Real Estate Equities</t>
  </si>
  <si>
    <t>ARE</t>
  </si>
  <si>
    <t>Peter M. Moglia</t>
  </si>
  <si>
    <t>https://www.are.com</t>
  </si>
  <si>
    <t>Griffon</t>
  </si>
  <si>
    <t>GFF</t>
  </si>
  <si>
    <t>Ronald J. Kramer</t>
  </si>
  <si>
    <t>https://www.griffon.com</t>
  </si>
  <si>
    <t>Air Lease</t>
  </si>
  <si>
    <t>AL</t>
  </si>
  <si>
    <t>John L. Plueger</t>
  </si>
  <si>
    <t>https://www.airleasecorp.com</t>
  </si>
  <si>
    <t>UL Solutions</t>
  </si>
  <si>
    <t>ULS</t>
  </si>
  <si>
    <t>Jennifer F. Scanlon</t>
  </si>
  <si>
    <t>https://www.ul.com</t>
  </si>
  <si>
    <t>Teradyne</t>
  </si>
  <si>
    <t>TER</t>
  </si>
  <si>
    <t>Gregory S. Smith</t>
  </si>
  <si>
    <t>North Reading</t>
  </si>
  <si>
    <t>https://www.teradyne.com</t>
  </si>
  <si>
    <t>OGE Energy</t>
  </si>
  <si>
    <t>OGE</t>
  </si>
  <si>
    <t>Sean  Trauschke</t>
  </si>
  <si>
    <t>https://www.ogeenergy.com</t>
  </si>
  <si>
    <t>Bio-Rad Laboratories</t>
  </si>
  <si>
    <t>BIO</t>
  </si>
  <si>
    <t>Norman D. Schwartz</t>
  </si>
  <si>
    <t>Hercules</t>
  </si>
  <si>
    <t>https://www.bio-rad.com</t>
  </si>
  <si>
    <t>Spire</t>
  </si>
  <si>
    <t>SR</t>
  </si>
  <si>
    <t>Steven L. Lindsey</t>
  </si>
  <si>
    <t>https://www.spireenergy.com</t>
  </si>
  <si>
    <t>Gannett</t>
  </si>
  <si>
    <t>GCI</t>
  </si>
  <si>
    <t>Michael E. Reed</t>
  </si>
  <si>
    <t>https://www.gannett.com</t>
  </si>
  <si>
    <t>Stericycle</t>
  </si>
  <si>
    <t>SRCL</t>
  </si>
  <si>
    <t>Cindy J. Miller</t>
  </si>
  <si>
    <t>https://www.stericycle.com</t>
  </si>
  <si>
    <t>Cullen/Frost Bankers</t>
  </si>
  <si>
    <t>CFR</t>
  </si>
  <si>
    <t>Phillip D. Green</t>
  </si>
  <si>
    <t>https://www.frostbank.com</t>
  </si>
  <si>
    <t>Extra Space Storage</t>
  </si>
  <si>
    <t>EXR</t>
  </si>
  <si>
    <t>Joseph D. Margolis</t>
  </si>
  <si>
    <t>https://www.extraspace.com</t>
  </si>
  <si>
    <t>REV Group</t>
  </si>
  <si>
    <t>REVG</t>
  </si>
  <si>
    <t>Mark A. Skonieczny</t>
  </si>
  <si>
    <t>Brookfield</t>
  </si>
  <si>
    <t>https://www.revgroup.com</t>
  </si>
  <si>
    <t>ProFrac Holding</t>
  </si>
  <si>
    <t>ACDC</t>
  </si>
  <si>
    <t>Ladd  Wilks</t>
  </si>
  <si>
    <t>Willow Park</t>
  </si>
  <si>
    <t>https://www.pfholdingscorp.com</t>
  </si>
  <si>
    <t>Nordson</t>
  </si>
  <si>
    <t>NDSN</t>
  </si>
  <si>
    <t>Sundaram Nagarajan</t>
  </si>
  <si>
    <t>https://www.nordson.com</t>
  </si>
  <si>
    <t>Summit Materials</t>
  </si>
  <si>
    <t>SUM</t>
  </si>
  <si>
    <t>Anne P. Noonan</t>
  </si>
  <si>
    <t>https://www.summit-materials.com</t>
  </si>
  <si>
    <t>Valvoline</t>
  </si>
  <si>
    <t>VVV</t>
  </si>
  <si>
    <t>Lori A. Flees</t>
  </si>
  <si>
    <t>https://www.valvoline.com</t>
  </si>
  <si>
    <t>Kontoor Brands</t>
  </si>
  <si>
    <t>KTB</t>
  </si>
  <si>
    <t>Scott H. Baxter</t>
  </si>
  <si>
    <t>https://www.kontoorbrands.com</t>
  </si>
  <si>
    <t>Skyline Champion</t>
  </si>
  <si>
    <t>SKY</t>
  </si>
  <si>
    <t>Mark J. Yost</t>
  </si>
  <si>
    <t>https://ir.skylinechampion.com</t>
  </si>
  <si>
    <t>Teladoc Health</t>
  </si>
  <si>
    <t>TDOC</t>
  </si>
  <si>
    <t>Charles Divita III</t>
  </si>
  <si>
    <t>https://www.teladochealth.com</t>
  </si>
  <si>
    <t>Louisiana-Pacific</t>
  </si>
  <si>
    <t>LPX</t>
  </si>
  <si>
    <t>W. Bradley Southern</t>
  </si>
  <si>
    <t>https://www.lpcorp.com</t>
  </si>
  <si>
    <t>Universal</t>
  </si>
  <si>
    <t>UVV</t>
  </si>
  <si>
    <t>George C. Freeman III</t>
  </si>
  <si>
    <t>https://www.universalcorp.com</t>
  </si>
  <si>
    <t>Consol Energy</t>
  </si>
  <si>
    <t>CEIX</t>
  </si>
  <si>
    <t>James A. Brock</t>
  </si>
  <si>
    <t>https://www.consolenergy.com</t>
  </si>
  <si>
    <t>Encore Wire</t>
  </si>
  <si>
    <t>Daniel L. Jones</t>
  </si>
  <si>
    <t>https://www.encorewire.com</t>
  </si>
  <si>
    <t>Acquired by Prysmian (Italy), July 2, 2024. Market value as of March 28, 2024.</t>
  </si>
  <si>
    <t>Playtika Holding</t>
  </si>
  <si>
    <t>PLTK</t>
  </si>
  <si>
    <t>Robert Antokol</t>
  </si>
  <si>
    <t>Henderson</t>
  </si>
  <si>
    <t>https://www.playtika.com</t>
  </si>
  <si>
    <t>Incorporated in the U.S. and headquartered in Israel. Market value as of March 28, 2024.</t>
  </si>
  <si>
    <t>Alliance Resource Partners</t>
  </si>
  <si>
    <t>ARLP</t>
  </si>
  <si>
    <t>Joseph W. Craft III</t>
  </si>
  <si>
    <t>https://www.arlp.com</t>
  </si>
  <si>
    <t>Envista Holdings</t>
  </si>
  <si>
    <t>NVST</t>
  </si>
  <si>
    <t>Paul Keel</t>
  </si>
  <si>
    <t>Brea</t>
  </si>
  <si>
    <t>https://www.envistaco.com</t>
  </si>
  <si>
    <t>Shift4 Payments</t>
  </si>
  <si>
    <t>FOUR</t>
  </si>
  <si>
    <t>Jared Isaacman</t>
  </si>
  <si>
    <t>Center Valley</t>
  </si>
  <si>
    <t>https://www.shift4.com</t>
  </si>
  <si>
    <t>Talen Energy</t>
  </si>
  <si>
    <t>TLNE</t>
  </si>
  <si>
    <t>Mark  McFarland</t>
  </si>
  <si>
    <t>https://www.talenenergy.com</t>
  </si>
  <si>
    <t>Net income and earnings per share percent changes are not available due to emergence from bankruptcy and fresh-start accounting, May 17, 2023. Market value as of March 28, 2024.</t>
  </si>
  <si>
    <t>Carpenter Technology</t>
  </si>
  <si>
    <t>CRS</t>
  </si>
  <si>
    <t>Tony R. Thene</t>
  </si>
  <si>
    <t>https://www.carpentertechnology.com</t>
  </si>
  <si>
    <t>WEX</t>
  </si>
  <si>
    <t>Melissa D. Smith</t>
  </si>
  <si>
    <t>https://www.wexinc.com</t>
  </si>
  <si>
    <t>Old National Bancorp</t>
  </si>
  <si>
    <t>ONB</t>
  </si>
  <si>
    <t>James C. Ryan III</t>
  </si>
  <si>
    <t>https://www.oldnational.com</t>
  </si>
  <si>
    <t>AGNC Investment</t>
  </si>
  <si>
    <t>AGNC</t>
  </si>
  <si>
    <t>Peter J. Federico</t>
  </si>
  <si>
    <t>https://www.agnc.com</t>
  </si>
  <si>
    <t>Wabash National</t>
  </si>
  <si>
    <t>WNC</t>
  </si>
  <si>
    <t>Brent L. Yeagy</t>
  </si>
  <si>
    <t>Lafayette</t>
  </si>
  <si>
    <t>https://www.onewabash.com</t>
  </si>
  <si>
    <t>MSCI</t>
  </si>
  <si>
    <t>Henry A. Fernandez</t>
  </si>
  <si>
    <t>https://www.msci.com</t>
  </si>
  <si>
    <t>Stagwell</t>
  </si>
  <si>
    <t>STGW</t>
  </si>
  <si>
    <t>Mark Penn</t>
  </si>
  <si>
    <t>https://www.stagwellglobal.com</t>
  </si>
  <si>
    <t>Mativ Holdings</t>
  </si>
  <si>
    <t>MATV</t>
  </si>
  <si>
    <t>Julie A. Schertell</t>
  </si>
  <si>
    <t>Alpharetta</t>
  </si>
  <si>
    <t>https://mativ.com</t>
  </si>
  <si>
    <t>Belden</t>
  </si>
  <si>
    <t>BDC</t>
  </si>
  <si>
    <t>Ashish Chand</t>
  </si>
  <si>
    <t>https://www.belden.com</t>
  </si>
  <si>
    <t>Allegiant Travel</t>
  </si>
  <si>
    <t>ALGT</t>
  </si>
  <si>
    <t>Maurice J. Gallagher Jr.</t>
  </si>
  <si>
    <t>https://www.allegiant.com</t>
  </si>
  <si>
    <t>Dropbox</t>
  </si>
  <si>
    <t>DBX</t>
  </si>
  <si>
    <t>Andrew W. Houston</t>
  </si>
  <si>
    <t>https://www.dropbox.com</t>
  </si>
  <si>
    <t>Exact Sciences</t>
  </si>
  <si>
    <t>EXAS</t>
  </si>
  <si>
    <t>Kevin T. Conroy</t>
  </si>
  <si>
    <t>https://www.exactsciences.com</t>
  </si>
  <si>
    <t>BWX Technologies</t>
  </si>
  <si>
    <t>BWXT</t>
  </si>
  <si>
    <t>Rex D. Geveden</t>
  </si>
  <si>
    <t>Lynchburg</t>
  </si>
  <si>
    <t>https://www.bwxt.com</t>
  </si>
  <si>
    <t>Clear Channel Outdoor Hldgs.</t>
  </si>
  <si>
    <t>CCO</t>
  </si>
  <si>
    <t>Scott R. Wells</t>
  </si>
  <si>
    <t>https://www.clearchanneloutdoor.com</t>
  </si>
  <si>
    <t>MarketCap</t>
  </si>
  <si>
    <t>market_seq</t>
  </si>
  <si>
    <t>seg_id</t>
  </si>
  <si>
    <t>sector_name</t>
  </si>
  <si>
    <t>sector_id</t>
  </si>
  <si>
    <t>industry_name</t>
  </si>
  <si>
    <t>industry_id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</si>
</sst>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FC98B-F32B-4618-8E5D-7DA52FAE7832}">
  <dimension ref="A1:AF1001"/>
  <sheetViews>
    <sheetView topLeftCell="I191" workbookViewId="0">
      <selection sqref="A1:AF201"/>
    </sheetView>
  </sheetViews>
  <sheetFormatPr defaultRowHeight="14.5" x14ac:dyDescent="0.35"/>
  <sheetData>
    <row r="1" spans="1:32"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35">
      <c r="A2">
        <v>1</v>
      </c>
      <c r="B2" t="s">
        <v>32</v>
      </c>
      <c r="C2" t="s">
        <v>33</v>
      </c>
      <c r="D2" t="s">
        <v>34</v>
      </c>
      <c r="E2" t="s">
        <v>35</v>
      </c>
      <c r="F2" t="s">
        <v>36</v>
      </c>
      <c r="G2" t="s">
        <v>37</v>
      </c>
      <c r="H2" t="s">
        <v>37</v>
      </c>
      <c r="I2" t="s">
        <v>37</v>
      </c>
      <c r="J2">
        <v>0</v>
      </c>
      <c r="K2" t="s">
        <v>37</v>
      </c>
      <c r="L2" t="s">
        <v>37</v>
      </c>
      <c r="M2" t="s">
        <v>37</v>
      </c>
      <c r="N2" t="s">
        <v>36</v>
      </c>
      <c r="O2" t="s">
        <v>36</v>
      </c>
      <c r="P2" t="s">
        <v>36</v>
      </c>
      <c r="Q2">
        <v>2100000</v>
      </c>
      <c r="R2">
        <v>484852.8</v>
      </c>
      <c r="S2">
        <v>648125</v>
      </c>
      <c r="T2">
        <v>6</v>
      </c>
      <c r="U2">
        <v>15511</v>
      </c>
      <c r="V2">
        <v>32.799999999999997</v>
      </c>
      <c r="W2">
        <v>252399</v>
      </c>
      <c r="X2" t="s">
        <v>38</v>
      </c>
      <c r="Y2" t="s">
        <v>39</v>
      </c>
      <c r="Z2" t="s">
        <v>40</v>
      </c>
      <c r="AA2" t="s">
        <v>41</v>
      </c>
      <c r="AB2" t="s">
        <v>42</v>
      </c>
      <c r="AC2" t="s">
        <v>43</v>
      </c>
      <c r="AD2" t="s">
        <v>44</v>
      </c>
      <c r="AE2">
        <v>559911</v>
      </c>
      <c r="AF2" s="1">
        <v>45509</v>
      </c>
    </row>
    <row r="3" spans="1:32" x14ac:dyDescent="0.35">
      <c r="A3">
        <v>2</v>
      </c>
      <c r="B3" t="s">
        <v>45</v>
      </c>
      <c r="C3" t="s">
        <v>46</v>
      </c>
      <c r="D3" t="s">
        <v>34</v>
      </c>
      <c r="E3" t="s">
        <v>47</v>
      </c>
      <c r="F3" t="s">
        <v>36</v>
      </c>
      <c r="G3" t="s">
        <v>37</v>
      </c>
      <c r="H3" t="s">
        <v>37</v>
      </c>
      <c r="I3" t="s">
        <v>37</v>
      </c>
      <c r="J3">
        <v>0</v>
      </c>
      <c r="K3" t="s">
        <v>37</v>
      </c>
      <c r="L3" t="s">
        <v>37</v>
      </c>
      <c r="M3" t="s">
        <v>37</v>
      </c>
      <c r="N3" t="s">
        <v>36</v>
      </c>
      <c r="O3" t="s">
        <v>36</v>
      </c>
      <c r="P3" t="s">
        <v>37</v>
      </c>
      <c r="Q3">
        <v>1525000</v>
      </c>
      <c r="R3">
        <v>1873675.8</v>
      </c>
      <c r="S3">
        <v>574785</v>
      </c>
      <c r="T3">
        <v>11.8</v>
      </c>
      <c r="U3">
        <v>30425</v>
      </c>
      <c r="W3">
        <v>527854</v>
      </c>
      <c r="X3" t="s">
        <v>48</v>
      </c>
      <c r="Y3" t="s">
        <v>39</v>
      </c>
      <c r="Z3" t="s">
        <v>49</v>
      </c>
      <c r="AA3" t="s">
        <v>50</v>
      </c>
      <c r="AB3" t="s">
        <v>51</v>
      </c>
      <c r="AC3" t="s">
        <v>43</v>
      </c>
      <c r="AD3" t="s">
        <v>52</v>
      </c>
      <c r="AE3">
        <v>2005565</v>
      </c>
      <c r="AF3" s="1">
        <v>45509</v>
      </c>
    </row>
    <row r="4" spans="1:32" x14ac:dyDescent="0.35">
      <c r="A4">
        <v>3</v>
      </c>
      <c r="B4" t="s">
        <v>53</v>
      </c>
      <c r="C4" t="s">
        <v>54</v>
      </c>
      <c r="D4" t="s">
        <v>55</v>
      </c>
      <c r="E4" t="s">
        <v>56</v>
      </c>
      <c r="F4" t="s">
        <v>36</v>
      </c>
      <c r="G4" t="s">
        <v>37</v>
      </c>
      <c r="H4" t="s">
        <v>37</v>
      </c>
      <c r="I4" t="s">
        <v>37</v>
      </c>
      <c r="J4">
        <v>1</v>
      </c>
      <c r="K4" t="s">
        <v>36</v>
      </c>
      <c r="L4" t="s">
        <v>37</v>
      </c>
      <c r="M4" t="s">
        <v>37</v>
      </c>
      <c r="N4" t="s">
        <v>36</v>
      </c>
      <c r="O4" t="s">
        <v>36</v>
      </c>
      <c r="P4" t="s">
        <v>37</v>
      </c>
      <c r="Q4">
        <v>161000</v>
      </c>
      <c r="R4">
        <v>2647973.7999999998</v>
      </c>
      <c r="S4">
        <v>383285</v>
      </c>
      <c r="T4">
        <v>-2.8</v>
      </c>
      <c r="U4">
        <v>96995</v>
      </c>
      <c r="V4">
        <v>-2.8</v>
      </c>
      <c r="W4">
        <v>352583</v>
      </c>
      <c r="X4" t="s">
        <v>57</v>
      </c>
      <c r="Y4" t="s">
        <v>39</v>
      </c>
      <c r="Z4" t="s">
        <v>58</v>
      </c>
      <c r="AA4" t="s">
        <v>59</v>
      </c>
      <c r="AB4" t="s">
        <v>60</v>
      </c>
      <c r="AC4" t="s">
        <v>43</v>
      </c>
      <c r="AD4" t="s">
        <v>61</v>
      </c>
      <c r="AE4">
        <v>3594309</v>
      </c>
      <c r="AF4" s="1">
        <v>45509</v>
      </c>
    </row>
    <row r="5" spans="1:32" x14ac:dyDescent="0.35">
      <c r="A5">
        <v>4</v>
      </c>
      <c r="B5" t="s">
        <v>62</v>
      </c>
      <c r="C5" t="s">
        <v>63</v>
      </c>
      <c r="D5" t="s">
        <v>64</v>
      </c>
      <c r="E5" t="s">
        <v>65</v>
      </c>
      <c r="F5" t="s">
        <v>36</v>
      </c>
      <c r="G5" t="s">
        <v>37</v>
      </c>
      <c r="H5" t="s">
        <v>37</v>
      </c>
      <c r="I5" t="s">
        <v>36</v>
      </c>
      <c r="J5">
        <v>1</v>
      </c>
      <c r="K5" t="s">
        <v>36</v>
      </c>
      <c r="L5" t="s">
        <v>37</v>
      </c>
      <c r="M5" t="s">
        <v>37</v>
      </c>
      <c r="N5" t="s">
        <v>36</v>
      </c>
      <c r="O5" t="s">
        <v>36</v>
      </c>
      <c r="P5" t="s">
        <v>37</v>
      </c>
      <c r="Q5">
        <v>440000</v>
      </c>
      <c r="R5">
        <v>456080.8</v>
      </c>
      <c r="S5">
        <v>371622</v>
      </c>
      <c r="T5">
        <v>14.6</v>
      </c>
      <c r="U5">
        <v>22381</v>
      </c>
      <c r="V5">
        <v>11.2</v>
      </c>
      <c r="W5">
        <v>273720</v>
      </c>
      <c r="X5" t="s">
        <v>66</v>
      </c>
      <c r="Y5" t="s">
        <v>39</v>
      </c>
      <c r="Z5" t="s">
        <v>67</v>
      </c>
      <c r="AA5" t="s">
        <v>68</v>
      </c>
      <c r="AB5" t="s">
        <v>69</v>
      </c>
      <c r="AC5" t="s">
        <v>43</v>
      </c>
      <c r="AD5" t="s">
        <v>52</v>
      </c>
      <c r="AE5">
        <v>474339</v>
      </c>
      <c r="AF5" s="1">
        <v>45509</v>
      </c>
    </row>
    <row r="6" spans="1:32" x14ac:dyDescent="0.35">
      <c r="A6">
        <v>5</v>
      </c>
      <c r="B6" t="s">
        <v>70</v>
      </c>
      <c r="C6" t="s">
        <v>71</v>
      </c>
      <c r="D6" t="s">
        <v>72</v>
      </c>
      <c r="E6" t="s">
        <v>73</v>
      </c>
      <c r="F6" t="s">
        <v>36</v>
      </c>
      <c r="G6" t="s">
        <v>37</v>
      </c>
      <c r="H6" t="s">
        <v>37</v>
      </c>
      <c r="I6" t="s">
        <v>36</v>
      </c>
      <c r="J6">
        <v>2</v>
      </c>
      <c r="K6" t="s">
        <v>36</v>
      </c>
      <c r="L6" t="s">
        <v>37</v>
      </c>
      <c r="M6" t="s">
        <v>37</v>
      </c>
      <c r="N6" t="s">
        <v>36</v>
      </c>
      <c r="O6" t="s">
        <v>36</v>
      </c>
      <c r="P6" t="s">
        <v>37</v>
      </c>
      <c r="Q6">
        <v>396500</v>
      </c>
      <c r="R6">
        <v>908919.7</v>
      </c>
      <c r="S6">
        <v>364482</v>
      </c>
      <c r="T6">
        <v>20.7</v>
      </c>
      <c r="U6">
        <v>96223</v>
      </c>
      <c r="W6">
        <v>1069978</v>
      </c>
      <c r="X6" t="s">
        <v>74</v>
      </c>
      <c r="Y6" t="s">
        <v>39</v>
      </c>
      <c r="Z6" t="s">
        <v>75</v>
      </c>
      <c r="AA6" t="s">
        <v>76</v>
      </c>
      <c r="AB6" t="s">
        <v>77</v>
      </c>
      <c r="AC6" t="s">
        <v>43</v>
      </c>
      <c r="AD6" t="s">
        <v>52</v>
      </c>
      <c r="AE6">
        <v>937028</v>
      </c>
      <c r="AF6" s="1">
        <v>45509</v>
      </c>
    </row>
    <row r="7" spans="1:32" x14ac:dyDescent="0.35">
      <c r="A7">
        <v>6</v>
      </c>
      <c r="B7" t="s">
        <v>78</v>
      </c>
      <c r="C7" t="s">
        <v>79</v>
      </c>
      <c r="D7" t="s">
        <v>64</v>
      </c>
      <c r="E7" t="s">
        <v>80</v>
      </c>
      <c r="F7" t="s">
        <v>36</v>
      </c>
      <c r="G7" t="s">
        <v>37</v>
      </c>
      <c r="H7" t="s">
        <v>36</v>
      </c>
      <c r="I7" t="s">
        <v>37</v>
      </c>
      <c r="J7">
        <v>0</v>
      </c>
      <c r="K7" t="s">
        <v>37</v>
      </c>
      <c r="L7" t="s">
        <v>37</v>
      </c>
      <c r="M7" t="s">
        <v>37</v>
      </c>
      <c r="N7" t="s">
        <v>36</v>
      </c>
      <c r="O7" t="s">
        <v>36</v>
      </c>
      <c r="P7" t="s">
        <v>37</v>
      </c>
      <c r="Q7">
        <v>259500</v>
      </c>
      <c r="R7">
        <v>100373.9</v>
      </c>
      <c r="S7">
        <v>357776</v>
      </c>
      <c r="T7">
        <v>10.9</v>
      </c>
      <c r="U7">
        <v>8344</v>
      </c>
      <c r="V7">
        <v>101.1</v>
      </c>
      <c r="W7">
        <v>249728</v>
      </c>
      <c r="X7" t="s">
        <v>81</v>
      </c>
      <c r="Y7" t="s">
        <v>39</v>
      </c>
      <c r="Z7" t="s">
        <v>82</v>
      </c>
      <c r="AA7" t="s">
        <v>83</v>
      </c>
      <c r="AB7" t="s">
        <v>84</v>
      </c>
      <c r="AC7" t="s">
        <v>43</v>
      </c>
      <c r="AD7" t="s">
        <v>52</v>
      </c>
      <c r="AE7">
        <v>73653</v>
      </c>
      <c r="AF7" s="1">
        <v>45509</v>
      </c>
    </row>
    <row r="8" spans="1:32" x14ac:dyDescent="0.35">
      <c r="A8">
        <v>7</v>
      </c>
      <c r="B8" t="s">
        <v>85</v>
      </c>
      <c r="C8" t="s">
        <v>86</v>
      </c>
      <c r="D8" t="s">
        <v>87</v>
      </c>
      <c r="E8" t="s">
        <v>88</v>
      </c>
      <c r="F8" t="s">
        <v>36</v>
      </c>
      <c r="G8" t="s">
        <v>37</v>
      </c>
      <c r="H8" t="s">
        <v>37</v>
      </c>
      <c r="I8" t="s">
        <v>37</v>
      </c>
      <c r="J8">
        <v>-4</v>
      </c>
      <c r="K8" t="s">
        <v>37</v>
      </c>
      <c r="L8" t="s">
        <v>36</v>
      </c>
      <c r="M8" t="s">
        <v>37</v>
      </c>
      <c r="N8" t="s">
        <v>36</v>
      </c>
      <c r="O8" t="s">
        <v>37</v>
      </c>
      <c r="P8" t="s">
        <v>37</v>
      </c>
      <c r="Q8">
        <v>61500</v>
      </c>
      <c r="R8">
        <v>461222.2</v>
      </c>
      <c r="S8">
        <v>344582</v>
      </c>
      <c r="T8">
        <v>-16.7</v>
      </c>
      <c r="U8">
        <v>36010</v>
      </c>
      <c r="V8">
        <v>-35.4</v>
      </c>
      <c r="W8">
        <v>376317</v>
      </c>
      <c r="X8" t="s">
        <v>89</v>
      </c>
      <c r="Y8" t="s">
        <v>39</v>
      </c>
      <c r="Z8" t="s">
        <v>90</v>
      </c>
      <c r="AA8" t="s">
        <v>91</v>
      </c>
      <c r="AB8" t="s">
        <v>92</v>
      </c>
      <c r="AC8" t="s">
        <v>43</v>
      </c>
      <c r="AD8" t="s">
        <v>93</v>
      </c>
      <c r="AE8">
        <v>516824</v>
      </c>
      <c r="AF8" s="1">
        <v>45509</v>
      </c>
    </row>
    <row r="9" spans="1:32" x14ac:dyDescent="0.35">
      <c r="A9">
        <v>8</v>
      </c>
      <c r="B9" t="s">
        <v>94</v>
      </c>
      <c r="C9" t="s">
        <v>95</v>
      </c>
      <c r="D9" t="s">
        <v>55</v>
      </c>
      <c r="E9" t="s">
        <v>47</v>
      </c>
      <c r="F9" t="s">
        <v>36</v>
      </c>
      <c r="G9" t="s">
        <v>37</v>
      </c>
      <c r="H9" t="s">
        <v>37</v>
      </c>
      <c r="I9" t="s">
        <v>37</v>
      </c>
      <c r="J9">
        <v>0</v>
      </c>
      <c r="K9" t="s">
        <v>37</v>
      </c>
      <c r="L9" t="s">
        <v>37</v>
      </c>
      <c r="M9" t="s">
        <v>37</v>
      </c>
      <c r="N9" t="s">
        <v>36</v>
      </c>
      <c r="O9" t="s">
        <v>36</v>
      </c>
      <c r="P9" t="s">
        <v>37</v>
      </c>
      <c r="Q9">
        <v>182502</v>
      </c>
      <c r="R9">
        <v>1884633</v>
      </c>
      <c r="S9">
        <v>307394</v>
      </c>
      <c r="T9">
        <v>8.6999999999999993</v>
      </c>
      <c r="U9">
        <v>73795</v>
      </c>
      <c r="V9">
        <v>23</v>
      </c>
      <c r="W9">
        <v>402392</v>
      </c>
      <c r="X9" t="s">
        <v>96</v>
      </c>
      <c r="Y9" t="s">
        <v>39</v>
      </c>
      <c r="Z9" t="s">
        <v>97</v>
      </c>
      <c r="AA9" t="s">
        <v>59</v>
      </c>
      <c r="AB9" t="s">
        <v>98</v>
      </c>
      <c r="AC9" t="s">
        <v>43</v>
      </c>
      <c r="AD9" t="s">
        <v>52</v>
      </c>
      <c r="AE9">
        <v>2315182</v>
      </c>
      <c r="AF9" s="1">
        <v>45509</v>
      </c>
    </row>
    <row r="10" spans="1:32" x14ac:dyDescent="0.35">
      <c r="A10">
        <v>9</v>
      </c>
      <c r="B10" t="s">
        <v>99</v>
      </c>
      <c r="C10" t="s">
        <v>100</v>
      </c>
      <c r="D10" t="s">
        <v>64</v>
      </c>
      <c r="E10" t="s">
        <v>101</v>
      </c>
      <c r="F10" t="s">
        <v>36</v>
      </c>
      <c r="G10" t="s">
        <v>37</v>
      </c>
      <c r="H10" t="s">
        <v>37</v>
      </c>
      <c r="I10" t="s">
        <v>37</v>
      </c>
      <c r="J10">
        <v>0</v>
      </c>
      <c r="K10" t="s">
        <v>37</v>
      </c>
      <c r="L10" t="s">
        <v>37</v>
      </c>
      <c r="M10" t="s">
        <v>37</v>
      </c>
      <c r="N10" t="s">
        <v>36</v>
      </c>
      <c r="O10" t="s">
        <v>37</v>
      </c>
      <c r="P10" t="s">
        <v>37</v>
      </c>
      <c r="Q10">
        <v>48000</v>
      </c>
      <c r="R10">
        <v>70546.5</v>
      </c>
      <c r="S10">
        <v>276711</v>
      </c>
      <c r="T10">
        <v>4.8</v>
      </c>
      <c r="U10">
        <v>3560</v>
      </c>
      <c r="V10">
        <v>219.6</v>
      </c>
      <c r="W10">
        <v>62320</v>
      </c>
      <c r="X10" t="s">
        <v>102</v>
      </c>
      <c r="Y10" t="s">
        <v>39</v>
      </c>
      <c r="Z10" t="s">
        <v>103</v>
      </c>
      <c r="AA10" t="s">
        <v>91</v>
      </c>
      <c r="AB10" t="s">
        <v>104</v>
      </c>
      <c r="AC10" t="s">
        <v>43</v>
      </c>
      <c r="AD10" t="s">
        <v>105</v>
      </c>
      <c r="AE10">
        <v>75007</v>
      </c>
      <c r="AF10" s="1">
        <v>45509</v>
      </c>
    </row>
    <row r="11" spans="1:32" x14ac:dyDescent="0.35">
      <c r="A11">
        <v>10</v>
      </c>
      <c r="B11" t="s">
        <v>106</v>
      </c>
      <c r="C11" t="s">
        <v>107</v>
      </c>
      <c r="D11" t="s">
        <v>64</v>
      </c>
      <c r="E11" t="s">
        <v>101</v>
      </c>
      <c r="F11" t="s">
        <v>36</v>
      </c>
      <c r="G11" t="s">
        <v>37</v>
      </c>
      <c r="H11" t="s">
        <v>37</v>
      </c>
      <c r="I11" t="s">
        <v>36</v>
      </c>
      <c r="J11">
        <v>1</v>
      </c>
      <c r="K11" t="s">
        <v>36</v>
      </c>
      <c r="L11" t="s">
        <v>37</v>
      </c>
      <c r="M11" t="s">
        <v>37</v>
      </c>
      <c r="N11" t="s">
        <v>36</v>
      </c>
      <c r="O11" t="s">
        <v>37</v>
      </c>
      <c r="P11" t="s">
        <v>37</v>
      </c>
      <c r="Q11">
        <v>44000</v>
      </c>
      <c r="R11">
        <v>48472.1</v>
      </c>
      <c r="S11">
        <v>262173.40000000002</v>
      </c>
      <c r="T11">
        <v>9.9</v>
      </c>
      <c r="U11">
        <v>1745.3</v>
      </c>
      <c r="V11">
        <v>2.7</v>
      </c>
      <c r="W11">
        <v>62558.7</v>
      </c>
      <c r="X11" t="s">
        <v>108</v>
      </c>
      <c r="Y11" t="s">
        <v>39</v>
      </c>
      <c r="Z11" t="s">
        <v>109</v>
      </c>
      <c r="AA11" t="s">
        <v>110</v>
      </c>
      <c r="AB11" t="s">
        <v>111</v>
      </c>
      <c r="AC11" t="s">
        <v>43</v>
      </c>
      <c r="AD11" t="s">
        <v>112</v>
      </c>
      <c r="AE11">
        <v>43758</v>
      </c>
      <c r="AF11" s="1">
        <v>45509</v>
      </c>
    </row>
    <row r="12" spans="1:32" x14ac:dyDescent="0.35">
      <c r="A12">
        <v>11</v>
      </c>
      <c r="B12" t="s">
        <v>113</v>
      </c>
      <c r="C12" t="s">
        <v>114</v>
      </c>
      <c r="D12" t="s">
        <v>34</v>
      </c>
      <c r="E12" t="s">
        <v>35</v>
      </c>
      <c r="F12" t="s">
        <v>36</v>
      </c>
      <c r="G12" t="s">
        <v>37</v>
      </c>
      <c r="H12" t="s">
        <v>37</v>
      </c>
      <c r="I12" t="s">
        <v>36</v>
      </c>
      <c r="J12">
        <v>1</v>
      </c>
      <c r="K12" t="s">
        <v>36</v>
      </c>
      <c r="L12" t="s">
        <v>37</v>
      </c>
      <c r="M12" t="s">
        <v>37</v>
      </c>
      <c r="N12" t="s">
        <v>36</v>
      </c>
      <c r="O12" t="s">
        <v>36</v>
      </c>
      <c r="P12" t="s">
        <v>37</v>
      </c>
      <c r="Q12">
        <v>316000</v>
      </c>
      <c r="R12">
        <v>324924.40000000002</v>
      </c>
      <c r="S12">
        <v>242290</v>
      </c>
      <c r="T12">
        <v>6.8</v>
      </c>
      <c r="U12">
        <v>6292</v>
      </c>
      <c r="V12">
        <v>7.7</v>
      </c>
      <c r="W12">
        <v>68994</v>
      </c>
      <c r="X12" t="s">
        <v>115</v>
      </c>
      <c r="Y12" t="s">
        <v>39</v>
      </c>
      <c r="Z12" t="s">
        <v>116</v>
      </c>
      <c r="AA12" t="s">
        <v>50</v>
      </c>
      <c r="AB12" t="s">
        <v>117</v>
      </c>
      <c r="AC12" t="s">
        <v>43</v>
      </c>
      <c r="AD12" t="s">
        <v>118</v>
      </c>
      <c r="AE12">
        <v>376272</v>
      </c>
      <c r="AF12" s="1">
        <v>45509</v>
      </c>
    </row>
    <row r="13" spans="1:32" x14ac:dyDescent="0.35">
      <c r="A13">
        <v>12</v>
      </c>
      <c r="B13" t="s">
        <v>119</v>
      </c>
      <c r="C13" t="s">
        <v>120</v>
      </c>
      <c r="D13" t="s">
        <v>72</v>
      </c>
      <c r="E13" t="s">
        <v>121</v>
      </c>
      <c r="F13" t="s">
        <v>36</v>
      </c>
      <c r="G13" t="s">
        <v>37</v>
      </c>
      <c r="H13" t="s">
        <v>37</v>
      </c>
      <c r="I13" t="s">
        <v>36</v>
      </c>
      <c r="J13">
        <v>11</v>
      </c>
      <c r="K13" t="s">
        <v>36</v>
      </c>
      <c r="L13" t="s">
        <v>37</v>
      </c>
      <c r="M13" t="s">
        <v>37</v>
      </c>
      <c r="N13" t="s">
        <v>36</v>
      </c>
      <c r="O13" t="s">
        <v>36</v>
      </c>
      <c r="P13" t="s">
        <v>37</v>
      </c>
      <c r="Q13">
        <v>309926</v>
      </c>
      <c r="R13">
        <v>576938.4</v>
      </c>
      <c r="S13">
        <v>239425</v>
      </c>
      <c r="T13">
        <v>54.7</v>
      </c>
      <c r="U13">
        <v>49552</v>
      </c>
      <c r="V13">
        <v>31.5</v>
      </c>
      <c r="W13">
        <v>3875393</v>
      </c>
      <c r="X13" t="s">
        <v>122</v>
      </c>
      <c r="Y13" t="s">
        <v>39</v>
      </c>
      <c r="Z13" t="s">
        <v>123</v>
      </c>
      <c r="AA13" t="s">
        <v>123</v>
      </c>
      <c r="AB13" t="s">
        <v>124</v>
      </c>
      <c r="AC13" t="s">
        <v>43</v>
      </c>
      <c r="AD13" t="s">
        <v>52</v>
      </c>
      <c r="AE13">
        <v>603194</v>
      </c>
      <c r="AF13" s="1">
        <v>45509</v>
      </c>
    </row>
    <row r="14" spans="1:32" x14ac:dyDescent="0.35">
      <c r="A14">
        <v>13</v>
      </c>
      <c r="B14" t="s">
        <v>125</v>
      </c>
      <c r="C14" t="s">
        <v>126</v>
      </c>
      <c r="D14" t="s">
        <v>55</v>
      </c>
      <c r="E14" t="s">
        <v>127</v>
      </c>
      <c r="F14" t="s">
        <v>36</v>
      </c>
      <c r="G14" t="s">
        <v>37</v>
      </c>
      <c r="H14" t="s">
        <v>37</v>
      </c>
      <c r="I14" t="s">
        <v>37</v>
      </c>
      <c r="J14">
        <v>0</v>
      </c>
      <c r="K14" t="s">
        <v>37</v>
      </c>
      <c r="L14" t="s">
        <v>37</v>
      </c>
      <c r="M14" t="s">
        <v>37</v>
      </c>
      <c r="N14" t="s">
        <v>36</v>
      </c>
      <c r="O14" t="s">
        <v>36</v>
      </c>
      <c r="P14" t="s">
        <v>37</v>
      </c>
      <c r="Q14">
        <v>221000</v>
      </c>
      <c r="R14">
        <v>3126133.1</v>
      </c>
      <c r="S14">
        <v>211915</v>
      </c>
      <c r="T14">
        <v>6.9</v>
      </c>
      <c r="U14">
        <v>72361</v>
      </c>
      <c r="V14">
        <v>-0.5</v>
      </c>
      <c r="W14">
        <v>411976</v>
      </c>
      <c r="X14" t="s">
        <v>128</v>
      </c>
      <c r="Y14" t="s">
        <v>39</v>
      </c>
      <c r="Z14" t="s">
        <v>129</v>
      </c>
      <c r="AA14" t="s">
        <v>50</v>
      </c>
      <c r="AB14" t="s">
        <v>130</v>
      </c>
      <c r="AC14" t="s">
        <v>43</v>
      </c>
      <c r="AD14" t="s">
        <v>131</v>
      </c>
      <c r="AE14">
        <v>3373970</v>
      </c>
      <c r="AF14" s="1">
        <v>45509</v>
      </c>
    </row>
    <row r="15" spans="1:32" x14ac:dyDescent="0.35">
      <c r="A15">
        <v>14</v>
      </c>
      <c r="B15" t="s">
        <v>132</v>
      </c>
      <c r="C15" t="s">
        <v>133</v>
      </c>
      <c r="D15" t="s">
        <v>64</v>
      </c>
      <c r="E15" t="s">
        <v>101</v>
      </c>
      <c r="F15" t="s">
        <v>36</v>
      </c>
      <c r="G15" t="s">
        <v>37</v>
      </c>
      <c r="H15" t="s">
        <v>37</v>
      </c>
      <c r="I15" t="s">
        <v>36</v>
      </c>
      <c r="J15">
        <v>0</v>
      </c>
      <c r="K15" t="s">
        <v>37</v>
      </c>
      <c r="L15" t="s">
        <v>37</v>
      </c>
      <c r="M15" t="s">
        <v>37</v>
      </c>
      <c r="N15" t="s">
        <v>36</v>
      </c>
      <c r="O15" t="s">
        <v>37</v>
      </c>
      <c r="P15" t="s">
        <v>37</v>
      </c>
      <c r="Q15">
        <v>47520</v>
      </c>
      <c r="R15">
        <v>27217.8</v>
      </c>
      <c r="S15">
        <v>205012</v>
      </c>
      <c r="T15">
        <v>13</v>
      </c>
      <c r="U15">
        <v>261</v>
      </c>
      <c r="W15">
        <v>43417</v>
      </c>
      <c r="X15" t="s">
        <v>134</v>
      </c>
      <c r="Y15" t="s">
        <v>39</v>
      </c>
      <c r="Z15" t="s">
        <v>135</v>
      </c>
      <c r="AA15" t="s">
        <v>136</v>
      </c>
      <c r="AB15" t="s">
        <v>137</v>
      </c>
      <c r="AC15" t="s">
        <v>43</v>
      </c>
      <c r="AD15" t="s">
        <v>131</v>
      </c>
      <c r="AE15">
        <v>22832</v>
      </c>
      <c r="AF15" s="1">
        <v>45509</v>
      </c>
    </row>
    <row r="16" spans="1:32" x14ac:dyDescent="0.35">
      <c r="A16">
        <v>15</v>
      </c>
      <c r="B16" t="s">
        <v>138</v>
      </c>
      <c r="C16" t="s">
        <v>139</v>
      </c>
      <c r="D16" t="s">
        <v>87</v>
      </c>
      <c r="E16" t="s">
        <v>88</v>
      </c>
      <c r="F16" t="s">
        <v>36</v>
      </c>
      <c r="G16" t="s">
        <v>37</v>
      </c>
      <c r="H16" t="s">
        <v>37</v>
      </c>
      <c r="I16" t="s">
        <v>36</v>
      </c>
      <c r="J16">
        <v>-5</v>
      </c>
      <c r="K16" t="s">
        <v>37</v>
      </c>
      <c r="L16" t="s">
        <v>36</v>
      </c>
      <c r="M16" t="s">
        <v>37</v>
      </c>
      <c r="N16" t="s">
        <v>36</v>
      </c>
      <c r="O16" t="s">
        <v>37</v>
      </c>
      <c r="P16" t="s">
        <v>37</v>
      </c>
      <c r="Q16">
        <v>45600</v>
      </c>
      <c r="R16">
        <v>292965.59999999998</v>
      </c>
      <c r="S16">
        <v>200949</v>
      </c>
      <c r="T16">
        <v>-18.399999999999999</v>
      </c>
      <c r="U16">
        <v>21369</v>
      </c>
      <c r="V16">
        <v>-39.700000000000003</v>
      </c>
      <c r="W16">
        <v>261632</v>
      </c>
      <c r="X16" t="s">
        <v>140</v>
      </c>
      <c r="Y16" t="s">
        <v>39</v>
      </c>
      <c r="Z16" t="s">
        <v>141</v>
      </c>
      <c r="AA16" t="s">
        <v>59</v>
      </c>
      <c r="AB16" t="s">
        <v>142</v>
      </c>
      <c r="AC16" t="s">
        <v>43</v>
      </c>
      <c r="AD16" t="s">
        <v>93</v>
      </c>
      <c r="AE16">
        <v>291950</v>
      </c>
      <c r="AF16" s="1">
        <v>45509</v>
      </c>
    </row>
    <row r="17" spans="1:32" x14ac:dyDescent="0.35">
      <c r="A17">
        <v>16</v>
      </c>
      <c r="B17" t="s">
        <v>143</v>
      </c>
      <c r="C17" t="s">
        <v>144</v>
      </c>
      <c r="D17" t="s">
        <v>64</v>
      </c>
      <c r="E17" t="s">
        <v>80</v>
      </c>
      <c r="F17" t="s">
        <v>36</v>
      </c>
      <c r="G17" t="s">
        <v>37</v>
      </c>
      <c r="H17" t="s">
        <v>37</v>
      </c>
      <c r="I17" t="s">
        <v>36</v>
      </c>
      <c r="J17">
        <v>-1</v>
      </c>
      <c r="K17" t="s">
        <v>37</v>
      </c>
      <c r="L17" t="s">
        <v>36</v>
      </c>
      <c r="M17" t="s">
        <v>37</v>
      </c>
      <c r="N17" t="s">
        <v>36</v>
      </c>
      <c r="O17" t="s">
        <v>37</v>
      </c>
      <c r="P17" t="s">
        <v>37</v>
      </c>
      <c r="Q17">
        <v>71413</v>
      </c>
      <c r="R17">
        <v>103017.9</v>
      </c>
      <c r="S17">
        <v>195265</v>
      </c>
      <c r="T17">
        <v>8.1999999999999993</v>
      </c>
      <c r="U17">
        <v>5164</v>
      </c>
      <c r="V17">
        <v>-22.6</v>
      </c>
      <c r="W17">
        <v>152761</v>
      </c>
      <c r="X17" t="s">
        <v>145</v>
      </c>
      <c r="Y17" t="s">
        <v>39</v>
      </c>
      <c r="Z17" t="s">
        <v>146</v>
      </c>
      <c r="AA17" t="s">
        <v>147</v>
      </c>
      <c r="AB17" t="s">
        <v>148</v>
      </c>
      <c r="AC17" t="s">
        <v>43</v>
      </c>
      <c r="AD17" t="s">
        <v>52</v>
      </c>
      <c r="AE17">
        <v>94148</v>
      </c>
      <c r="AF17" s="1">
        <v>45509</v>
      </c>
    </row>
    <row r="18" spans="1:32" x14ac:dyDescent="0.35">
      <c r="A18">
        <v>17</v>
      </c>
      <c r="B18" t="s">
        <v>149</v>
      </c>
      <c r="C18" t="s">
        <v>150</v>
      </c>
      <c r="D18" t="s">
        <v>151</v>
      </c>
      <c r="E18" t="s">
        <v>151</v>
      </c>
      <c r="F18" t="s">
        <v>36</v>
      </c>
      <c r="G18" t="s">
        <v>37</v>
      </c>
      <c r="H18" t="s">
        <v>37</v>
      </c>
      <c r="I18" t="s">
        <v>36</v>
      </c>
      <c r="J18">
        <v>2</v>
      </c>
      <c r="K18" t="s">
        <v>36</v>
      </c>
      <c r="L18" t="s">
        <v>37</v>
      </c>
      <c r="M18" t="s">
        <v>37</v>
      </c>
      <c r="N18" t="s">
        <v>36</v>
      </c>
      <c r="O18" t="s">
        <v>37</v>
      </c>
      <c r="P18" t="s">
        <v>37</v>
      </c>
      <c r="Q18">
        <v>177000</v>
      </c>
      <c r="R18">
        <v>53017.8</v>
      </c>
      <c r="S18">
        <v>176191</v>
      </c>
      <c r="T18">
        <v>11.5</v>
      </c>
      <c r="U18">
        <v>4347</v>
      </c>
      <c r="W18">
        <v>273310</v>
      </c>
      <c r="X18" t="s">
        <v>152</v>
      </c>
      <c r="Y18" t="s">
        <v>39</v>
      </c>
      <c r="Z18" t="s">
        <v>153</v>
      </c>
      <c r="AA18" t="s">
        <v>154</v>
      </c>
      <c r="AB18" t="s">
        <v>155</v>
      </c>
      <c r="AC18" t="s">
        <v>43</v>
      </c>
      <c r="AD18" t="s">
        <v>52</v>
      </c>
      <c r="AE18">
        <v>56811</v>
      </c>
      <c r="AF18" s="1">
        <v>45509</v>
      </c>
    </row>
    <row r="19" spans="1:32" x14ac:dyDescent="0.35">
      <c r="A19">
        <v>18</v>
      </c>
      <c r="B19" t="s">
        <v>156</v>
      </c>
      <c r="C19" t="s">
        <v>157</v>
      </c>
      <c r="D19" t="s">
        <v>72</v>
      </c>
      <c r="E19" t="s">
        <v>121</v>
      </c>
      <c r="F19" t="s">
        <v>36</v>
      </c>
      <c r="G19" t="s">
        <v>37</v>
      </c>
      <c r="H19" t="s">
        <v>37</v>
      </c>
      <c r="I19" t="s">
        <v>37</v>
      </c>
      <c r="J19">
        <v>14</v>
      </c>
      <c r="K19" t="s">
        <v>36</v>
      </c>
      <c r="L19" t="s">
        <v>37</v>
      </c>
      <c r="M19" t="s">
        <v>37</v>
      </c>
      <c r="N19" t="s">
        <v>36</v>
      </c>
      <c r="O19" t="s">
        <v>36</v>
      </c>
      <c r="P19" t="s">
        <v>36</v>
      </c>
      <c r="Q19">
        <v>212985</v>
      </c>
      <c r="R19">
        <v>299213</v>
      </c>
      <c r="S19">
        <v>171912</v>
      </c>
      <c r="T19">
        <v>49.4</v>
      </c>
      <c r="U19">
        <v>26515</v>
      </c>
      <c r="V19">
        <v>-3.7</v>
      </c>
      <c r="W19">
        <v>3180151</v>
      </c>
      <c r="X19" t="s">
        <v>158</v>
      </c>
      <c r="Y19" t="s">
        <v>39</v>
      </c>
      <c r="Z19" t="s">
        <v>159</v>
      </c>
      <c r="AA19" t="s">
        <v>160</v>
      </c>
      <c r="AB19" t="s">
        <v>161</v>
      </c>
      <c r="AC19" t="s">
        <v>43</v>
      </c>
      <c r="AD19" t="s">
        <v>52</v>
      </c>
      <c r="AE19">
        <v>327595</v>
      </c>
      <c r="AF19" s="1">
        <v>45509</v>
      </c>
    </row>
    <row r="20" spans="1:32" x14ac:dyDescent="0.35">
      <c r="A20">
        <v>19</v>
      </c>
      <c r="B20" t="s">
        <v>162</v>
      </c>
      <c r="C20" t="s">
        <v>163</v>
      </c>
      <c r="D20" t="s">
        <v>151</v>
      </c>
      <c r="E20" t="s">
        <v>151</v>
      </c>
      <c r="F20" t="s">
        <v>36</v>
      </c>
      <c r="G20" t="s">
        <v>37</v>
      </c>
      <c r="H20" t="s">
        <v>36</v>
      </c>
      <c r="I20" t="s">
        <v>37</v>
      </c>
      <c r="J20">
        <v>2</v>
      </c>
      <c r="K20" t="s">
        <v>36</v>
      </c>
      <c r="L20" t="s">
        <v>37</v>
      </c>
      <c r="M20" t="s">
        <v>37</v>
      </c>
      <c r="N20" t="s">
        <v>36</v>
      </c>
      <c r="O20" t="s">
        <v>37</v>
      </c>
      <c r="P20" t="s">
        <v>37</v>
      </c>
      <c r="Q20">
        <v>163000</v>
      </c>
      <c r="R20">
        <v>52353.5</v>
      </c>
      <c r="S20">
        <v>171842</v>
      </c>
      <c r="T20">
        <v>9.6</v>
      </c>
      <c r="U20">
        <v>10127</v>
      </c>
      <c r="V20">
        <v>1.9</v>
      </c>
      <c r="W20">
        <v>273064</v>
      </c>
      <c r="X20" t="s">
        <v>164</v>
      </c>
      <c r="Y20" t="s">
        <v>39</v>
      </c>
      <c r="Z20" t="s">
        <v>165</v>
      </c>
      <c r="AA20" t="s">
        <v>154</v>
      </c>
      <c r="AB20" t="s">
        <v>166</v>
      </c>
      <c r="AC20" t="s">
        <v>43</v>
      </c>
      <c r="AD20" t="s">
        <v>52</v>
      </c>
      <c r="AE20">
        <v>56222</v>
      </c>
      <c r="AF20" s="1">
        <v>45509</v>
      </c>
    </row>
    <row r="21" spans="1:32" x14ac:dyDescent="0.35">
      <c r="A21">
        <v>20</v>
      </c>
      <c r="B21" t="s">
        <v>167</v>
      </c>
      <c r="C21" t="s">
        <v>168</v>
      </c>
      <c r="D21" t="s">
        <v>64</v>
      </c>
      <c r="E21" t="s">
        <v>65</v>
      </c>
      <c r="F21" t="s">
        <v>36</v>
      </c>
      <c r="G21" t="s">
        <v>37</v>
      </c>
      <c r="H21" t="s">
        <v>36</v>
      </c>
      <c r="I21" t="s">
        <v>36</v>
      </c>
      <c r="J21">
        <v>2</v>
      </c>
      <c r="K21" t="s">
        <v>36</v>
      </c>
      <c r="L21" t="s">
        <v>37</v>
      </c>
      <c r="M21" t="s">
        <v>37</v>
      </c>
      <c r="N21" t="s">
        <v>36</v>
      </c>
      <c r="O21" t="s">
        <v>36</v>
      </c>
      <c r="P21" t="s">
        <v>36</v>
      </c>
      <c r="Q21">
        <v>104900</v>
      </c>
      <c r="R21">
        <v>120619.6</v>
      </c>
      <c r="S21">
        <v>171340</v>
      </c>
      <c r="T21">
        <v>9.4</v>
      </c>
      <c r="U21">
        <v>5987</v>
      </c>
      <c r="V21">
        <v>-0.6</v>
      </c>
      <c r="W21">
        <v>108928</v>
      </c>
      <c r="X21" t="s">
        <v>169</v>
      </c>
      <c r="Y21" t="s">
        <v>39</v>
      </c>
      <c r="Z21" t="s">
        <v>170</v>
      </c>
      <c r="AA21" t="s">
        <v>171</v>
      </c>
      <c r="AB21" t="s">
        <v>172</v>
      </c>
      <c r="AC21" t="s">
        <v>43</v>
      </c>
      <c r="AD21" t="s">
        <v>52</v>
      </c>
      <c r="AE21">
        <v>123335</v>
      </c>
      <c r="AF21" s="1">
        <v>45509</v>
      </c>
    </row>
    <row r="22" spans="1:32" x14ac:dyDescent="0.35">
      <c r="A22">
        <v>21</v>
      </c>
      <c r="B22" t="s">
        <v>173</v>
      </c>
      <c r="C22" t="s">
        <v>174</v>
      </c>
      <c r="D22" t="s">
        <v>72</v>
      </c>
      <c r="E22" t="s">
        <v>121</v>
      </c>
      <c r="F22" t="s">
        <v>36</v>
      </c>
      <c r="G22" t="s">
        <v>37</v>
      </c>
      <c r="H22" t="s">
        <v>36</v>
      </c>
      <c r="I22" t="s">
        <v>37</v>
      </c>
      <c r="J22">
        <v>15</v>
      </c>
      <c r="K22" t="s">
        <v>36</v>
      </c>
      <c r="L22" t="s">
        <v>37</v>
      </c>
      <c r="M22" t="s">
        <v>37</v>
      </c>
      <c r="N22" t="s">
        <v>36</v>
      </c>
      <c r="O22" t="s">
        <v>37</v>
      </c>
      <c r="P22" t="s">
        <v>37</v>
      </c>
      <c r="Q22">
        <v>237925</v>
      </c>
      <c r="R22">
        <v>121122.2</v>
      </c>
      <c r="S22">
        <v>156820</v>
      </c>
      <c r="T22">
        <v>55.1</v>
      </c>
      <c r="U22">
        <v>9228</v>
      </c>
      <c r="V22">
        <v>-37.799999999999997</v>
      </c>
      <c r="W22">
        <v>2411834</v>
      </c>
      <c r="X22" t="s">
        <v>175</v>
      </c>
      <c r="Y22" t="s">
        <v>39</v>
      </c>
      <c r="Z22" t="s">
        <v>123</v>
      </c>
      <c r="AA22" t="s">
        <v>123</v>
      </c>
      <c r="AB22" t="s">
        <v>176</v>
      </c>
      <c r="AC22" t="s">
        <v>43</v>
      </c>
      <c r="AD22" t="s">
        <v>52</v>
      </c>
      <c r="AE22">
        <v>124251</v>
      </c>
      <c r="AF22" s="1">
        <v>45509</v>
      </c>
    </row>
    <row r="23" spans="1:32" x14ac:dyDescent="0.35">
      <c r="A23">
        <v>22</v>
      </c>
      <c r="B23" t="s">
        <v>177</v>
      </c>
      <c r="C23" t="s">
        <v>178</v>
      </c>
      <c r="D23" t="s">
        <v>64</v>
      </c>
      <c r="E23" t="s">
        <v>65</v>
      </c>
      <c r="F23" t="s">
        <v>36</v>
      </c>
      <c r="G23" t="s">
        <v>37</v>
      </c>
      <c r="H23" t="s">
        <v>36</v>
      </c>
      <c r="I23" t="s">
        <v>37</v>
      </c>
      <c r="J23">
        <v>3</v>
      </c>
      <c r="K23" t="s">
        <v>36</v>
      </c>
      <c r="L23" t="s">
        <v>37</v>
      </c>
      <c r="M23" t="s">
        <v>37</v>
      </c>
      <c r="N23" t="s">
        <v>36</v>
      </c>
      <c r="O23" t="s">
        <v>36</v>
      </c>
      <c r="P23" t="s">
        <v>37</v>
      </c>
      <c r="Q23">
        <v>67700</v>
      </c>
      <c r="R23">
        <v>41979.4</v>
      </c>
      <c r="S23">
        <v>153999</v>
      </c>
      <c r="T23">
        <v>6.5</v>
      </c>
      <c r="U23">
        <v>2702</v>
      </c>
      <c r="V23">
        <v>124.8</v>
      </c>
      <c r="W23">
        <v>84641</v>
      </c>
      <c r="X23" t="s">
        <v>179</v>
      </c>
      <c r="Y23" t="s">
        <v>39</v>
      </c>
      <c r="Z23" t="s">
        <v>180</v>
      </c>
      <c r="AA23" t="s">
        <v>181</v>
      </c>
      <c r="AB23" t="s">
        <v>182</v>
      </c>
      <c r="AC23" t="s">
        <v>43</v>
      </c>
      <c r="AD23" t="s">
        <v>52</v>
      </c>
      <c r="AE23">
        <v>35221</v>
      </c>
      <c r="AF23" s="1">
        <v>45509</v>
      </c>
    </row>
    <row r="24" spans="1:32" x14ac:dyDescent="0.35">
      <c r="A24">
        <v>23</v>
      </c>
      <c r="B24" t="s">
        <v>183</v>
      </c>
      <c r="C24" t="s">
        <v>184</v>
      </c>
      <c r="D24" t="s">
        <v>34</v>
      </c>
      <c r="E24" t="s">
        <v>185</v>
      </c>
      <c r="F24" t="s">
        <v>36</v>
      </c>
      <c r="G24" t="s">
        <v>37</v>
      </c>
      <c r="H24" t="s">
        <v>37</v>
      </c>
      <c r="I24" t="s">
        <v>37</v>
      </c>
      <c r="J24">
        <v>-3</v>
      </c>
      <c r="K24" t="s">
        <v>37</v>
      </c>
      <c r="L24" t="s">
        <v>36</v>
      </c>
      <c r="M24" t="s">
        <v>37</v>
      </c>
      <c r="N24" t="s">
        <v>36</v>
      </c>
      <c r="O24" t="s">
        <v>36</v>
      </c>
      <c r="P24" t="s">
        <v>37</v>
      </c>
      <c r="Q24">
        <v>463100</v>
      </c>
      <c r="R24">
        <v>380153.7</v>
      </c>
      <c r="S24">
        <v>152669</v>
      </c>
      <c r="T24">
        <v>-3</v>
      </c>
      <c r="U24">
        <v>15143</v>
      </c>
      <c r="V24">
        <v>-11.5</v>
      </c>
      <c r="W24">
        <v>76530</v>
      </c>
      <c r="X24" t="s">
        <v>186</v>
      </c>
      <c r="Y24" t="s">
        <v>39</v>
      </c>
      <c r="Z24" t="s">
        <v>187</v>
      </c>
      <c r="AA24" t="s">
        <v>188</v>
      </c>
      <c r="AB24" t="s">
        <v>189</v>
      </c>
      <c r="AC24" t="s">
        <v>43</v>
      </c>
      <c r="AD24" t="s">
        <v>44</v>
      </c>
      <c r="AE24">
        <v>355454</v>
      </c>
      <c r="AF24" s="1">
        <v>45509</v>
      </c>
    </row>
    <row r="25" spans="1:32" x14ac:dyDescent="0.35">
      <c r="A25">
        <v>24</v>
      </c>
      <c r="B25" t="s">
        <v>190</v>
      </c>
      <c r="C25" t="s">
        <v>191</v>
      </c>
      <c r="D25" t="s">
        <v>87</v>
      </c>
      <c r="E25" t="s">
        <v>88</v>
      </c>
      <c r="F25" t="s">
        <v>36</v>
      </c>
      <c r="G25" t="s">
        <v>37</v>
      </c>
      <c r="H25" t="s">
        <v>37</v>
      </c>
      <c r="I25" t="s">
        <v>36</v>
      </c>
      <c r="J25">
        <v>-8</v>
      </c>
      <c r="K25" t="s">
        <v>37</v>
      </c>
      <c r="L25" t="s">
        <v>36</v>
      </c>
      <c r="M25" t="s">
        <v>37</v>
      </c>
      <c r="N25" t="s">
        <v>36</v>
      </c>
      <c r="O25" t="s">
        <v>37</v>
      </c>
      <c r="P25" t="s">
        <v>37</v>
      </c>
      <c r="Q25">
        <v>18200</v>
      </c>
      <c r="R25">
        <v>72607.7</v>
      </c>
      <c r="S25">
        <v>150307</v>
      </c>
      <c r="T25">
        <v>-16.5</v>
      </c>
      <c r="U25">
        <v>9681</v>
      </c>
      <c r="V25">
        <v>-33.299999999999997</v>
      </c>
      <c r="W25">
        <v>85987</v>
      </c>
      <c r="X25" t="s">
        <v>192</v>
      </c>
      <c r="Y25" t="s">
        <v>39</v>
      </c>
      <c r="Z25" t="s">
        <v>193</v>
      </c>
      <c r="AA25" t="s">
        <v>136</v>
      </c>
      <c r="AB25" t="s">
        <v>194</v>
      </c>
      <c r="AC25" t="s">
        <v>43</v>
      </c>
      <c r="AD25" t="s">
        <v>93</v>
      </c>
      <c r="AE25">
        <v>58737</v>
      </c>
      <c r="AF25" s="1">
        <v>45509</v>
      </c>
    </row>
    <row r="26" spans="1:32" x14ac:dyDescent="0.35">
      <c r="A26">
        <v>25</v>
      </c>
      <c r="B26" t="s">
        <v>195</v>
      </c>
      <c r="C26" t="s">
        <v>196</v>
      </c>
      <c r="D26" t="s">
        <v>197</v>
      </c>
      <c r="E26" t="s">
        <v>197</v>
      </c>
      <c r="F26" t="s">
        <v>36</v>
      </c>
      <c r="G26" t="s">
        <v>37</v>
      </c>
      <c r="H26" t="s">
        <v>37</v>
      </c>
      <c r="I26" t="s">
        <v>37</v>
      </c>
      <c r="J26">
        <v>-1</v>
      </c>
      <c r="K26" t="s">
        <v>37</v>
      </c>
      <c r="L26" t="s">
        <v>36</v>
      </c>
      <c r="M26" t="s">
        <v>37</v>
      </c>
      <c r="N26" t="s">
        <v>36</v>
      </c>
      <c r="O26" t="s">
        <v>37</v>
      </c>
      <c r="P26" t="s">
        <v>37</v>
      </c>
      <c r="Q26">
        <v>414000</v>
      </c>
      <c r="R26">
        <v>41100.699999999997</v>
      </c>
      <c r="S26">
        <v>150039</v>
      </c>
      <c r="T26">
        <v>1.2</v>
      </c>
      <c r="U26">
        <v>2164</v>
      </c>
      <c r="V26">
        <v>-3.6</v>
      </c>
      <c r="W26">
        <v>50505</v>
      </c>
      <c r="X26" t="s">
        <v>198</v>
      </c>
      <c r="Y26" t="s">
        <v>39</v>
      </c>
      <c r="Z26" t="s">
        <v>199</v>
      </c>
      <c r="AA26" t="s">
        <v>136</v>
      </c>
      <c r="AB26" t="s">
        <v>200</v>
      </c>
      <c r="AC26" t="s">
        <v>43</v>
      </c>
      <c r="AD26" t="s">
        <v>44</v>
      </c>
      <c r="AE26">
        <v>37620</v>
      </c>
      <c r="AF26" s="1">
        <v>45509</v>
      </c>
    </row>
    <row r="27" spans="1:32" x14ac:dyDescent="0.35">
      <c r="A27">
        <v>26</v>
      </c>
      <c r="B27" t="s">
        <v>201</v>
      </c>
      <c r="C27" t="s">
        <v>202</v>
      </c>
      <c r="D27" t="s">
        <v>87</v>
      </c>
      <c r="E27" t="s">
        <v>88</v>
      </c>
      <c r="F27" t="s">
        <v>36</v>
      </c>
      <c r="G27" t="s">
        <v>37</v>
      </c>
      <c r="H27" t="s">
        <v>37</v>
      </c>
      <c r="I27" t="s">
        <v>36</v>
      </c>
      <c r="J27">
        <v>-9</v>
      </c>
      <c r="K27" t="s">
        <v>37</v>
      </c>
      <c r="L27" t="s">
        <v>36</v>
      </c>
      <c r="M27" t="s">
        <v>37</v>
      </c>
      <c r="N27" t="s">
        <v>36</v>
      </c>
      <c r="O27" t="s">
        <v>37</v>
      </c>
      <c r="P27" t="s">
        <v>37</v>
      </c>
      <c r="Q27">
        <v>14000</v>
      </c>
      <c r="R27">
        <v>69880.800000000003</v>
      </c>
      <c r="S27">
        <v>149890</v>
      </c>
      <c r="T27">
        <v>-14.7</v>
      </c>
      <c r="U27">
        <v>7015</v>
      </c>
      <c r="V27">
        <v>-36.4</v>
      </c>
      <c r="W27">
        <v>75501</v>
      </c>
      <c r="X27" t="s">
        <v>203</v>
      </c>
      <c r="Y27" t="s">
        <v>39</v>
      </c>
      <c r="Z27" t="s">
        <v>204</v>
      </c>
      <c r="AA27" t="s">
        <v>91</v>
      </c>
      <c r="AB27" t="s">
        <v>205</v>
      </c>
      <c r="AC27" t="s">
        <v>43</v>
      </c>
      <c r="AD27" t="s">
        <v>93</v>
      </c>
      <c r="AE27">
        <v>59383</v>
      </c>
      <c r="AF27" s="1">
        <v>45509</v>
      </c>
    </row>
    <row r="28" spans="1:32" x14ac:dyDescent="0.35">
      <c r="A28">
        <v>27</v>
      </c>
      <c r="B28" t="s">
        <v>206</v>
      </c>
      <c r="C28" t="s">
        <v>207</v>
      </c>
      <c r="D28" t="s">
        <v>72</v>
      </c>
      <c r="E28" t="s">
        <v>208</v>
      </c>
      <c r="F28" t="s">
        <v>36</v>
      </c>
      <c r="G28" t="s">
        <v>37</v>
      </c>
      <c r="H28" t="s">
        <v>36</v>
      </c>
      <c r="I28" t="s">
        <v>36</v>
      </c>
      <c r="J28">
        <v>1</v>
      </c>
      <c r="K28" t="s">
        <v>36</v>
      </c>
      <c r="L28" t="s">
        <v>37</v>
      </c>
      <c r="M28" t="s">
        <v>37</v>
      </c>
      <c r="N28" t="s">
        <v>36</v>
      </c>
      <c r="O28" t="s">
        <v>37</v>
      </c>
      <c r="P28" t="s">
        <v>37</v>
      </c>
      <c r="Q28">
        <v>8100</v>
      </c>
      <c r="R28">
        <v>1818.2</v>
      </c>
      <c r="S28">
        <v>141240</v>
      </c>
      <c r="T28">
        <v>16.2</v>
      </c>
      <c r="U28">
        <v>17408</v>
      </c>
      <c r="V28">
        <v>34.700000000000003</v>
      </c>
      <c r="W28">
        <v>4325437</v>
      </c>
      <c r="X28" t="s">
        <v>209</v>
      </c>
      <c r="Y28" t="s">
        <v>39</v>
      </c>
      <c r="Z28" t="s">
        <v>50</v>
      </c>
      <c r="AA28" t="s">
        <v>210</v>
      </c>
      <c r="AB28" t="s">
        <v>211</v>
      </c>
      <c r="AC28" t="s">
        <v>43</v>
      </c>
      <c r="AD28" t="s">
        <v>212</v>
      </c>
      <c r="AE28">
        <v>8585</v>
      </c>
      <c r="AF28" s="1">
        <v>45509</v>
      </c>
    </row>
    <row r="29" spans="1:32" x14ac:dyDescent="0.35">
      <c r="A29">
        <v>28</v>
      </c>
      <c r="B29" t="s">
        <v>213</v>
      </c>
      <c r="C29" t="s">
        <v>214</v>
      </c>
      <c r="D29" t="s">
        <v>197</v>
      </c>
      <c r="E29" t="s">
        <v>197</v>
      </c>
      <c r="F29" t="s">
        <v>37</v>
      </c>
      <c r="G29" t="s">
        <v>37</v>
      </c>
      <c r="H29" t="s">
        <v>37</v>
      </c>
      <c r="I29" t="s">
        <v>36</v>
      </c>
      <c r="J29">
        <v>-1</v>
      </c>
      <c r="K29" t="s">
        <v>37</v>
      </c>
      <c r="L29" t="s">
        <v>36</v>
      </c>
      <c r="M29" t="s">
        <v>37</v>
      </c>
      <c r="N29" t="s">
        <v>36</v>
      </c>
      <c r="O29" t="s">
        <v>37</v>
      </c>
      <c r="P29" t="s">
        <v>37</v>
      </c>
      <c r="Q29">
        <v>268500</v>
      </c>
      <c r="R29">
        <v>18712.3</v>
      </c>
      <c r="S29">
        <v>139081</v>
      </c>
      <c r="T29">
        <v>4.8</v>
      </c>
      <c r="U29">
        <v>-3080</v>
      </c>
      <c r="V29">
        <v>-171</v>
      </c>
      <c r="W29">
        <v>96628</v>
      </c>
      <c r="X29" t="s">
        <v>215</v>
      </c>
      <c r="Y29" t="s">
        <v>39</v>
      </c>
      <c r="Z29" t="s">
        <v>216</v>
      </c>
      <c r="AA29" t="s">
        <v>217</v>
      </c>
      <c r="AB29" t="s">
        <v>218</v>
      </c>
      <c r="AC29" t="s">
        <v>43</v>
      </c>
      <c r="AD29" t="s">
        <v>118</v>
      </c>
      <c r="AE29">
        <v>10100</v>
      </c>
      <c r="AF29" s="1">
        <v>45509</v>
      </c>
    </row>
    <row r="30" spans="1:32" x14ac:dyDescent="0.35">
      <c r="A30">
        <v>29</v>
      </c>
      <c r="B30" t="s">
        <v>219</v>
      </c>
      <c r="C30" t="s">
        <v>220</v>
      </c>
      <c r="D30" t="s">
        <v>87</v>
      </c>
      <c r="E30" t="s">
        <v>88</v>
      </c>
      <c r="F30" t="s">
        <v>36</v>
      </c>
      <c r="G30" t="s">
        <v>37</v>
      </c>
      <c r="H30" t="s">
        <v>37</v>
      </c>
      <c r="I30" t="s">
        <v>36</v>
      </c>
      <c r="J30">
        <v>-11</v>
      </c>
      <c r="K30" t="s">
        <v>37</v>
      </c>
      <c r="L30" t="s">
        <v>36</v>
      </c>
      <c r="M30" t="s">
        <v>37</v>
      </c>
      <c r="N30" t="s">
        <v>36</v>
      </c>
      <c r="O30" t="s">
        <v>37</v>
      </c>
      <c r="P30" t="s">
        <v>37</v>
      </c>
      <c r="Q30">
        <v>9897</v>
      </c>
      <c r="R30">
        <v>56234.5</v>
      </c>
      <c r="S30">
        <v>139001</v>
      </c>
      <c r="T30">
        <v>-18.8</v>
      </c>
      <c r="U30">
        <v>8835</v>
      </c>
      <c r="V30">
        <v>-23.4</v>
      </c>
      <c r="W30">
        <v>63056</v>
      </c>
      <c r="X30" t="s">
        <v>221</v>
      </c>
      <c r="Y30" t="s">
        <v>39</v>
      </c>
      <c r="Z30" t="s">
        <v>222</v>
      </c>
      <c r="AA30" t="s">
        <v>91</v>
      </c>
      <c r="AB30" t="s">
        <v>223</v>
      </c>
      <c r="AC30" t="s">
        <v>43</v>
      </c>
      <c r="AD30" t="s">
        <v>93</v>
      </c>
      <c r="AE30">
        <v>48641</v>
      </c>
      <c r="AF30" s="1">
        <v>45509</v>
      </c>
    </row>
    <row r="31" spans="1:32" x14ac:dyDescent="0.35">
      <c r="A31">
        <v>30</v>
      </c>
      <c r="B31" t="s">
        <v>224</v>
      </c>
      <c r="C31" t="s">
        <v>225</v>
      </c>
      <c r="D31" t="s">
        <v>55</v>
      </c>
      <c r="E31" t="s">
        <v>47</v>
      </c>
      <c r="F31" t="s">
        <v>36</v>
      </c>
      <c r="G31" t="s">
        <v>36</v>
      </c>
      <c r="H31" t="s">
        <v>37</v>
      </c>
      <c r="I31" t="s">
        <v>37</v>
      </c>
      <c r="J31">
        <v>1</v>
      </c>
      <c r="K31" t="s">
        <v>36</v>
      </c>
      <c r="L31" t="s">
        <v>37</v>
      </c>
      <c r="M31" t="s">
        <v>37</v>
      </c>
      <c r="N31" t="s">
        <v>36</v>
      </c>
      <c r="O31" t="s">
        <v>36</v>
      </c>
      <c r="P31" t="s">
        <v>37</v>
      </c>
      <c r="Q31">
        <v>67317</v>
      </c>
      <c r="R31">
        <v>1237940.1000000001</v>
      </c>
      <c r="S31">
        <v>134902</v>
      </c>
      <c r="T31">
        <v>15.7</v>
      </c>
      <c r="U31">
        <v>39098</v>
      </c>
      <c r="V31">
        <v>68.5</v>
      </c>
      <c r="W31">
        <v>229623</v>
      </c>
      <c r="X31" t="s">
        <v>226</v>
      </c>
      <c r="Y31" t="s">
        <v>39</v>
      </c>
      <c r="Z31" t="s">
        <v>227</v>
      </c>
      <c r="AA31" t="s">
        <v>59</v>
      </c>
      <c r="AB31" t="s">
        <v>228</v>
      </c>
      <c r="AC31" t="s">
        <v>43</v>
      </c>
      <c r="AD31" t="s">
        <v>52</v>
      </c>
      <c r="AE31">
        <v>1258678</v>
      </c>
      <c r="AF31" s="1">
        <v>45509</v>
      </c>
    </row>
    <row r="32" spans="1:32" x14ac:dyDescent="0.35">
      <c r="A32">
        <v>31</v>
      </c>
      <c r="B32" t="s">
        <v>229</v>
      </c>
      <c r="C32" t="s">
        <v>230</v>
      </c>
      <c r="D32" t="s">
        <v>231</v>
      </c>
      <c r="E32" t="s">
        <v>231</v>
      </c>
      <c r="F32" t="s">
        <v>36</v>
      </c>
      <c r="G32" t="s">
        <v>37</v>
      </c>
      <c r="H32" t="s">
        <v>37</v>
      </c>
      <c r="I32" t="s">
        <v>37</v>
      </c>
      <c r="J32">
        <v>-5</v>
      </c>
      <c r="K32" t="s">
        <v>37</v>
      </c>
      <c r="L32" t="s">
        <v>36</v>
      </c>
      <c r="M32" t="s">
        <v>37</v>
      </c>
      <c r="N32" t="s">
        <v>36</v>
      </c>
      <c r="O32" t="s">
        <v>36</v>
      </c>
      <c r="P32" t="s">
        <v>37</v>
      </c>
      <c r="Q32">
        <v>105400</v>
      </c>
      <c r="R32">
        <v>176651.6</v>
      </c>
      <c r="S32">
        <v>133974</v>
      </c>
      <c r="T32">
        <v>-2.1</v>
      </c>
      <c r="U32">
        <v>11614</v>
      </c>
      <c r="V32">
        <v>-45.4</v>
      </c>
      <c r="W32">
        <v>380255</v>
      </c>
      <c r="X32" t="s">
        <v>232</v>
      </c>
      <c r="Y32" t="s">
        <v>39</v>
      </c>
      <c r="Z32" t="s">
        <v>123</v>
      </c>
      <c r="AA32" t="s">
        <v>123</v>
      </c>
      <c r="AB32" t="s">
        <v>233</v>
      </c>
      <c r="AC32" t="s">
        <v>43</v>
      </c>
      <c r="AD32" t="s">
        <v>52</v>
      </c>
      <c r="AE32">
        <v>171696</v>
      </c>
      <c r="AF32" s="1">
        <v>45509</v>
      </c>
    </row>
    <row r="33" spans="1:32" x14ac:dyDescent="0.35">
      <c r="A33">
        <v>32</v>
      </c>
      <c r="B33" t="s">
        <v>234</v>
      </c>
      <c r="C33" t="s">
        <v>235</v>
      </c>
      <c r="D33" t="s">
        <v>231</v>
      </c>
      <c r="E33" t="s">
        <v>231</v>
      </c>
      <c r="F33" t="s">
        <v>36</v>
      </c>
      <c r="G33" t="s">
        <v>37</v>
      </c>
      <c r="H33" t="s">
        <v>37</v>
      </c>
      <c r="I33" t="s">
        <v>37</v>
      </c>
      <c r="J33">
        <v>-2</v>
      </c>
      <c r="K33" t="s">
        <v>37</v>
      </c>
      <c r="L33" t="s">
        <v>36</v>
      </c>
      <c r="M33" t="s">
        <v>37</v>
      </c>
      <c r="N33" t="s">
        <v>36</v>
      </c>
      <c r="O33" t="s">
        <v>36</v>
      </c>
      <c r="P33" t="s">
        <v>37</v>
      </c>
      <c r="Q33">
        <v>150470</v>
      </c>
      <c r="R33">
        <v>125889.1</v>
      </c>
      <c r="S33">
        <v>122428</v>
      </c>
      <c r="T33">
        <v>1.4</v>
      </c>
      <c r="U33">
        <v>14400</v>
      </c>
      <c r="W33">
        <v>407060</v>
      </c>
      <c r="X33" t="s">
        <v>236</v>
      </c>
      <c r="Y33" t="s">
        <v>39</v>
      </c>
      <c r="Z33" t="s">
        <v>237</v>
      </c>
      <c r="AA33" t="s">
        <v>91</v>
      </c>
      <c r="AB33" t="s">
        <v>238</v>
      </c>
      <c r="AC33" t="s">
        <v>43</v>
      </c>
      <c r="AD33" t="s">
        <v>52</v>
      </c>
      <c r="AE33">
        <v>133222</v>
      </c>
      <c r="AF33" s="1">
        <v>45509</v>
      </c>
    </row>
    <row r="34" spans="1:32" x14ac:dyDescent="0.35">
      <c r="A34">
        <v>33</v>
      </c>
      <c r="B34" t="s">
        <v>239</v>
      </c>
      <c r="C34" t="s">
        <v>240</v>
      </c>
      <c r="D34" t="s">
        <v>231</v>
      </c>
      <c r="E34" t="s">
        <v>231</v>
      </c>
      <c r="F34" t="s">
        <v>36</v>
      </c>
      <c r="G34" t="s">
        <v>37</v>
      </c>
      <c r="H34" t="s">
        <v>37</v>
      </c>
      <c r="I34" t="s">
        <v>37</v>
      </c>
      <c r="J34">
        <v>-4</v>
      </c>
      <c r="K34" t="s">
        <v>37</v>
      </c>
      <c r="L34" t="s">
        <v>36</v>
      </c>
      <c r="M34" t="s">
        <v>37</v>
      </c>
      <c r="N34" t="s">
        <v>36</v>
      </c>
      <c r="O34" t="s">
        <v>36</v>
      </c>
      <c r="P34" t="s">
        <v>36</v>
      </c>
      <c r="Q34">
        <v>186000</v>
      </c>
      <c r="R34">
        <v>172180</v>
      </c>
      <c r="S34">
        <v>121572</v>
      </c>
      <c r="T34">
        <v>0.1</v>
      </c>
      <c r="U34">
        <v>15388</v>
      </c>
      <c r="V34">
        <v>186.6</v>
      </c>
      <c r="W34">
        <v>264811</v>
      </c>
      <c r="X34" t="s">
        <v>241</v>
      </c>
      <c r="Y34" t="s">
        <v>39</v>
      </c>
      <c r="Z34" t="s">
        <v>242</v>
      </c>
      <c r="AA34" t="s">
        <v>110</v>
      </c>
      <c r="AB34" t="s">
        <v>243</v>
      </c>
      <c r="AC34" t="s">
        <v>43</v>
      </c>
      <c r="AD34" t="s">
        <v>52</v>
      </c>
      <c r="AE34">
        <v>152786</v>
      </c>
      <c r="AF34" s="1">
        <v>45509</v>
      </c>
    </row>
    <row r="35" spans="1:32" x14ac:dyDescent="0.35">
      <c r="A35">
        <v>34</v>
      </c>
      <c r="B35" t="s">
        <v>244</v>
      </c>
      <c r="C35" t="s">
        <v>245</v>
      </c>
      <c r="D35" t="s">
        <v>72</v>
      </c>
      <c r="E35" t="s">
        <v>121</v>
      </c>
      <c r="F35" t="s">
        <v>36</v>
      </c>
      <c r="G35" t="s">
        <v>37</v>
      </c>
      <c r="H35" t="s">
        <v>37</v>
      </c>
      <c r="I35" t="s">
        <v>37</v>
      </c>
      <c r="J35">
        <v>13</v>
      </c>
      <c r="K35" t="s">
        <v>36</v>
      </c>
      <c r="L35" t="s">
        <v>37</v>
      </c>
      <c r="M35" t="s">
        <v>37</v>
      </c>
      <c r="N35" t="s">
        <v>36</v>
      </c>
      <c r="O35" t="s">
        <v>37</v>
      </c>
      <c r="P35" t="s">
        <v>37</v>
      </c>
      <c r="Q35">
        <v>226000</v>
      </c>
      <c r="R35">
        <v>205201.8</v>
      </c>
      <c r="S35">
        <v>115340</v>
      </c>
      <c r="T35">
        <v>39.200000000000003</v>
      </c>
      <c r="U35">
        <v>19142</v>
      </c>
      <c r="V35">
        <v>45.2</v>
      </c>
      <c r="W35">
        <v>1932468</v>
      </c>
      <c r="X35" t="s">
        <v>246</v>
      </c>
      <c r="Y35" t="s">
        <v>39</v>
      </c>
      <c r="Z35" t="s">
        <v>247</v>
      </c>
      <c r="AA35" t="s">
        <v>59</v>
      </c>
      <c r="AB35" t="s">
        <v>248</v>
      </c>
      <c r="AC35" t="s">
        <v>43</v>
      </c>
      <c r="AD35" t="s">
        <v>52</v>
      </c>
      <c r="AE35">
        <v>201265</v>
      </c>
      <c r="AF35" s="1">
        <v>45509</v>
      </c>
    </row>
    <row r="36" spans="1:32" x14ac:dyDescent="0.35">
      <c r="A36">
        <v>35</v>
      </c>
      <c r="B36" t="s">
        <v>249</v>
      </c>
      <c r="C36" t="s">
        <v>250</v>
      </c>
      <c r="D36" t="s">
        <v>72</v>
      </c>
      <c r="E36" t="s">
        <v>121</v>
      </c>
      <c r="F36" t="s">
        <v>36</v>
      </c>
      <c r="G36" t="s">
        <v>37</v>
      </c>
      <c r="H36" t="s">
        <v>37</v>
      </c>
      <c r="I36" t="s">
        <v>37</v>
      </c>
      <c r="J36">
        <v>20</v>
      </c>
      <c r="K36" t="s">
        <v>36</v>
      </c>
      <c r="L36" t="s">
        <v>37</v>
      </c>
      <c r="M36" t="s">
        <v>37</v>
      </c>
      <c r="N36" t="s">
        <v>36</v>
      </c>
      <c r="O36" t="s">
        <v>36</v>
      </c>
      <c r="P36" t="s">
        <v>37</v>
      </c>
      <c r="Q36">
        <v>45300</v>
      </c>
      <c r="R36">
        <v>135551.70000000001</v>
      </c>
      <c r="S36">
        <v>108418</v>
      </c>
      <c r="T36">
        <v>57.8</v>
      </c>
      <c r="U36">
        <v>8516</v>
      </c>
      <c r="V36">
        <v>-24.4</v>
      </c>
      <c r="W36">
        <v>1641594</v>
      </c>
      <c r="X36" t="s">
        <v>251</v>
      </c>
      <c r="Y36" t="s">
        <v>39</v>
      </c>
      <c r="Z36" t="s">
        <v>123</v>
      </c>
      <c r="AA36" t="s">
        <v>123</v>
      </c>
      <c r="AB36" t="s">
        <v>252</v>
      </c>
      <c r="AC36" t="s">
        <v>43</v>
      </c>
      <c r="AD36" t="s">
        <v>52</v>
      </c>
      <c r="AE36">
        <v>164412</v>
      </c>
      <c r="AF36" s="1">
        <v>45509</v>
      </c>
    </row>
    <row r="37" spans="1:32" x14ac:dyDescent="0.35">
      <c r="A37">
        <v>36</v>
      </c>
      <c r="B37" t="s">
        <v>253</v>
      </c>
      <c r="C37" t="s">
        <v>254</v>
      </c>
      <c r="D37" t="s">
        <v>72</v>
      </c>
      <c r="E37" t="s">
        <v>208</v>
      </c>
      <c r="F37" t="s">
        <v>36</v>
      </c>
      <c r="G37" t="s">
        <v>37</v>
      </c>
      <c r="H37" t="s">
        <v>37</v>
      </c>
      <c r="I37" t="s">
        <v>36</v>
      </c>
      <c r="J37">
        <v>9</v>
      </c>
      <c r="K37" t="s">
        <v>36</v>
      </c>
      <c r="L37" t="s">
        <v>37</v>
      </c>
      <c r="M37" t="s">
        <v>37</v>
      </c>
      <c r="N37" t="s">
        <v>36</v>
      </c>
      <c r="O37" t="s">
        <v>37</v>
      </c>
      <c r="P37" t="s">
        <v>37</v>
      </c>
      <c r="Q37">
        <v>8020</v>
      </c>
      <c r="R37">
        <v>877.6</v>
      </c>
      <c r="S37">
        <v>108050</v>
      </c>
      <c r="T37">
        <v>24.6</v>
      </c>
      <c r="U37">
        <v>10538</v>
      </c>
      <c r="V37">
        <v>13</v>
      </c>
      <c r="W37">
        <v>3280976</v>
      </c>
      <c r="X37" t="s">
        <v>255</v>
      </c>
      <c r="Y37" t="s">
        <v>39</v>
      </c>
      <c r="Z37" t="s">
        <v>256</v>
      </c>
      <c r="AA37" t="s">
        <v>257</v>
      </c>
      <c r="AB37" t="s">
        <v>258</v>
      </c>
      <c r="AC37" t="s">
        <v>43</v>
      </c>
      <c r="AD37" t="s">
        <v>212</v>
      </c>
      <c r="AE37">
        <v>4528</v>
      </c>
      <c r="AF37" s="1">
        <v>45509</v>
      </c>
    </row>
    <row r="38" spans="1:32" x14ac:dyDescent="0.35">
      <c r="A38">
        <v>37</v>
      </c>
      <c r="B38" t="s">
        <v>259</v>
      </c>
      <c r="C38" t="s">
        <v>260</v>
      </c>
      <c r="D38" t="s">
        <v>34</v>
      </c>
      <c r="E38" t="s">
        <v>35</v>
      </c>
      <c r="F38" t="s">
        <v>36</v>
      </c>
      <c r="G38" t="s">
        <v>37</v>
      </c>
      <c r="H38" t="s">
        <v>37</v>
      </c>
      <c r="I38" t="s">
        <v>37</v>
      </c>
      <c r="J38">
        <v>-4</v>
      </c>
      <c r="K38" t="s">
        <v>37</v>
      </c>
      <c r="L38" t="s">
        <v>36</v>
      </c>
      <c r="M38" t="s">
        <v>37</v>
      </c>
      <c r="N38" t="s">
        <v>36</v>
      </c>
      <c r="O38" t="s">
        <v>36</v>
      </c>
      <c r="P38" t="s">
        <v>36</v>
      </c>
      <c r="Q38">
        <v>415000</v>
      </c>
      <c r="R38">
        <v>81816.100000000006</v>
      </c>
      <c r="S38">
        <v>107412</v>
      </c>
      <c r="T38">
        <v>-1.6</v>
      </c>
      <c r="U38">
        <v>4138</v>
      </c>
      <c r="V38">
        <v>48.8</v>
      </c>
      <c r="W38">
        <v>55356</v>
      </c>
      <c r="X38" t="s">
        <v>261</v>
      </c>
      <c r="Y38" t="s">
        <v>39</v>
      </c>
      <c r="Z38" t="s">
        <v>262</v>
      </c>
      <c r="AA38" t="s">
        <v>68</v>
      </c>
      <c r="AB38" t="s">
        <v>263</v>
      </c>
      <c r="AC38" t="s">
        <v>43</v>
      </c>
      <c r="AD38" t="s">
        <v>44</v>
      </c>
      <c r="AE38">
        <v>69997</v>
      </c>
      <c r="AF38" s="1">
        <v>45509</v>
      </c>
    </row>
    <row r="39" spans="1:32" x14ac:dyDescent="0.35">
      <c r="A39">
        <v>38</v>
      </c>
      <c r="B39" t="s">
        <v>264</v>
      </c>
      <c r="C39" t="s">
        <v>265</v>
      </c>
      <c r="D39" t="s">
        <v>64</v>
      </c>
      <c r="E39" t="s">
        <v>65</v>
      </c>
      <c r="F39" t="s">
        <v>36</v>
      </c>
      <c r="G39" t="s">
        <v>37</v>
      </c>
      <c r="H39" t="s">
        <v>37</v>
      </c>
      <c r="I39" t="s">
        <v>36</v>
      </c>
      <c r="J39">
        <v>4</v>
      </c>
      <c r="K39" t="s">
        <v>36</v>
      </c>
      <c r="L39" t="s">
        <v>37</v>
      </c>
      <c r="M39" t="s">
        <v>37</v>
      </c>
      <c r="N39" t="s">
        <v>36</v>
      </c>
      <c r="O39" t="s">
        <v>36</v>
      </c>
      <c r="P39" t="s">
        <v>37</v>
      </c>
      <c r="Q39">
        <v>67600</v>
      </c>
      <c r="R39">
        <v>41796.699999999997</v>
      </c>
      <c r="S39">
        <v>106374</v>
      </c>
      <c r="T39">
        <v>14.5</v>
      </c>
      <c r="U39">
        <v>2489</v>
      </c>
      <c r="V39">
        <v>-11.3</v>
      </c>
      <c r="W39">
        <v>47065</v>
      </c>
      <c r="X39" t="s">
        <v>266</v>
      </c>
      <c r="Y39" t="s">
        <v>39</v>
      </c>
      <c r="Z39" t="s">
        <v>267</v>
      </c>
      <c r="AA39" t="s">
        <v>268</v>
      </c>
      <c r="AB39" t="s">
        <v>269</v>
      </c>
      <c r="AC39" t="s">
        <v>43</v>
      </c>
      <c r="AD39" t="s">
        <v>52</v>
      </c>
      <c r="AE39">
        <v>46298</v>
      </c>
      <c r="AF39" s="1">
        <v>45509</v>
      </c>
    </row>
    <row r="40" spans="1:32" x14ac:dyDescent="0.35">
      <c r="A40">
        <v>39</v>
      </c>
      <c r="B40" t="s">
        <v>270</v>
      </c>
      <c r="D40" t="s">
        <v>72</v>
      </c>
      <c r="E40" t="s">
        <v>271</v>
      </c>
      <c r="F40" t="s">
        <v>37</v>
      </c>
      <c r="G40" t="s">
        <v>37</v>
      </c>
      <c r="H40" t="s">
        <v>37</v>
      </c>
      <c r="I40" t="s">
        <v>36</v>
      </c>
      <c r="J40">
        <v>5</v>
      </c>
      <c r="K40" t="s">
        <v>36</v>
      </c>
      <c r="L40" t="s">
        <v>37</v>
      </c>
      <c r="M40" t="s">
        <v>37</v>
      </c>
      <c r="N40" t="s">
        <v>36</v>
      </c>
      <c r="O40" t="s">
        <v>37</v>
      </c>
      <c r="P40" t="s">
        <v>37</v>
      </c>
      <c r="Q40">
        <v>65054</v>
      </c>
      <c r="S40">
        <v>104198.6</v>
      </c>
      <c r="T40">
        <v>16.600000000000001</v>
      </c>
      <c r="U40">
        <v>-6272.3</v>
      </c>
      <c r="W40">
        <v>339484.7</v>
      </c>
      <c r="X40" t="s">
        <v>272</v>
      </c>
      <c r="Y40" t="s">
        <v>39</v>
      </c>
      <c r="Z40" t="s">
        <v>273</v>
      </c>
      <c r="AA40" t="s">
        <v>217</v>
      </c>
      <c r="AB40" t="s">
        <v>274</v>
      </c>
      <c r="AC40" t="s">
        <v>275</v>
      </c>
      <c r="AD40" t="s">
        <v>276</v>
      </c>
      <c r="AF40" s="1">
        <v>45509</v>
      </c>
    </row>
    <row r="41" spans="1:32" x14ac:dyDescent="0.35">
      <c r="A41">
        <v>40</v>
      </c>
      <c r="B41" t="s">
        <v>277</v>
      </c>
      <c r="C41" t="s">
        <v>278</v>
      </c>
      <c r="D41" t="s">
        <v>151</v>
      </c>
      <c r="E41" t="s">
        <v>151</v>
      </c>
      <c r="F41" t="s">
        <v>36</v>
      </c>
      <c r="G41" t="s">
        <v>36</v>
      </c>
      <c r="H41" t="s">
        <v>37</v>
      </c>
      <c r="I41" t="s">
        <v>36</v>
      </c>
      <c r="J41">
        <v>10</v>
      </c>
      <c r="K41" t="s">
        <v>36</v>
      </c>
      <c r="L41" t="s">
        <v>37</v>
      </c>
      <c r="M41" t="s">
        <v>37</v>
      </c>
      <c r="N41" t="s">
        <v>36</v>
      </c>
      <c r="O41" t="s">
        <v>37</v>
      </c>
      <c r="P41" t="s">
        <v>37</v>
      </c>
      <c r="Q41">
        <v>140473</v>
      </c>
      <c r="R41">
        <v>559854.30000000005</v>
      </c>
      <c r="S41">
        <v>96773</v>
      </c>
      <c r="T41">
        <v>18.8</v>
      </c>
      <c r="U41">
        <v>14997</v>
      </c>
      <c r="V41">
        <v>19.399999999999999</v>
      </c>
      <c r="W41">
        <v>106618</v>
      </c>
      <c r="X41" t="s">
        <v>279</v>
      </c>
      <c r="Y41" t="s">
        <v>39</v>
      </c>
      <c r="Z41" t="s">
        <v>280</v>
      </c>
      <c r="AA41" t="s">
        <v>91</v>
      </c>
      <c r="AB41" t="s">
        <v>281</v>
      </c>
      <c r="AC41" t="s">
        <v>43</v>
      </c>
      <c r="AD41" t="s">
        <v>52</v>
      </c>
      <c r="AE41">
        <v>805719</v>
      </c>
      <c r="AF41" s="1">
        <v>45509</v>
      </c>
    </row>
    <row r="42" spans="1:32" x14ac:dyDescent="0.35">
      <c r="A42">
        <v>41</v>
      </c>
      <c r="B42" t="s">
        <v>282</v>
      </c>
      <c r="C42" t="s">
        <v>283</v>
      </c>
      <c r="D42" t="s">
        <v>72</v>
      </c>
      <c r="E42" t="s">
        <v>121</v>
      </c>
      <c r="F42" t="s">
        <v>36</v>
      </c>
      <c r="G42" t="s">
        <v>37</v>
      </c>
      <c r="H42" t="s">
        <v>37</v>
      </c>
      <c r="I42" t="s">
        <v>37</v>
      </c>
      <c r="J42">
        <v>20</v>
      </c>
      <c r="K42" t="s">
        <v>36</v>
      </c>
      <c r="L42" t="s">
        <v>37</v>
      </c>
      <c r="M42" t="s">
        <v>37</v>
      </c>
      <c r="N42" t="s">
        <v>36</v>
      </c>
      <c r="O42" t="s">
        <v>36</v>
      </c>
      <c r="P42" t="s">
        <v>37</v>
      </c>
      <c r="Q42">
        <v>80006</v>
      </c>
      <c r="R42">
        <v>153976.9</v>
      </c>
      <c r="S42">
        <v>96194</v>
      </c>
      <c r="T42">
        <v>45.9</v>
      </c>
      <c r="U42">
        <v>9087</v>
      </c>
      <c r="V42">
        <v>-17.600000000000001</v>
      </c>
      <c r="W42">
        <v>1193693</v>
      </c>
      <c r="X42" t="s">
        <v>284</v>
      </c>
      <c r="Y42" t="s">
        <v>39</v>
      </c>
      <c r="Z42" t="s">
        <v>123</v>
      </c>
      <c r="AA42" t="s">
        <v>123</v>
      </c>
      <c r="AB42" t="s">
        <v>285</v>
      </c>
      <c r="AC42" t="s">
        <v>43</v>
      </c>
      <c r="AD42" t="s">
        <v>52</v>
      </c>
      <c r="AE42">
        <v>171065</v>
      </c>
      <c r="AF42" s="1">
        <v>45509</v>
      </c>
    </row>
    <row r="43" spans="1:32" x14ac:dyDescent="0.35">
      <c r="A43">
        <v>42</v>
      </c>
      <c r="B43" t="s">
        <v>286</v>
      </c>
      <c r="C43" t="s">
        <v>287</v>
      </c>
      <c r="D43" t="s">
        <v>64</v>
      </c>
      <c r="E43" t="s">
        <v>288</v>
      </c>
      <c r="F43" t="s">
        <v>36</v>
      </c>
      <c r="G43" t="s">
        <v>37</v>
      </c>
      <c r="H43" t="s">
        <v>37</v>
      </c>
      <c r="I43" t="s">
        <v>37</v>
      </c>
      <c r="J43">
        <v>-2</v>
      </c>
      <c r="K43" t="s">
        <v>37</v>
      </c>
      <c r="L43" t="s">
        <v>36</v>
      </c>
      <c r="M43" t="s">
        <v>37</v>
      </c>
      <c r="N43" t="s">
        <v>36</v>
      </c>
      <c r="O43" t="s">
        <v>36</v>
      </c>
      <c r="P43" t="s">
        <v>37</v>
      </c>
      <c r="Q43">
        <v>131900</v>
      </c>
      <c r="R43">
        <v>381203.6</v>
      </c>
      <c r="S43">
        <v>95195</v>
      </c>
      <c r="T43">
        <v>0.3</v>
      </c>
      <c r="U43">
        <v>35153</v>
      </c>
      <c r="V43">
        <v>95.9</v>
      </c>
      <c r="W43">
        <v>167558</v>
      </c>
      <c r="X43" t="s">
        <v>289</v>
      </c>
      <c r="Y43" t="s">
        <v>39</v>
      </c>
      <c r="Z43" t="s">
        <v>290</v>
      </c>
      <c r="AA43" t="s">
        <v>291</v>
      </c>
      <c r="AB43" t="s">
        <v>292</v>
      </c>
      <c r="AC43" t="s">
        <v>43</v>
      </c>
      <c r="AD43" t="s">
        <v>293</v>
      </c>
      <c r="AE43">
        <v>359173</v>
      </c>
      <c r="AF43" s="1">
        <v>45509</v>
      </c>
    </row>
    <row r="44" spans="1:32" x14ac:dyDescent="0.35">
      <c r="A44">
        <v>43</v>
      </c>
      <c r="B44" t="s">
        <v>294</v>
      </c>
      <c r="C44" t="s">
        <v>295</v>
      </c>
      <c r="D44" t="s">
        <v>296</v>
      </c>
      <c r="E44" t="s">
        <v>297</v>
      </c>
      <c r="F44" t="s">
        <v>36</v>
      </c>
      <c r="G44" t="s">
        <v>37</v>
      </c>
      <c r="H44" t="s">
        <v>37</v>
      </c>
      <c r="I44" t="s">
        <v>37</v>
      </c>
      <c r="J44">
        <v>-8</v>
      </c>
      <c r="K44" t="s">
        <v>37</v>
      </c>
      <c r="L44" t="s">
        <v>36</v>
      </c>
      <c r="M44" t="s">
        <v>37</v>
      </c>
      <c r="N44" t="s">
        <v>36</v>
      </c>
      <c r="O44" t="s">
        <v>36</v>
      </c>
      <c r="P44" t="s">
        <v>37</v>
      </c>
      <c r="Q44">
        <v>41008</v>
      </c>
      <c r="R44">
        <v>32023.599999999999</v>
      </c>
      <c r="S44">
        <v>93935</v>
      </c>
      <c r="T44">
        <v>-7.5</v>
      </c>
      <c r="U44">
        <v>3483</v>
      </c>
      <c r="V44">
        <v>-19.7</v>
      </c>
      <c r="W44">
        <v>54631</v>
      </c>
      <c r="X44" t="s">
        <v>298</v>
      </c>
      <c r="Y44" t="s">
        <v>39</v>
      </c>
      <c r="Z44" t="s">
        <v>299</v>
      </c>
      <c r="AA44" t="s">
        <v>217</v>
      </c>
      <c r="AB44" t="s">
        <v>300</v>
      </c>
      <c r="AC44" t="s">
        <v>43</v>
      </c>
      <c r="AD44" t="s">
        <v>52</v>
      </c>
      <c r="AE44">
        <v>31347</v>
      </c>
      <c r="AF44" s="1">
        <v>45509</v>
      </c>
    </row>
    <row r="45" spans="1:32" x14ac:dyDescent="0.35">
      <c r="A45">
        <v>44</v>
      </c>
      <c r="B45" t="s">
        <v>301</v>
      </c>
      <c r="C45" t="s">
        <v>302</v>
      </c>
      <c r="D45" t="s">
        <v>296</v>
      </c>
      <c r="E45" t="s">
        <v>303</v>
      </c>
      <c r="F45" t="s">
        <v>36</v>
      </c>
      <c r="G45" t="s">
        <v>37</v>
      </c>
      <c r="H45" t="s">
        <v>37</v>
      </c>
      <c r="I45" t="s">
        <v>36</v>
      </c>
      <c r="J45">
        <v>2</v>
      </c>
      <c r="K45" t="s">
        <v>36</v>
      </c>
      <c r="L45" t="s">
        <v>37</v>
      </c>
      <c r="M45" t="s">
        <v>37</v>
      </c>
      <c r="N45" t="s">
        <v>36</v>
      </c>
      <c r="O45" t="s">
        <v>36</v>
      </c>
      <c r="P45" t="s">
        <v>37</v>
      </c>
      <c r="Q45">
        <v>318000</v>
      </c>
      <c r="R45">
        <v>240552.8</v>
      </c>
      <c r="S45">
        <v>91471</v>
      </c>
      <c r="T45">
        <v>5.9</v>
      </c>
      <c r="U45">
        <v>9074</v>
      </c>
      <c r="V45">
        <v>1.8</v>
      </c>
      <c r="W45">
        <v>100495</v>
      </c>
      <c r="X45" t="s">
        <v>304</v>
      </c>
      <c r="Y45" t="s">
        <v>39</v>
      </c>
      <c r="Z45" t="s">
        <v>305</v>
      </c>
      <c r="AA45" t="s">
        <v>123</v>
      </c>
      <c r="AB45" t="s">
        <v>306</v>
      </c>
      <c r="AC45" t="s">
        <v>43</v>
      </c>
      <c r="AD45" t="s">
        <v>52</v>
      </c>
      <c r="AE45">
        <v>225074</v>
      </c>
      <c r="AF45" s="1">
        <v>45509</v>
      </c>
    </row>
    <row r="46" spans="1:32" x14ac:dyDescent="0.35">
      <c r="A46">
        <v>45</v>
      </c>
      <c r="B46" t="s">
        <v>307</v>
      </c>
      <c r="C46" t="s">
        <v>308</v>
      </c>
      <c r="D46" t="s">
        <v>309</v>
      </c>
      <c r="E46" t="s">
        <v>310</v>
      </c>
      <c r="F46" t="s">
        <v>36</v>
      </c>
      <c r="G46" t="s">
        <v>37</v>
      </c>
      <c r="H46" t="s">
        <v>36</v>
      </c>
      <c r="I46" t="s">
        <v>37</v>
      </c>
      <c r="J46">
        <v>-8</v>
      </c>
      <c r="K46" t="s">
        <v>37</v>
      </c>
      <c r="L46" t="s">
        <v>36</v>
      </c>
      <c r="M46" t="s">
        <v>37</v>
      </c>
      <c r="N46" t="s">
        <v>36</v>
      </c>
      <c r="O46" t="s">
        <v>36</v>
      </c>
      <c r="P46" t="s">
        <v>37</v>
      </c>
      <c r="Q46">
        <v>382550</v>
      </c>
      <c r="R46">
        <v>126828.9</v>
      </c>
      <c r="S46">
        <v>90958</v>
      </c>
      <c r="T46">
        <v>-9.3000000000000007</v>
      </c>
      <c r="U46">
        <v>6708</v>
      </c>
      <c r="V46">
        <v>-41.9</v>
      </c>
      <c r="W46">
        <v>70857</v>
      </c>
      <c r="X46" t="s">
        <v>311</v>
      </c>
      <c r="Y46" t="s">
        <v>39</v>
      </c>
      <c r="Z46" t="s">
        <v>187</v>
      </c>
      <c r="AA46" t="s">
        <v>188</v>
      </c>
      <c r="AB46" t="s">
        <v>312</v>
      </c>
      <c r="AC46" t="s">
        <v>43</v>
      </c>
      <c r="AD46" t="s">
        <v>52</v>
      </c>
      <c r="AE46">
        <v>123329</v>
      </c>
      <c r="AF46" s="1">
        <v>45509</v>
      </c>
    </row>
    <row r="47" spans="1:32" x14ac:dyDescent="0.35">
      <c r="A47">
        <v>46</v>
      </c>
      <c r="B47" t="s">
        <v>313</v>
      </c>
      <c r="C47" t="s">
        <v>314</v>
      </c>
      <c r="D47" t="s">
        <v>309</v>
      </c>
      <c r="E47" t="s">
        <v>310</v>
      </c>
      <c r="F47" t="s">
        <v>36</v>
      </c>
      <c r="G47" t="s">
        <v>37</v>
      </c>
      <c r="H47" t="s">
        <v>37</v>
      </c>
      <c r="I47" t="s">
        <v>37</v>
      </c>
      <c r="J47">
        <v>-5</v>
      </c>
      <c r="K47" t="s">
        <v>37</v>
      </c>
      <c r="L47" t="s">
        <v>36</v>
      </c>
      <c r="M47" t="s">
        <v>37</v>
      </c>
      <c r="N47" t="s">
        <v>36</v>
      </c>
      <c r="O47" t="s">
        <v>36</v>
      </c>
      <c r="P47" t="s">
        <v>37</v>
      </c>
      <c r="Q47">
        <v>446400</v>
      </c>
      <c r="R47">
        <v>71299.399999999994</v>
      </c>
      <c r="S47">
        <v>90155</v>
      </c>
      <c r="T47">
        <v>-3.6</v>
      </c>
      <c r="U47">
        <v>3972</v>
      </c>
      <c r="V47">
        <v>3.8</v>
      </c>
      <c r="W47">
        <v>87143</v>
      </c>
      <c r="X47" t="s">
        <v>315</v>
      </c>
      <c r="Y47" t="s">
        <v>39</v>
      </c>
      <c r="Z47" t="s">
        <v>316</v>
      </c>
      <c r="AA47" t="s">
        <v>317</v>
      </c>
      <c r="AB47" t="s">
        <v>318</v>
      </c>
      <c r="AC47" t="s">
        <v>43</v>
      </c>
      <c r="AD47" t="s">
        <v>319</v>
      </c>
      <c r="AE47">
        <v>74517</v>
      </c>
      <c r="AF47" s="1">
        <v>45509</v>
      </c>
    </row>
    <row r="48" spans="1:32" x14ac:dyDescent="0.35">
      <c r="A48">
        <v>47</v>
      </c>
      <c r="B48" t="s">
        <v>320</v>
      </c>
      <c r="C48" t="s">
        <v>321</v>
      </c>
      <c r="D48" t="s">
        <v>322</v>
      </c>
      <c r="E48" t="s">
        <v>323</v>
      </c>
      <c r="F48" t="s">
        <v>36</v>
      </c>
      <c r="G48" t="s">
        <v>37</v>
      </c>
      <c r="H48" t="s">
        <v>37</v>
      </c>
      <c r="I48" t="s">
        <v>36</v>
      </c>
      <c r="J48">
        <v>1</v>
      </c>
      <c r="K48" t="s">
        <v>36</v>
      </c>
      <c r="L48" t="s">
        <v>37</v>
      </c>
      <c r="M48" t="s">
        <v>37</v>
      </c>
      <c r="N48" t="s">
        <v>36</v>
      </c>
      <c r="O48" t="s">
        <v>36</v>
      </c>
      <c r="P48" t="s">
        <v>37</v>
      </c>
      <c r="Q48">
        <v>199125</v>
      </c>
      <c r="R48">
        <v>224445.2</v>
      </c>
      <c r="S48">
        <v>88898</v>
      </c>
      <c r="T48">
        <v>7.5</v>
      </c>
      <c r="U48">
        <v>2354</v>
      </c>
      <c r="V48">
        <v>-25.2</v>
      </c>
      <c r="W48">
        <v>205579</v>
      </c>
      <c r="X48" t="s">
        <v>324</v>
      </c>
      <c r="Y48" t="s">
        <v>39</v>
      </c>
      <c r="Z48" t="s">
        <v>325</v>
      </c>
      <c r="AA48" t="s">
        <v>59</v>
      </c>
      <c r="AB48" t="s">
        <v>326</v>
      </c>
      <c r="AC48" t="s">
        <v>43</v>
      </c>
      <c r="AD48" t="s">
        <v>61</v>
      </c>
      <c r="AE48">
        <v>176598</v>
      </c>
      <c r="AF48" s="1">
        <v>45509</v>
      </c>
    </row>
    <row r="49" spans="1:32" x14ac:dyDescent="0.35">
      <c r="A49">
        <v>48</v>
      </c>
      <c r="B49" t="s">
        <v>327</v>
      </c>
      <c r="C49" t="s">
        <v>328</v>
      </c>
      <c r="D49" t="s">
        <v>55</v>
      </c>
      <c r="E49" t="s">
        <v>56</v>
      </c>
      <c r="F49" t="s">
        <v>36</v>
      </c>
      <c r="G49" t="s">
        <v>36</v>
      </c>
      <c r="H49" t="s">
        <v>37</v>
      </c>
      <c r="I49" t="s">
        <v>37</v>
      </c>
      <c r="J49">
        <v>-14</v>
      </c>
      <c r="K49" t="s">
        <v>37</v>
      </c>
      <c r="L49" t="s">
        <v>36</v>
      </c>
      <c r="M49" t="s">
        <v>37</v>
      </c>
      <c r="N49" t="s">
        <v>36</v>
      </c>
      <c r="O49" t="s">
        <v>36</v>
      </c>
      <c r="P49" t="s">
        <v>37</v>
      </c>
      <c r="Q49">
        <v>120000</v>
      </c>
      <c r="R49">
        <v>81450.600000000006</v>
      </c>
      <c r="S49">
        <v>88425</v>
      </c>
      <c r="T49">
        <v>-13.6</v>
      </c>
      <c r="U49">
        <v>3211</v>
      </c>
      <c r="V49">
        <v>31.5</v>
      </c>
      <c r="W49">
        <v>82089</v>
      </c>
      <c r="X49" t="s">
        <v>329</v>
      </c>
      <c r="Y49" t="s">
        <v>39</v>
      </c>
      <c r="Z49" t="s">
        <v>330</v>
      </c>
      <c r="AA49" t="s">
        <v>91</v>
      </c>
      <c r="AB49" t="s">
        <v>331</v>
      </c>
      <c r="AC49" t="s">
        <v>43</v>
      </c>
      <c r="AD49" t="s">
        <v>44</v>
      </c>
      <c r="AE49">
        <v>97331</v>
      </c>
      <c r="AF49" s="1">
        <v>45509</v>
      </c>
    </row>
    <row r="50" spans="1:32" x14ac:dyDescent="0.35">
      <c r="A50">
        <v>49</v>
      </c>
      <c r="B50" t="s">
        <v>332</v>
      </c>
      <c r="C50" t="s">
        <v>333</v>
      </c>
      <c r="D50" t="s">
        <v>34</v>
      </c>
      <c r="E50" t="s">
        <v>185</v>
      </c>
      <c r="F50" t="s">
        <v>36</v>
      </c>
      <c r="G50" t="s">
        <v>37</v>
      </c>
      <c r="H50" t="s">
        <v>37</v>
      </c>
      <c r="I50" t="s">
        <v>37</v>
      </c>
      <c r="J50">
        <v>-10</v>
      </c>
      <c r="K50" t="s">
        <v>37</v>
      </c>
      <c r="L50" t="s">
        <v>36</v>
      </c>
      <c r="M50" t="s">
        <v>37</v>
      </c>
      <c r="N50" t="s">
        <v>36</v>
      </c>
      <c r="O50" t="s">
        <v>36</v>
      </c>
      <c r="P50" t="s">
        <v>37</v>
      </c>
      <c r="Q50">
        <v>226000</v>
      </c>
      <c r="R50">
        <v>145752.5</v>
      </c>
      <c r="S50">
        <v>86377</v>
      </c>
      <c r="T50">
        <v>-11</v>
      </c>
      <c r="U50">
        <v>7726</v>
      </c>
      <c r="V50">
        <v>20</v>
      </c>
      <c r="W50">
        <v>41795</v>
      </c>
      <c r="X50" t="s">
        <v>334</v>
      </c>
      <c r="Y50" t="s">
        <v>39</v>
      </c>
      <c r="Z50" t="s">
        <v>335</v>
      </c>
      <c r="AA50" t="s">
        <v>160</v>
      </c>
      <c r="AB50" t="s">
        <v>336</v>
      </c>
      <c r="AC50" t="s">
        <v>43</v>
      </c>
      <c r="AD50" t="s">
        <v>44</v>
      </c>
      <c r="AE50">
        <v>132299</v>
      </c>
      <c r="AF50" s="1">
        <v>45509</v>
      </c>
    </row>
    <row r="51" spans="1:32" x14ac:dyDescent="0.35">
      <c r="A51">
        <v>50</v>
      </c>
      <c r="B51" t="s">
        <v>337</v>
      </c>
      <c r="C51" t="s">
        <v>338</v>
      </c>
      <c r="D51" t="s">
        <v>339</v>
      </c>
      <c r="E51" t="s">
        <v>340</v>
      </c>
      <c r="F51" t="s">
        <v>36</v>
      </c>
      <c r="G51" t="s">
        <v>37</v>
      </c>
      <c r="H51" t="s">
        <v>37</v>
      </c>
      <c r="I51" t="s">
        <v>36</v>
      </c>
      <c r="J51">
        <v>1</v>
      </c>
      <c r="K51" t="s">
        <v>36</v>
      </c>
      <c r="L51" t="s">
        <v>37</v>
      </c>
      <c r="M51" t="s">
        <v>37</v>
      </c>
      <c r="N51" t="s">
        <v>36</v>
      </c>
      <c r="O51" t="s">
        <v>36</v>
      </c>
      <c r="P51" t="s">
        <v>37</v>
      </c>
      <c r="Q51">
        <v>107000</v>
      </c>
      <c r="R51">
        <v>381777.7</v>
      </c>
      <c r="S51">
        <v>82006</v>
      </c>
      <c r="T51">
        <v>2.2999999999999998</v>
      </c>
      <c r="U51">
        <v>14653</v>
      </c>
      <c r="V51">
        <v>-0.6</v>
      </c>
      <c r="W51">
        <v>120829</v>
      </c>
      <c r="X51" t="s">
        <v>341</v>
      </c>
      <c r="Y51" t="s">
        <v>39</v>
      </c>
      <c r="Z51" t="s">
        <v>199</v>
      </c>
      <c r="AA51" t="s">
        <v>136</v>
      </c>
      <c r="AB51" t="s">
        <v>342</v>
      </c>
      <c r="AC51" t="s">
        <v>43</v>
      </c>
      <c r="AD51" t="s">
        <v>131</v>
      </c>
      <c r="AE51">
        <v>388431</v>
      </c>
      <c r="AF51" s="1">
        <v>45509</v>
      </c>
    </row>
    <row r="52" spans="1:32" x14ac:dyDescent="0.35">
      <c r="A52">
        <v>51</v>
      </c>
      <c r="B52" t="s">
        <v>343</v>
      </c>
      <c r="C52" t="s">
        <v>344</v>
      </c>
      <c r="D52" t="s">
        <v>87</v>
      </c>
      <c r="E52" t="s">
        <v>345</v>
      </c>
      <c r="F52" t="s">
        <v>36</v>
      </c>
      <c r="G52" t="s">
        <v>37</v>
      </c>
      <c r="H52" t="s">
        <v>37</v>
      </c>
      <c r="I52" t="s">
        <v>36</v>
      </c>
      <c r="J52">
        <v>-8</v>
      </c>
      <c r="K52" t="s">
        <v>37</v>
      </c>
      <c r="L52" t="s">
        <v>36</v>
      </c>
      <c r="M52" t="s">
        <v>37</v>
      </c>
      <c r="N52" t="s">
        <v>36</v>
      </c>
      <c r="O52" t="s">
        <v>37</v>
      </c>
      <c r="P52" t="s">
        <v>37</v>
      </c>
      <c r="Q52">
        <v>13786</v>
      </c>
      <c r="R52">
        <v>52974.8</v>
      </c>
      <c r="S52">
        <v>78586</v>
      </c>
      <c r="T52">
        <v>-12.6</v>
      </c>
      <c r="U52">
        <v>3935</v>
      </c>
      <c r="V52">
        <v>-17.3</v>
      </c>
      <c r="W52">
        <v>113698</v>
      </c>
      <c r="X52" t="s">
        <v>346</v>
      </c>
      <c r="Y52" t="s">
        <v>39</v>
      </c>
      <c r="Z52" t="s">
        <v>237</v>
      </c>
      <c r="AA52" t="s">
        <v>91</v>
      </c>
      <c r="AB52" t="s">
        <v>347</v>
      </c>
      <c r="AC52" t="s">
        <v>43</v>
      </c>
      <c r="AD52" t="s">
        <v>348</v>
      </c>
      <c r="AE52">
        <v>55235</v>
      </c>
      <c r="AF52" s="1">
        <v>45509</v>
      </c>
    </row>
    <row r="53" spans="1:32" x14ac:dyDescent="0.35">
      <c r="A53">
        <v>52</v>
      </c>
      <c r="B53" t="s">
        <v>349</v>
      </c>
      <c r="C53" t="s">
        <v>350</v>
      </c>
      <c r="D53" t="s">
        <v>351</v>
      </c>
      <c r="E53" t="s">
        <v>351</v>
      </c>
      <c r="F53" t="s">
        <v>37</v>
      </c>
      <c r="G53" t="s">
        <v>37</v>
      </c>
      <c r="H53" t="s">
        <v>37</v>
      </c>
      <c r="I53" t="s">
        <v>36</v>
      </c>
      <c r="J53">
        <v>6</v>
      </c>
      <c r="K53" t="s">
        <v>36</v>
      </c>
      <c r="L53" t="s">
        <v>37</v>
      </c>
      <c r="M53" t="s">
        <v>37</v>
      </c>
      <c r="N53" t="s">
        <v>36</v>
      </c>
      <c r="O53" t="s">
        <v>36</v>
      </c>
      <c r="P53" t="s">
        <v>37</v>
      </c>
      <c r="Q53">
        <v>171000</v>
      </c>
      <c r="R53">
        <v>117750</v>
      </c>
      <c r="S53">
        <v>77794</v>
      </c>
      <c r="T53">
        <v>16.8</v>
      </c>
      <c r="U53">
        <v>-2222</v>
      </c>
      <c r="W53">
        <v>137012</v>
      </c>
      <c r="X53" t="s">
        <v>352</v>
      </c>
      <c r="Y53" t="s">
        <v>39</v>
      </c>
      <c r="Z53" t="s">
        <v>353</v>
      </c>
      <c r="AA53" t="s">
        <v>257</v>
      </c>
      <c r="AB53" t="s">
        <v>354</v>
      </c>
      <c r="AC53" t="s">
        <v>43</v>
      </c>
      <c r="AD53" t="s">
        <v>52</v>
      </c>
      <c r="AE53">
        <v>109953</v>
      </c>
      <c r="AF53" s="1">
        <v>45509</v>
      </c>
    </row>
    <row r="54" spans="1:32" x14ac:dyDescent="0.35">
      <c r="A54">
        <v>53</v>
      </c>
      <c r="B54" t="s">
        <v>355</v>
      </c>
      <c r="C54" t="s">
        <v>356</v>
      </c>
      <c r="D54" t="s">
        <v>197</v>
      </c>
      <c r="E54" t="s">
        <v>197</v>
      </c>
      <c r="F54" t="s">
        <v>36</v>
      </c>
      <c r="G54" t="s">
        <v>37</v>
      </c>
      <c r="H54" t="s">
        <v>37</v>
      </c>
      <c r="I54" t="s">
        <v>36</v>
      </c>
      <c r="J54">
        <v>0</v>
      </c>
      <c r="K54" t="s">
        <v>37</v>
      </c>
      <c r="L54" t="s">
        <v>37</v>
      </c>
      <c r="M54" t="s">
        <v>37</v>
      </c>
      <c r="N54" t="s">
        <v>36</v>
      </c>
      <c r="O54" t="s">
        <v>37</v>
      </c>
      <c r="P54" t="s">
        <v>37</v>
      </c>
      <c r="Q54">
        <v>198650</v>
      </c>
      <c r="R54">
        <v>12350.3</v>
      </c>
      <c r="S54">
        <v>77649.7</v>
      </c>
      <c r="T54">
        <v>8</v>
      </c>
      <c r="U54">
        <v>1513.5</v>
      </c>
      <c r="V54">
        <v>-6.6</v>
      </c>
      <c r="W54">
        <v>26168.2</v>
      </c>
      <c r="X54" t="s">
        <v>357</v>
      </c>
      <c r="Y54" t="s">
        <v>39</v>
      </c>
      <c r="Z54" t="s">
        <v>358</v>
      </c>
      <c r="AA54" t="s">
        <v>359</v>
      </c>
      <c r="AB54" t="s">
        <v>360</v>
      </c>
      <c r="AC54" t="s">
        <v>43</v>
      </c>
      <c r="AD54" t="s">
        <v>361</v>
      </c>
      <c r="AE54">
        <v>11333</v>
      </c>
      <c r="AF54" s="1">
        <v>45509</v>
      </c>
    </row>
    <row r="55" spans="1:32" x14ac:dyDescent="0.35">
      <c r="A55">
        <v>54</v>
      </c>
      <c r="B55" t="s">
        <v>362</v>
      </c>
      <c r="C55" t="s">
        <v>363</v>
      </c>
      <c r="D55" t="s">
        <v>364</v>
      </c>
      <c r="E55" t="s">
        <v>365</v>
      </c>
      <c r="F55" t="s">
        <v>36</v>
      </c>
      <c r="G55" t="s">
        <v>37</v>
      </c>
      <c r="H55" t="s">
        <v>37</v>
      </c>
      <c r="I55" t="s">
        <v>36</v>
      </c>
      <c r="J55">
        <v>2</v>
      </c>
      <c r="K55" t="s">
        <v>36</v>
      </c>
      <c r="L55" t="s">
        <v>37</v>
      </c>
      <c r="M55" t="s">
        <v>37</v>
      </c>
      <c r="N55" t="s">
        <v>36</v>
      </c>
      <c r="O55" t="s">
        <v>37</v>
      </c>
      <c r="P55" t="s">
        <v>37</v>
      </c>
      <c r="Q55">
        <v>71750</v>
      </c>
      <c r="R55">
        <v>40413.800000000003</v>
      </c>
      <c r="S55">
        <v>76324.7</v>
      </c>
      <c r="T55">
        <v>11.2</v>
      </c>
      <c r="U55">
        <v>1770.1</v>
      </c>
      <c r="V55">
        <v>30.3</v>
      </c>
      <c r="W55">
        <v>22821.1</v>
      </c>
      <c r="X55" t="s">
        <v>366</v>
      </c>
      <c r="Y55" t="s">
        <v>39</v>
      </c>
      <c r="Z55" t="s">
        <v>204</v>
      </c>
      <c r="AA55" t="s">
        <v>91</v>
      </c>
      <c r="AB55" t="s">
        <v>367</v>
      </c>
      <c r="AC55" t="s">
        <v>43</v>
      </c>
      <c r="AD55" t="s">
        <v>131</v>
      </c>
      <c r="AE55">
        <v>35755</v>
      </c>
      <c r="AF55" s="1">
        <v>45509</v>
      </c>
    </row>
    <row r="56" spans="1:32" x14ac:dyDescent="0.35">
      <c r="A56">
        <v>55</v>
      </c>
      <c r="B56" t="s">
        <v>368</v>
      </c>
      <c r="C56" t="s">
        <v>368</v>
      </c>
      <c r="D56" t="s">
        <v>351</v>
      </c>
      <c r="E56" t="s">
        <v>351</v>
      </c>
      <c r="F56" t="s">
        <v>36</v>
      </c>
      <c r="G56" t="s">
        <v>37</v>
      </c>
      <c r="H56" t="s">
        <v>37</v>
      </c>
      <c r="I56" t="s">
        <v>36</v>
      </c>
      <c r="J56">
        <v>2</v>
      </c>
      <c r="K56" t="s">
        <v>36</v>
      </c>
      <c r="L56" t="s">
        <v>37</v>
      </c>
      <c r="M56" t="s">
        <v>37</v>
      </c>
      <c r="N56" t="s">
        <v>36</v>
      </c>
      <c r="O56" t="s">
        <v>36</v>
      </c>
      <c r="P56" t="s">
        <v>37</v>
      </c>
      <c r="Q56">
        <v>185000</v>
      </c>
      <c r="R56">
        <v>129680.3</v>
      </c>
      <c r="S56">
        <v>68920</v>
      </c>
      <c r="T56">
        <v>2.8</v>
      </c>
      <c r="U56">
        <v>3195</v>
      </c>
      <c r="V56">
        <v>-38.5</v>
      </c>
      <c r="W56">
        <v>161869</v>
      </c>
      <c r="X56" t="s">
        <v>369</v>
      </c>
      <c r="Y56" t="s">
        <v>39</v>
      </c>
      <c r="Z56" t="s">
        <v>353</v>
      </c>
      <c r="AA56" t="s">
        <v>257</v>
      </c>
      <c r="AB56" t="s">
        <v>370</v>
      </c>
      <c r="AC56" t="s">
        <v>43</v>
      </c>
      <c r="AD56" t="s">
        <v>52</v>
      </c>
      <c r="AE56">
        <v>135104</v>
      </c>
      <c r="AF56" s="1">
        <v>45509</v>
      </c>
    </row>
    <row r="57" spans="1:32" x14ac:dyDescent="0.35">
      <c r="A57">
        <v>56</v>
      </c>
      <c r="B57" t="s">
        <v>371</v>
      </c>
      <c r="C57" t="s">
        <v>372</v>
      </c>
      <c r="D57" t="s">
        <v>373</v>
      </c>
      <c r="E57" t="s">
        <v>374</v>
      </c>
      <c r="F57" t="s">
        <v>36</v>
      </c>
      <c r="G57" t="s">
        <v>37</v>
      </c>
      <c r="H57" t="s">
        <v>37</v>
      </c>
      <c r="I57" t="s">
        <v>37</v>
      </c>
      <c r="J57">
        <v>-4</v>
      </c>
      <c r="K57" t="s">
        <v>37</v>
      </c>
      <c r="L57" t="s">
        <v>36</v>
      </c>
      <c r="M57" t="s">
        <v>37</v>
      </c>
      <c r="N57" t="s">
        <v>36</v>
      </c>
      <c r="O57" t="s">
        <v>37</v>
      </c>
      <c r="P57" t="s">
        <v>37</v>
      </c>
      <c r="Q57">
        <v>125000</v>
      </c>
      <c r="R57">
        <v>191901.2</v>
      </c>
      <c r="S57">
        <v>67954</v>
      </c>
      <c r="T57">
        <v>-11.2</v>
      </c>
      <c r="U57">
        <v>9481</v>
      </c>
      <c r="V57">
        <v>4113.8</v>
      </c>
      <c r="W57">
        <v>163045</v>
      </c>
      <c r="X57" t="s">
        <v>375</v>
      </c>
      <c r="Y57" t="s">
        <v>39</v>
      </c>
      <c r="Z57" t="s">
        <v>376</v>
      </c>
      <c r="AA57" t="s">
        <v>377</v>
      </c>
      <c r="AB57" t="s">
        <v>378</v>
      </c>
      <c r="AC57" t="s">
        <v>43</v>
      </c>
      <c r="AD57" t="s">
        <v>52</v>
      </c>
      <c r="AE57">
        <v>174655</v>
      </c>
      <c r="AF57" s="1">
        <v>45509</v>
      </c>
    </row>
    <row r="58" spans="1:32" x14ac:dyDescent="0.35">
      <c r="A58">
        <v>57</v>
      </c>
      <c r="B58" t="s">
        <v>379</v>
      </c>
      <c r="C58" t="s">
        <v>380</v>
      </c>
      <c r="D58" t="s">
        <v>351</v>
      </c>
      <c r="E58" t="s">
        <v>351</v>
      </c>
      <c r="F58" t="s">
        <v>36</v>
      </c>
      <c r="G58" t="s">
        <v>37</v>
      </c>
      <c r="H58" t="s">
        <v>37</v>
      </c>
      <c r="I58" t="s">
        <v>36</v>
      </c>
      <c r="J58">
        <v>3</v>
      </c>
      <c r="K58" t="s">
        <v>36</v>
      </c>
      <c r="L58" t="s">
        <v>37</v>
      </c>
      <c r="M58" t="s">
        <v>37</v>
      </c>
      <c r="N58" t="s">
        <v>36</v>
      </c>
      <c r="O58" t="s">
        <v>36</v>
      </c>
      <c r="P58" t="s">
        <v>37</v>
      </c>
      <c r="Q58">
        <v>122000</v>
      </c>
      <c r="R58">
        <v>109394.2</v>
      </c>
      <c r="S58">
        <v>67571</v>
      </c>
      <c r="T58">
        <v>2.4</v>
      </c>
      <c r="U58">
        <v>6920</v>
      </c>
      <c r="V58">
        <v>20.7</v>
      </c>
      <c r="W58">
        <v>52456</v>
      </c>
      <c r="X58" t="s">
        <v>381</v>
      </c>
      <c r="Y58" t="s">
        <v>39</v>
      </c>
      <c r="Z58" t="s">
        <v>382</v>
      </c>
      <c r="AA58" t="s">
        <v>383</v>
      </c>
      <c r="AB58" t="s">
        <v>384</v>
      </c>
      <c r="AC58" t="s">
        <v>43</v>
      </c>
      <c r="AD58" t="s">
        <v>52</v>
      </c>
      <c r="AE58">
        <v>111303</v>
      </c>
      <c r="AF58" s="1">
        <v>45509</v>
      </c>
    </row>
    <row r="59" spans="1:32" x14ac:dyDescent="0.35">
      <c r="A59">
        <v>58</v>
      </c>
      <c r="B59" t="s">
        <v>385</v>
      </c>
      <c r="C59" t="s">
        <v>386</v>
      </c>
      <c r="D59" t="s">
        <v>72</v>
      </c>
      <c r="E59" t="s">
        <v>208</v>
      </c>
      <c r="F59" t="s">
        <v>36</v>
      </c>
      <c r="G59" t="s">
        <v>37</v>
      </c>
      <c r="H59" t="s">
        <v>37</v>
      </c>
      <c r="I59" t="s">
        <v>37</v>
      </c>
      <c r="J59">
        <v>19</v>
      </c>
      <c r="K59" t="s">
        <v>36</v>
      </c>
      <c r="L59" t="s">
        <v>37</v>
      </c>
      <c r="M59" t="s">
        <v>37</v>
      </c>
      <c r="N59" t="s">
        <v>36</v>
      </c>
      <c r="O59" t="s">
        <v>36</v>
      </c>
      <c r="P59" t="s">
        <v>36</v>
      </c>
      <c r="Q59">
        <v>74600</v>
      </c>
      <c r="R59">
        <v>163945.60000000001</v>
      </c>
      <c r="S59">
        <v>67364</v>
      </c>
      <c r="T59">
        <v>21.1</v>
      </c>
      <c r="U59">
        <v>8374</v>
      </c>
      <c r="V59">
        <v>11.4</v>
      </c>
      <c r="W59">
        <v>261108</v>
      </c>
      <c r="X59" t="s">
        <v>387</v>
      </c>
      <c r="Y59" t="s">
        <v>39</v>
      </c>
      <c r="Z59" t="s">
        <v>123</v>
      </c>
      <c r="AA59" t="s">
        <v>123</v>
      </c>
      <c r="AB59" t="s">
        <v>388</v>
      </c>
      <c r="AC59" t="s">
        <v>43</v>
      </c>
      <c r="AD59" t="s">
        <v>52</v>
      </c>
      <c r="AE59">
        <v>175510</v>
      </c>
      <c r="AF59" s="1">
        <v>45509</v>
      </c>
    </row>
    <row r="60" spans="1:32" x14ac:dyDescent="0.35">
      <c r="A60">
        <v>59</v>
      </c>
      <c r="B60" t="s">
        <v>389</v>
      </c>
      <c r="C60" t="s">
        <v>390</v>
      </c>
      <c r="D60" t="s">
        <v>373</v>
      </c>
      <c r="E60" t="s">
        <v>391</v>
      </c>
      <c r="F60" t="s">
        <v>36</v>
      </c>
      <c r="G60" t="s">
        <v>37</v>
      </c>
      <c r="H60" t="s">
        <v>37</v>
      </c>
      <c r="I60" t="s">
        <v>36</v>
      </c>
      <c r="J60">
        <v>9</v>
      </c>
      <c r="K60" t="s">
        <v>36</v>
      </c>
      <c r="L60" t="s">
        <v>37</v>
      </c>
      <c r="M60" t="s">
        <v>37</v>
      </c>
      <c r="N60" t="s">
        <v>36</v>
      </c>
      <c r="O60" t="s">
        <v>36</v>
      </c>
      <c r="P60" t="s">
        <v>37</v>
      </c>
      <c r="Q60">
        <v>113200</v>
      </c>
      <c r="R60">
        <v>182986.8</v>
      </c>
      <c r="S60">
        <v>67060</v>
      </c>
      <c r="T60">
        <v>12.8</v>
      </c>
      <c r="U60">
        <v>10335</v>
      </c>
      <c r="V60">
        <v>54.1</v>
      </c>
      <c r="W60">
        <v>87476</v>
      </c>
      <c r="X60" t="s">
        <v>392</v>
      </c>
      <c r="Y60" t="s">
        <v>39</v>
      </c>
      <c r="Z60" t="s">
        <v>103</v>
      </c>
      <c r="AA60" t="s">
        <v>91</v>
      </c>
      <c r="AB60" t="s">
        <v>393</v>
      </c>
      <c r="AC60" t="s">
        <v>43</v>
      </c>
      <c r="AD60" t="s">
        <v>52</v>
      </c>
      <c r="AE60">
        <v>169100</v>
      </c>
      <c r="AF60" s="1">
        <v>45509</v>
      </c>
    </row>
    <row r="61" spans="1:32" x14ac:dyDescent="0.35">
      <c r="A61">
        <v>60</v>
      </c>
      <c r="B61" t="s">
        <v>394</v>
      </c>
      <c r="C61" t="s">
        <v>395</v>
      </c>
      <c r="D61" t="s">
        <v>72</v>
      </c>
      <c r="E61" t="s">
        <v>396</v>
      </c>
      <c r="F61" t="s">
        <v>36</v>
      </c>
      <c r="G61" t="s">
        <v>37</v>
      </c>
      <c r="H61" t="s">
        <v>37</v>
      </c>
      <c r="I61" t="s">
        <v>37</v>
      </c>
      <c r="J61">
        <v>-6</v>
      </c>
      <c r="K61" t="s">
        <v>37</v>
      </c>
      <c r="L61" t="s">
        <v>36</v>
      </c>
      <c r="M61" t="s">
        <v>37</v>
      </c>
      <c r="N61" t="s">
        <v>36</v>
      </c>
      <c r="O61" t="s">
        <v>36</v>
      </c>
      <c r="P61" t="s">
        <v>36</v>
      </c>
      <c r="Q61">
        <v>45000</v>
      </c>
      <c r="R61">
        <v>53583</v>
      </c>
      <c r="S61">
        <v>66905</v>
      </c>
      <c r="T61">
        <v>-4.3</v>
      </c>
      <c r="U61">
        <v>1578</v>
      </c>
      <c r="V61">
        <v>-37.799999999999997</v>
      </c>
      <c r="W61">
        <v>687584</v>
      </c>
      <c r="X61" t="s">
        <v>397</v>
      </c>
      <c r="Y61" t="s">
        <v>39</v>
      </c>
      <c r="Z61" t="s">
        <v>123</v>
      </c>
      <c r="AA61" t="s">
        <v>123</v>
      </c>
      <c r="AB61" t="s">
        <v>398</v>
      </c>
      <c r="AC61" t="s">
        <v>43</v>
      </c>
      <c r="AD61" t="s">
        <v>52</v>
      </c>
      <c r="AE61">
        <v>52929</v>
      </c>
      <c r="AF61" s="1">
        <v>45509</v>
      </c>
    </row>
    <row r="62" spans="1:32" x14ac:dyDescent="0.35">
      <c r="A62">
        <v>61</v>
      </c>
      <c r="B62" t="s">
        <v>399</v>
      </c>
      <c r="C62" t="s">
        <v>400</v>
      </c>
      <c r="D62" t="s">
        <v>64</v>
      </c>
      <c r="E62" t="s">
        <v>401</v>
      </c>
      <c r="F62" t="s">
        <v>36</v>
      </c>
      <c r="G62" t="s">
        <v>37</v>
      </c>
      <c r="H62" t="s">
        <v>37</v>
      </c>
      <c r="I62" t="s">
        <v>36</v>
      </c>
      <c r="J62">
        <v>5</v>
      </c>
      <c r="K62" t="s">
        <v>36</v>
      </c>
      <c r="L62" t="s">
        <v>37</v>
      </c>
      <c r="M62" t="s">
        <v>37</v>
      </c>
      <c r="N62" t="s">
        <v>36</v>
      </c>
      <c r="O62" t="s">
        <v>36</v>
      </c>
      <c r="P62" t="s">
        <v>37</v>
      </c>
      <c r="Q62">
        <v>265000</v>
      </c>
      <c r="R62">
        <v>88213.8</v>
      </c>
      <c r="S62">
        <v>64968</v>
      </c>
      <c r="T62">
        <v>7.9</v>
      </c>
      <c r="U62">
        <v>5242</v>
      </c>
      <c r="V62">
        <v>-7.1</v>
      </c>
      <c r="W62">
        <v>56211</v>
      </c>
      <c r="X62" t="s">
        <v>402</v>
      </c>
      <c r="Y62" t="s">
        <v>39</v>
      </c>
      <c r="Z62" t="s">
        <v>403</v>
      </c>
      <c r="AA62" t="s">
        <v>317</v>
      </c>
      <c r="AB62" t="s">
        <v>404</v>
      </c>
      <c r="AC62" t="s">
        <v>43</v>
      </c>
      <c r="AD62" t="s">
        <v>52</v>
      </c>
      <c r="AE62">
        <v>83022</v>
      </c>
      <c r="AF62" s="1">
        <v>45509</v>
      </c>
    </row>
    <row r="63" spans="1:32" x14ac:dyDescent="0.35">
      <c r="A63">
        <v>62</v>
      </c>
      <c r="B63" t="s">
        <v>405</v>
      </c>
      <c r="C63" t="s">
        <v>406</v>
      </c>
      <c r="D63" t="s">
        <v>72</v>
      </c>
      <c r="E63" t="s">
        <v>73</v>
      </c>
      <c r="F63" t="s">
        <v>36</v>
      </c>
      <c r="G63" t="s">
        <v>37</v>
      </c>
      <c r="H63" t="s">
        <v>36</v>
      </c>
      <c r="I63" t="s">
        <v>36</v>
      </c>
      <c r="J63">
        <v>26</v>
      </c>
      <c r="K63" t="s">
        <v>36</v>
      </c>
      <c r="L63" t="s">
        <v>37</v>
      </c>
      <c r="M63" t="s">
        <v>37</v>
      </c>
      <c r="N63" t="s">
        <v>36</v>
      </c>
      <c r="O63" t="s">
        <v>36</v>
      </c>
      <c r="P63" t="s">
        <v>36</v>
      </c>
      <c r="Q63">
        <v>61432</v>
      </c>
      <c r="R63">
        <v>121134.1</v>
      </c>
      <c r="S63">
        <v>62108.5</v>
      </c>
      <c r="T63">
        <v>25.2</v>
      </c>
      <c r="U63">
        <v>3902.4</v>
      </c>
      <c r="V63">
        <v>440.9</v>
      </c>
      <c r="W63">
        <v>88690.8</v>
      </c>
      <c r="X63" t="s">
        <v>407</v>
      </c>
      <c r="Y63" t="s">
        <v>39</v>
      </c>
      <c r="Z63" t="s">
        <v>408</v>
      </c>
      <c r="AA63" t="s">
        <v>136</v>
      </c>
      <c r="AB63" t="s">
        <v>409</v>
      </c>
      <c r="AC63" t="s">
        <v>43</v>
      </c>
      <c r="AD63" t="s">
        <v>52</v>
      </c>
      <c r="AE63">
        <v>127155</v>
      </c>
      <c r="AF63" s="1">
        <v>45509</v>
      </c>
    </row>
    <row r="64" spans="1:32" x14ac:dyDescent="0.35">
      <c r="A64">
        <v>63</v>
      </c>
      <c r="B64" t="s">
        <v>410</v>
      </c>
      <c r="C64" t="s">
        <v>410</v>
      </c>
      <c r="D64" t="s">
        <v>55</v>
      </c>
      <c r="E64" t="s">
        <v>411</v>
      </c>
      <c r="F64" t="s">
        <v>36</v>
      </c>
      <c r="G64" t="s">
        <v>37</v>
      </c>
      <c r="H64" t="s">
        <v>37</v>
      </c>
      <c r="I64" t="s">
        <v>37</v>
      </c>
      <c r="J64">
        <v>2</v>
      </c>
      <c r="K64" t="s">
        <v>36</v>
      </c>
      <c r="L64" t="s">
        <v>37</v>
      </c>
      <c r="M64" t="s">
        <v>37</v>
      </c>
      <c r="N64" t="s">
        <v>36</v>
      </c>
      <c r="O64" t="s">
        <v>36</v>
      </c>
      <c r="P64" t="s">
        <v>37</v>
      </c>
      <c r="Q64">
        <v>296600</v>
      </c>
      <c r="R64">
        <v>175061.6</v>
      </c>
      <c r="S64">
        <v>61860</v>
      </c>
      <c r="T64">
        <v>2.2000000000000002</v>
      </c>
      <c r="U64">
        <v>7502</v>
      </c>
      <c r="V64">
        <v>357.7</v>
      </c>
      <c r="W64">
        <v>135241</v>
      </c>
      <c r="X64" t="s">
        <v>412</v>
      </c>
      <c r="Y64" t="s">
        <v>39</v>
      </c>
      <c r="Z64" t="s">
        <v>413</v>
      </c>
      <c r="AA64" t="s">
        <v>123</v>
      </c>
      <c r="AB64" t="s">
        <v>414</v>
      </c>
      <c r="AC64" t="s">
        <v>43</v>
      </c>
      <c r="AD64" t="s">
        <v>52</v>
      </c>
      <c r="AE64">
        <v>167994</v>
      </c>
      <c r="AF64" s="1">
        <v>45509</v>
      </c>
    </row>
    <row r="65" spans="1:32" x14ac:dyDescent="0.35">
      <c r="A65">
        <v>64</v>
      </c>
      <c r="B65" t="s">
        <v>415</v>
      </c>
      <c r="C65" t="s">
        <v>416</v>
      </c>
      <c r="D65" t="s">
        <v>373</v>
      </c>
      <c r="E65" t="s">
        <v>391</v>
      </c>
      <c r="F65" t="s">
        <v>36</v>
      </c>
      <c r="G65" t="s">
        <v>37</v>
      </c>
      <c r="H65" t="s">
        <v>37</v>
      </c>
      <c r="I65" t="s">
        <v>36</v>
      </c>
      <c r="J65">
        <v>17</v>
      </c>
      <c r="K65" t="s">
        <v>36</v>
      </c>
      <c r="L65" t="s">
        <v>37</v>
      </c>
      <c r="M65" t="s">
        <v>37</v>
      </c>
      <c r="N65" t="s">
        <v>36</v>
      </c>
      <c r="O65" t="s">
        <v>36</v>
      </c>
      <c r="P65" t="s">
        <v>37</v>
      </c>
      <c r="Q65">
        <v>82956</v>
      </c>
      <c r="R65">
        <v>114332.9</v>
      </c>
      <c r="S65">
        <v>61251</v>
      </c>
      <c r="T65">
        <v>16.5</v>
      </c>
      <c r="U65">
        <v>10166</v>
      </c>
      <c r="V65">
        <v>42.6</v>
      </c>
      <c r="W65">
        <v>104087</v>
      </c>
      <c r="X65" t="s">
        <v>417</v>
      </c>
      <c r="Y65" t="s">
        <v>39</v>
      </c>
      <c r="Z65" t="s">
        <v>418</v>
      </c>
      <c r="AA65" t="s">
        <v>217</v>
      </c>
      <c r="AB65" t="s">
        <v>419</v>
      </c>
      <c r="AC65" t="s">
        <v>43</v>
      </c>
      <c r="AD65" t="s">
        <v>420</v>
      </c>
      <c r="AE65">
        <v>102421</v>
      </c>
      <c r="AF65" s="1">
        <v>45509</v>
      </c>
    </row>
    <row r="66" spans="1:32" x14ac:dyDescent="0.35">
      <c r="A66">
        <v>65</v>
      </c>
      <c r="B66" t="s">
        <v>421</v>
      </c>
      <c r="C66" t="s">
        <v>422</v>
      </c>
      <c r="D66" t="s">
        <v>55</v>
      </c>
      <c r="E66" t="s">
        <v>423</v>
      </c>
      <c r="F66" t="s">
        <v>36</v>
      </c>
      <c r="G66" t="s">
        <v>36</v>
      </c>
      <c r="H66" t="s">
        <v>37</v>
      </c>
      <c r="I66" t="s">
        <v>36</v>
      </c>
      <c r="J66">
        <v>87</v>
      </c>
      <c r="K66" t="s">
        <v>36</v>
      </c>
      <c r="L66" t="s">
        <v>37</v>
      </c>
      <c r="M66" t="s">
        <v>37</v>
      </c>
      <c r="N66" t="s">
        <v>37</v>
      </c>
      <c r="O66" t="s">
        <v>36</v>
      </c>
      <c r="P66" t="s">
        <v>36</v>
      </c>
      <c r="Q66">
        <v>29600</v>
      </c>
      <c r="R66">
        <v>2258900</v>
      </c>
      <c r="S66">
        <v>60922</v>
      </c>
      <c r="T66">
        <v>125.9</v>
      </c>
      <c r="U66">
        <v>29760</v>
      </c>
      <c r="V66">
        <v>581.29999999999995</v>
      </c>
      <c r="W66">
        <v>65728</v>
      </c>
      <c r="X66" t="s">
        <v>424</v>
      </c>
      <c r="Y66" t="s">
        <v>39</v>
      </c>
      <c r="Z66" t="s">
        <v>425</v>
      </c>
      <c r="AA66" t="s">
        <v>59</v>
      </c>
      <c r="AB66" t="s">
        <v>426</v>
      </c>
      <c r="AC66" t="s">
        <v>43</v>
      </c>
      <c r="AD66" t="s">
        <v>44</v>
      </c>
      <c r="AE66">
        <v>3159624</v>
      </c>
      <c r="AF66" s="1">
        <v>45509</v>
      </c>
    </row>
    <row r="67" spans="1:32" x14ac:dyDescent="0.35">
      <c r="A67">
        <v>66</v>
      </c>
      <c r="B67" t="s">
        <v>427</v>
      </c>
      <c r="C67" t="s">
        <v>428</v>
      </c>
      <c r="D67" t="s">
        <v>72</v>
      </c>
      <c r="E67" t="s">
        <v>208</v>
      </c>
      <c r="F67" t="s">
        <v>36</v>
      </c>
      <c r="G67" t="s">
        <v>37</v>
      </c>
      <c r="H67" t="s">
        <v>37</v>
      </c>
      <c r="I67" t="s">
        <v>36</v>
      </c>
      <c r="J67">
        <v>-7</v>
      </c>
      <c r="K67" t="s">
        <v>37</v>
      </c>
      <c r="L67" t="s">
        <v>36</v>
      </c>
      <c r="M67" t="s">
        <v>37</v>
      </c>
      <c r="N67" t="s">
        <v>36</v>
      </c>
      <c r="O67" t="s">
        <v>37</v>
      </c>
      <c r="P67" t="s">
        <v>37</v>
      </c>
      <c r="Q67">
        <v>4137</v>
      </c>
      <c r="R67">
        <v>2216.6999999999998</v>
      </c>
      <c r="S67">
        <v>60856.1</v>
      </c>
      <c r="T67">
        <v>-7.8</v>
      </c>
      <c r="U67">
        <v>238.5</v>
      </c>
      <c r="V67">
        <v>15.2</v>
      </c>
      <c r="W67">
        <v>21938.7</v>
      </c>
      <c r="X67" t="s">
        <v>429</v>
      </c>
      <c r="Y67" t="s">
        <v>39</v>
      </c>
      <c r="Z67" t="s">
        <v>123</v>
      </c>
      <c r="AA67" t="s">
        <v>123</v>
      </c>
      <c r="AB67" t="s">
        <v>430</v>
      </c>
      <c r="AC67" t="s">
        <v>43</v>
      </c>
      <c r="AD67" t="s">
        <v>431</v>
      </c>
      <c r="AE67">
        <v>2516</v>
      </c>
      <c r="AF67" s="1">
        <v>45509</v>
      </c>
    </row>
    <row r="68" spans="1:32" x14ac:dyDescent="0.35">
      <c r="A68">
        <v>67</v>
      </c>
      <c r="B68" t="s">
        <v>432</v>
      </c>
      <c r="C68" t="s">
        <v>433</v>
      </c>
      <c r="D68" t="s">
        <v>64</v>
      </c>
      <c r="E68" t="s">
        <v>288</v>
      </c>
      <c r="F68" t="s">
        <v>36</v>
      </c>
      <c r="G68" t="s">
        <v>37</v>
      </c>
      <c r="H68" t="s">
        <v>37</v>
      </c>
      <c r="I68" t="s">
        <v>36</v>
      </c>
      <c r="J68">
        <v>2</v>
      </c>
      <c r="K68" t="s">
        <v>36</v>
      </c>
      <c r="L68" t="s">
        <v>37</v>
      </c>
      <c r="M68" t="s">
        <v>37</v>
      </c>
      <c r="N68" t="s">
        <v>36</v>
      </c>
      <c r="O68" t="s">
        <v>36</v>
      </c>
      <c r="P68" t="s">
        <v>36</v>
      </c>
      <c r="Q68">
        <v>71000</v>
      </c>
      <c r="R68">
        <v>334182.40000000002</v>
      </c>
      <c r="S68">
        <v>60115</v>
      </c>
      <c r="T68">
        <v>1.4</v>
      </c>
      <c r="U68">
        <v>365</v>
      </c>
      <c r="V68">
        <v>-97.5</v>
      </c>
      <c r="W68">
        <v>106675</v>
      </c>
      <c r="X68" t="s">
        <v>434</v>
      </c>
      <c r="Y68" t="s">
        <v>39</v>
      </c>
      <c r="Z68" t="s">
        <v>435</v>
      </c>
      <c r="AA68" t="s">
        <v>291</v>
      </c>
      <c r="AB68" t="s">
        <v>436</v>
      </c>
      <c r="AC68" t="s">
        <v>43</v>
      </c>
      <c r="AD68" t="s">
        <v>52</v>
      </c>
      <c r="AE68">
        <v>324503</v>
      </c>
      <c r="AF68" s="1">
        <v>45509</v>
      </c>
    </row>
    <row r="69" spans="1:32" x14ac:dyDescent="0.35">
      <c r="A69">
        <v>68</v>
      </c>
      <c r="B69" t="s">
        <v>437</v>
      </c>
      <c r="C69" t="s">
        <v>438</v>
      </c>
      <c r="D69" t="s">
        <v>87</v>
      </c>
      <c r="E69" t="s">
        <v>439</v>
      </c>
      <c r="F69" t="s">
        <v>36</v>
      </c>
      <c r="G69" t="s">
        <v>37</v>
      </c>
      <c r="H69" t="s">
        <v>37</v>
      </c>
      <c r="I69" t="s">
        <v>36</v>
      </c>
      <c r="J69">
        <v>-19</v>
      </c>
      <c r="K69" t="s">
        <v>37</v>
      </c>
      <c r="L69" t="s">
        <v>36</v>
      </c>
      <c r="M69" t="s">
        <v>37</v>
      </c>
      <c r="N69" t="s">
        <v>36</v>
      </c>
      <c r="O69" t="s">
        <v>37</v>
      </c>
      <c r="P69" t="s">
        <v>37</v>
      </c>
      <c r="Q69">
        <v>9900</v>
      </c>
      <c r="R69">
        <v>149733.29999999999</v>
      </c>
      <c r="S69">
        <v>58574</v>
      </c>
      <c r="T69">
        <v>-28.7</v>
      </c>
      <c r="U69">
        <v>10957</v>
      </c>
      <c r="V69">
        <v>-41.3</v>
      </c>
      <c r="W69">
        <v>95924</v>
      </c>
      <c r="X69" t="s">
        <v>440</v>
      </c>
      <c r="Y69" t="s">
        <v>39</v>
      </c>
      <c r="Z69" t="s">
        <v>204</v>
      </c>
      <c r="AA69" t="s">
        <v>91</v>
      </c>
      <c r="AB69" t="s">
        <v>441</v>
      </c>
      <c r="AC69" t="s">
        <v>43</v>
      </c>
      <c r="AD69" t="s">
        <v>52</v>
      </c>
      <c r="AE69">
        <v>133994</v>
      </c>
      <c r="AF69" s="1">
        <v>45509</v>
      </c>
    </row>
    <row r="70" spans="1:32" x14ac:dyDescent="0.35">
      <c r="A70">
        <v>69</v>
      </c>
      <c r="B70" t="s">
        <v>442</v>
      </c>
      <c r="C70" t="s">
        <v>443</v>
      </c>
      <c r="D70" t="s">
        <v>64</v>
      </c>
      <c r="E70" t="s">
        <v>288</v>
      </c>
      <c r="F70" t="s">
        <v>36</v>
      </c>
      <c r="G70" t="s">
        <v>37</v>
      </c>
      <c r="H70" t="s">
        <v>37</v>
      </c>
      <c r="I70" t="s">
        <v>36</v>
      </c>
      <c r="J70">
        <v>-31</v>
      </c>
      <c r="K70" t="s">
        <v>37</v>
      </c>
      <c r="L70" t="s">
        <v>36</v>
      </c>
      <c r="M70" t="s">
        <v>37</v>
      </c>
      <c r="N70" t="s">
        <v>36</v>
      </c>
      <c r="O70" t="s">
        <v>36</v>
      </c>
      <c r="P70" t="s">
        <v>37</v>
      </c>
      <c r="Q70">
        <v>88000</v>
      </c>
      <c r="R70">
        <v>157135.5</v>
      </c>
      <c r="S70">
        <v>58496</v>
      </c>
      <c r="T70">
        <v>-41.7</v>
      </c>
      <c r="U70">
        <v>2119</v>
      </c>
      <c r="V70">
        <v>-93.2</v>
      </c>
      <c r="W70">
        <v>226501</v>
      </c>
      <c r="X70" t="s">
        <v>444</v>
      </c>
      <c r="Y70" t="s">
        <v>39</v>
      </c>
      <c r="Z70" t="s">
        <v>123</v>
      </c>
      <c r="AA70" t="s">
        <v>123</v>
      </c>
      <c r="AB70" t="s">
        <v>445</v>
      </c>
      <c r="AC70" t="s">
        <v>43</v>
      </c>
      <c r="AD70" t="s">
        <v>52</v>
      </c>
      <c r="AE70">
        <v>164898</v>
      </c>
      <c r="AF70" s="1">
        <v>45509</v>
      </c>
    </row>
    <row r="71" spans="1:32" x14ac:dyDescent="0.35">
      <c r="A71">
        <v>70</v>
      </c>
      <c r="B71" t="s">
        <v>446</v>
      </c>
      <c r="C71" t="s">
        <v>447</v>
      </c>
      <c r="D71" t="s">
        <v>309</v>
      </c>
      <c r="E71" t="s">
        <v>448</v>
      </c>
      <c r="F71" t="s">
        <v>36</v>
      </c>
      <c r="G71" t="s">
        <v>37</v>
      </c>
      <c r="H71" t="s">
        <v>37</v>
      </c>
      <c r="I71" t="s">
        <v>36</v>
      </c>
      <c r="J71">
        <v>15</v>
      </c>
      <c r="K71" t="s">
        <v>36</v>
      </c>
      <c r="L71" t="s">
        <v>37</v>
      </c>
      <c r="M71" t="s">
        <v>37</v>
      </c>
      <c r="N71" t="s">
        <v>36</v>
      </c>
      <c r="O71" t="s">
        <v>36</v>
      </c>
      <c r="P71" t="s">
        <v>36</v>
      </c>
      <c r="Q71">
        <v>103000</v>
      </c>
      <c r="R71">
        <v>30795.9</v>
      </c>
      <c r="S71">
        <v>58048</v>
      </c>
      <c r="T71">
        <v>14.8</v>
      </c>
      <c r="U71">
        <v>4609</v>
      </c>
      <c r="V71">
        <v>249.7</v>
      </c>
      <c r="W71">
        <v>73644</v>
      </c>
      <c r="X71" t="s">
        <v>449</v>
      </c>
      <c r="Y71" t="s">
        <v>39</v>
      </c>
      <c r="Z71" t="s">
        <v>187</v>
      </c>
      <c r="AA71" t="s">
        <v>188</v>
      </c>
      <c r="AB71" t="s">
        <v>450</v>
      </c>
      <c r="AC71" t="s">
        <v>43</v>
      </c>
      <c r="AD71" t="s">
        <v>52</v>
      </c>
      <c r="AE71">
        <v>27753</v>
      </c>
      <c r="AF71" s="1">
        <v>45509</v>
      </c>
    </row>
    <row r="72" spans="1:32" x14ac:dyDescent="0.35">
      <c r="A72">
        <v>71</v>
      </c>
      <c r="B72" t="s">
        <v>451</v>
      </c>
      <c r="C72" t="s">
        <v>452</v>
      </c>
      <c r="D72" t="s">
        <v>364</v>
      </c>
      <c r="E72" t="s">
        <v>453</v>
      </c>
      <c r="F72" t="s">
        <v>36</v>
      </c>
      <c r="G72" t="s">
        <v>37</v>
      </c>
      <c r="H72" t="s">
        <v>37</v>
      </c>
      <c r="I72" t="s">
        <v>37</v>
      </c>
      <c r="J72">
        <v>-7</v>
      </c>
      <c r="K72" t="s">
        <v>37</v>
      </c>
      <c r="L72" t="s">
        <v>36</v>
      </c>
      <c r="M72" t="s">
        <v>37</v>
      </c>
      <c r="N72" t="s">
        <v>36</v>
      </c>
      <c r="O72" t="s">
        <v>36</v>
      </c>
      <c r="P72" t="s">
        <v>37</v>
      </c>
      <c r="Q72">
        <v>28000</v>
      </c>
      <c r="R72">
        <v>9856.6</v>
      </c>
      <c r="S72">
        <v>57555.4</v>
      </c>
      <c r="T72">
        <v>-7.7</v>
      </c>
      <c r="U72">
        <v>626.9</v>
      </c>
      <c r="V72">
        <v>-3.7</v>
      </c>
      <c r="W72">
        <v>29412.799999999999</v>
      </c>
      <c r="X72" t="s">
        <v>454</v>
      </c>
      <c r="Y72" t="s">
        <v>39</v>
      </c>
      <c r="Z72" t="s">
        <v>455</v>
      </c>
      <c r="AA72" t="s">
        <v>59</v>
      </c>
      <c r="AB72" t="s">
        <v>456</v>
      </c>
      <c r="AC72" t="s">
        <v>43</v>
      </c>
      <c r="AD72" t="s">
        <v>457</v>
      </c>
      <c r="AE72">
        <v>9836</v>
      </c>
      <c r="AF72" s="1">
        <v>45509</v>
      </c>
    </row>
    <row r="73" spans="1:32" x14ac:dyDescent="0.35">
      <c r="A73">
        <v>72</v>
      </c>
      <c r="B73" t="s">
        <v>458</v>
      </c>
      <c r="C73" t="s">
        <v>443</v>
      </c>
      <c r="D73" t="s">
        <v>197</v>
      </c>
      <c r="E73" t="s">
        <v>197</v>
      </c>
      <c r="F73" t="s">
        <v>36</v>
      </c>
      <c r="G73" t="s">
        <v>37</v>
      </c>
      <c r="H73" t="s">
        <v>37</v>
      </c>
      <c r="I73" t="s">
        <v>36</v>
      </c>
      <c r="J73">
        <v>6</v>
      </c>
      <c r="K73" t="s">
        <v>36</v>
      </c>
      <c r="L73" t="s">
        <v>37</v>
      </c>
      <c r="M73" t="s">
        <v>37</v>
      </c>
      <c r="N73" t="s">
        <v>36</v>
      </c>
      <c r="O73" t="s">
        <v>36</v>
      </c>
      <c r="P73" t="s">
        <v>36</v>
      </c>
      <c r="Q73">
        <v>253000</v>
      </c>
      <c r="S73">
        <v>57534</v>
      </c>
      <c r="T73">
        <v>4.7</v>
      </c>
      <c r="U73">
        <v>4349</v>
      </c>
      <c r="V73">
        <v>49</v>
      </c>
      <c r="W73">
        <v>34384</v>
      </c>
      <c r="X73" t="s">
        <v>459</v>
      </c>
      <c r="Y73" t="s">
        <v>39</v>
      </c>
      <c r="Z73" t="s">
        <v>460</v>
      </c>
      <c r="AA73" t="s">
        <v>461</v>
      </c>
      <c r="AB73" t="s">
        <v>462</v>
      </c>
      <c r="AC73" t="s">
        <v>275</v>
      </c>
      <c r="AD73" t="s">
        <v>463</v>
      </c>
      <c r="AF73" s="1">
        <v>45509</v>
      </c>
    </row>
    <row r="74" spans="1:32" x14ac:dyDescent="0.35">
      <c r="A74">
        <v>73</v>
      </c>
      <c r="B74" t="s">
        <v>464</v>
      </c>
      <c r="C74" t="s">
        <v>465</v>
      </c>
      <c r="D74" t="s">
        <v>72</v>
      </c>
      <c r="E74" t="s">
        <v>73</v>
      </c>
      <c r="F74" t="s">
        <v>37</v>
      </c>
      <c r="G74" t="s">
        <v>37</v>
      </c>
      <c r="H74" t="s">
        <v>37</v>
      </c>
      <c r="I74" t="s">
        <v>37</v>
      </c>
      <c r="J74">
        <v>11</v>
      </c>
      <c r="K74" t="s">
        <v>36</v>
      </c>
      <c r="L74" t="s">
        <v>37</v>
      </c>
      <c r="M74" t="s">
        <v>37</v>
      </c>
      <c r="N74" t="s">
        <v>36</v>
      </c>
      <c r="O74" t="s">
        <v>36</v>
      </c>
      <c r="P74" t="s">
        <v>37</v>
      </c>
      <c r="Q74">
        <v>53200</v>
      </c>
      <c r="R74">
        <v>45513.3</v>
      </c>
      <c r="S74">
        <v>57094</v>
      </c>
      <c r="T74">
        <v>11.1</v>
      </c>
      <c r="U74">
        <v>-188</v>
      </c>
      <c r="W74">
        <v>103362</v>
      </c>
      <c r="X74" t="s">
        <v>466</v>
      </c>
      <c r="Y74" t="s">
        <v>39</v>
      </c>
      <c r="Z74" t="s">
        <v>467</v>
      </c>
      <c r="AA74" t="s">
        <v>217</v>
      </c>
      <c r="AB74" t="s">
        <v>468</v>
      </c>
      <c r="AC74" t="s">
        <v>43</v>
      </c>
      <c r="AD74" t="s">
        <v>52</v>
      </c>
      <c r="AE74">
        <v>44050</v>
      </c>
      <c r="AF74" s="1">
        <v>45509</v>
      </c>
    </row>
    <row r="75" spans="1:32" x14ac:dyDescent="0.35">
      <c r="A75">
        <v>74</v>
      </c>
      <c r="B75" t="s">
        <v>469</v>
      </c>
      <c r="C75" t="s">
        <v>470</v>
      </c>
      <c r="D75" t="s">
        <v>55</v>
      </c>
      <c r="E75" t="s">
        <v>471</v>
      </c>
      <c r="F75" t="s">
        <v>36</v>
      </c>
      <c r="G75" t="s">
        <v>37</v>
      </c>
      <c r="H75" t="s">
        <v>37</v>
      </c>
      <c r="I75" t="s">
        <v>36</v>
      </c>
      <c r="J75">
        <v>8</v>
      </c>
      <c r="K75" t="s">
        <v>36</v>
      </c>
      <c r="L75" t="s">
        <v>37</v>
      </c>
      <c r="M75" t="s">
        <v>37</v>
      </c>
      <c r="N75" t="s">
        <v>36</v>
      </c>
      <c r="O75" t="s">
        <v>37</v>
      </c>
      <c r="P75" t="s">
        <v>36</v>
      </c>
      <c r="Q75">
        <v>84900</v>
      </c>
      <c r="R75">
        <v>202094.9</v>
      </c>
      <c r="S75">
        <v>56998</v>
      </c>
      <c r="T75">
        <v>10.6</v>
      </c>
      <c r="U75">
        <v>12613</v>
      </c>
      <c r="V75">
        <v>6.8</v>
      </c>
      <c r="W75">
        <v>101852</v>
      </c>
      <c r="X75" t="s">
        <v>472</v>
      </c>
      <c r="Y75" t="s">
        <v>39</v>
      </c>
      <c r="Z75" t="s">
        <v>473</v>
      </c>
      <c r="AA75" t="s">
        <v>59</v>
      </c>
      <c r="AB75" t="s">
        <v>474</v>
      </c>
      <c r="AC75" t="s">
        <v>43</v>
      </c>
      <c r="AD75" t="s">
        <v>475</v>
      </c>
      <c r="AE75">
        <v>191932</v>
      </c>
      <c r="AF75" s="1">
        <v>45509</v>
      </c>
    </row>
    <row r="76" spans="1:32" x14ac:dyDescent="0.35">
      <c r="A76">
        <v>75</v>
      </c>
      <c r="B76" t="s">
        <v>476</v>
      </c>
      <c r="D76" t="s">
        <v>72</v>
      </c>
      <c r="E76" t="s">
        <v>271</v>
      </c>
      <c r="F76" t="s">
        <v>37</v>
      </c>
      <c r="G76" t="s">
        <v>37</v>
      </c>
      <c r="H76" t="s">
        <v>37</v>
      </c>
      <c r="I76" t="s">
        <v>37</v>
      </c>
      <c r="J76">
        <v>8</v>
      </c>
      <c r="K76" t="s">
        <v>36</v>
      </c>
      <c r="L76" t="s">
        <v>37</v>
      </c>
      <c r="M76" t="s">
        <v>37</v>
      </c>
      <c r="N76" t="s">
        <v>36</v>
      </c>
      <c r="O76" t="s">
        <v>37</v>
      </c>
      <c r="P76" t="s">
        <v>36</v>
      </c>
      <c r="Q76">
        <v>24118</v>
      </c>
      <c r="S76">
        <v>54609.4</v>
      </c>
      <c r="T76">
        <v>6.1</v>
      </c>
      <c r="U76">
        <v>-45.2</v>
      </c>
      <c r="V76">
        <v>-104.6</v>
      </c>
      <c r="W76">
        <v>290615</v>
      </c>
      <c r="X76" t="s">
        <v>477</v>
      </c>
      <c r="Y76" t="s">
        <v>39</v>
      </c>
      <c r="Z76" t="s">
        <v>478</v>
      </c>
      <c r="AA76" t="s">
        <v>136</v>
      </c>
      <c r="AB76" t="s">
        <v>479</v>
      </c>
      <c r="AC76" t="s">
        <v>275</v>
      </c>
      <c r="AD76" t="s">
        <v>276</v>
      </c>
      <c r="AF76" s="1">
        <v>45509</v>
      </c>
    </row>
    <row r="77" spans="1:32" x14ac:dyDescent="0.35">
      <c r="A77">
        <v>76</v>
      </c>
      <c r="B77" t="s">
        <v>480</v>
      </c>
      <c r="C77" t="s">
        <v>481</v>
      </c>
      <c r="D77" t="s">
        <v>231</v>
      </c>
      <c r="E77" t="s">
        <v>231</v>
      </c>
      <c r="F77" t="s">
        <v>36</v>
      </c>
      <c r="G77" t="s">
        <v>37</v>
      </c>
      <c r="H77" t="s">
        <v>37</v>
      </c>
      <c r="I77" t="s">
        <v>37</v>
      </c>
      <c r="J77">
        <v>3</v>
      </c>
      <c r="K77" t="s">
        <v>36</v>
      </c>
      <c r="L77" t="s">
        <v>37</v>
      </c>
      <c r="M77" t="s">
        <v>37</v>
      </c>
      <c r="N77" t="s">
        <v>36</v>
      </c>
      <c r="O77" t="s">
        <v>37</v>
      </c>
      <c r="P77" t="s">
        <v>37</v>
      </c>
      <c r="Q77">
        <v>101100</v>
      </c>
      <c r="R77">
        <v>51316</v>
      </c>
      <c r="S77">
        <v>54607</v>
      </c>
      <c r="T77">
        <v>1.1000000000000001</v>
      </c>
      <c r="U77">
        <v>4557</v>
      </c>
      <c r="V77">
        <v>-9.9</v>
      </c>
      <c r="W77">
        <v>147193</v>
      </c>
      <c r="X77" t="s">
        <v>482</v>
      </c>
      <c r="Y77" t="s">
        <v>39</v>
      </c>
      <c r="Z77" t="s">
        <v>483</v>
      </c>
      <c r="AA77" t="s">
        <v>147</v>
      </c>
      <c r="AB77" t="s">
        <v>484</v>
      </c>
      <c r="AC77" t="s">
        <v>43</v>
      </c>
      <c r="AD77" t="s">
        <v>52</v>
      </c>
      <c r="AE77">
        <v>52350</v>
      </c>
      <c r="AF77" s="1">
        <v>45509</v>
      </c>
    </row>
    <row r="78" spans="1:32" x14ac:dyDescent="0.35">
      <c r="A78">
        <v>77</v>
      </c>
      <c r="B78" t="s">
        <v>485</v>
      </c>
      <c r="C78" t="s">
        <v>486</v>
      </c>
      <c r="D78" t="s">
        <v>64</v>
      </c>
      <c r="E78" t="s">
        <v>288</v>
      </c>
      <c r="F78" t="s">
        <v>36</v>
      </c>
      <c r="G78" t="s">
        <v>37</v>
      </c>
      <c r="H78" t="s">
        <v>37</v>
      </c>
      <c r="I78" t="s">
        <v>37</v>
      </c>
      <c r="J78">
        <v>-4</v>
      </c>
      <c r="K78" t="s">
        <v>37</v>
      </c>
      <c r="L78" t="s">
        <v>36</v>
      </c>
      <c r="M78" t="s">
        <v>37</v>
      </c>
      <c r="N78" t="s">
        <v>36</v>
      </c>
      <c r="O78" t="s">
        <v>36</v>
      </c>
      <c r="P78" t="s">
        <v>36</v>
      </c>
      <c r="Q78">
        <v>50000</v>
      </c>
      <c r="R78">
        <v>322434.8</v>
      </c>
      <c r="S78">
        <v>54318</v>
      </c>
      <c r="T78">
        <v>-6.4</v>
      </c>
      <c r="U78">
        <v>4863</v>
      </c>
      <c r="V78">
        <v>-58.9</v>
      </c>
      <c r="W78">
        <v>134711</v>
      </c>
      <c r="X78" t="s">
        <v>487</v>
      </c>
      <c r="Y78" t="s">
        <v>39</v>
      </c>
      <c r="Z78" t="s">
        <v>488</v>
      </c>
      <c r="AA78" t="s">
        <v>217</v>
      </c>
      <c r="AB78" t="s">
        <v>489</v>
      </c>
      <c r="AC78" t="s">
        <v>43</v>
      </c>
      <c r="AD78" t="s">
        <v>52</v>
      </c>
      <c r="AE78">
        <v>296719</v>
      </c>
      <c r="AF78" s="1">
        <v>45509</v>
      </c>
    </row>
    <row r="79" spans="1:32" x14ac:dyDescent="0.35">
      <c r="A79">
        <v>78</v>
      </c>
      <c r="B79" t="s">
        <v>490</v>
      </c>
      <c r="D79" t="s">
        <v>72</v>
      </c>
      <c r="E79" t="s">
        <v>491</v>
      </c>
      <c r="F79" t="s">
        <v>36</v>
      </c>
      <c r="G79" t="s">
        <v>37</v>
      </c>
      <c r="H79" t="s">
        <v>37</v>
      </c>
      <c r="I79" t="s">
        <v>36</v>
      </c>
      <c r="J79">
        <v>-7</v>
      </c>
      <c r="K79" t="s">
        <v>37</v>
      </c>
      <c r="L79" t="s">
        <v>36</v>
      </c>
      <c r="M79" t="s">
        <v>37</v>
      </c>
      <c r="N79" t="s">
        <v>36</v>
      </c>
      <c r="O79" t="s">
        <v>36</v>
      </c>
      <c r="P79" t="s">
        <v>37</v>
      </c>
      <c r="Q79">
        <v>15384</v>
      </c>
      <c r="S79">
        <v>54317.2</v>
      </c>
      <c r="T79">
        <v>-7.1</v>
      </c>
      <c r="U79">
        <v>804.6</v>
      </c>
      <c r="W79">
        <v>408904.9</v>
      </c>
      <c r="X79" t="s">
        <v>492</v>
      </c>
      <c r="Y79" t="s">
        <v>39</v>
      </c>
      <c r="Z79" t="s">
        <v>123</v>
      </c>
      <c r="AA79" t="s">
        <v>123</v>
      </c>
      <c r="AB79" t="s">
        <v>493</v>
      </c>
      <c r="AC79" t="s">
        <v>275</v>
      </c>
      <c r="AD79" t="s">
        <v>276</v>
      </c>
      <c r="AF79" s="1">
        <v>45509</v>
      </c>
    </row>
    <row r="80" spans="1:32" x14ac:dyDescent="0.35">
      <c r="A80">
        <v>79</v>
      </c>
      <c r="B80" t="s">
        <v>494</v>
      </c>
      <c r="C80" t="s">
        <v>495</v>
      </c>
      <c r="D80" t="s">
        <v>55</v>
      </c>
      <c r="E80" t="s">
        <v>423</v>
      </c>
      <c r="F80" t="s">
        <v>36</v>
      </c>
      <c r="G80" t="s">
        <v>37</v>
      </c>
      <c r="H80" t="s">
        <v>37</v>
      </c>
      <c r="I80" t="s">
        <v>37</v>
      </c>
      <c r="J80">
        <v>-17</v>
      </c>
      <c r="K80" t="s">
        <v>37</v>
      </c>
      <c r="L80" t="s">
        <v>36</v>
      </c>
      <c r="M80" t="s">
        <v>37</v>
      </c>
      <c r="N80" t="s">
        <v>36</v>
      </c>
      <c r="O80" t="s">
        <v>37</v>
      </c>
      <c r="P80" t="s">
        <v>37</v>
      </c>
      <c r="Q80">
        <v>124800</v>
      </c>
      <c r="R80">
        <v>188026</v>
      </c>
      <c r="S80">
        <v>54228</v>
      </c>
      <c r="T80">
        <v>-14</v>
      </c>
      <c r="U80">
        <v>1689</v>
      </c>
      <c r="V80">
        <v>-78.900000000000006</v>
      </c>
      <c r="W80">
        <v>191572</v>
      </c>
      <c r="X80" t="s">
        <v>496</v>
      </c>
      <c r="Y80" t="s">
        <v>39</v>
      </c>
      <c r="Z80" t="s">
        <v>425</v>
      </c>
      <c r="AA80" t="s">
        <v>59</v>
      </c>
      <c r="AB80" t="s">
        <v>497</v>
      </c>
      <c r="AC80" t="s">
        <v>43</v>
      </c>
      <c r="AD80" t="s">
        <v>52</v>
      </c>
      <c r="AE80">
        <v>146692</v>
      </c>
      <c r="AF80" s="1">
        <v>45509</v>
      </c>
    </row>
    <row r="81" spans="1:32" x14ac:dyDescent="0.35">
      <c r="A81">
        <v>80</v>
      </c>
      <c r="B81" t="s">
        <v>498</v>
      </c>
      <c r="C81" t="s">
        <v>498</v>
      </c>
      <c r="D81" t="s">
        <v>34</v>
      </c>
      <c r="E81" t="s">
        <v>499</v>
      </c>
      <c r="F81" t="s">
        <v>36</v>
      </c>
      <c r="G81" t="s">
        <v>37</v>
      </c>
      <c r="H81" t="s">
        <v>37</v>
      </c>
      <c r="I81" t="s">
        <v>36</v>
      </c>
      <c r="J81">
        <v>7</v>
      </c>
      <c r="K81" t="s">
        <v>36</v>
      </c>
      <c r="L81" t="s">
        <v>37</v>
      </c>
      <c r="M81" t="s">
        <v>37</v>
      </c>
      <c r="N81" t="s">
        <v>36</v>
      </c>
      <c r="O81" t="s">
        <v>36</v>
      </c>
      <c r="P81" t="s">
        <v>37</v>
      </c>
      <c r="Q81">
        <v>349000</v>
      </c>
      <c r="R81">
        <v>115586</v>
      </c>
      <c r="S81">
        <v>54217</v>
      </c>
      <c r="T81">
        <v>8.6</v>
      </c>
      <c r="U81">
        <v>4474</v>
      </c>
      <c r="V81">
        <v>27.9</v>
      </c>
      <c r="W81">
        <v>29747</v>
      </c>
      <c r="X81" t="s">
        <v>500</v>
      </c>
      <c r="Y81" t="s">
        <v>39</v>
      </c>
      <c r="Z81" t="s">
        <v>501</v>
      </c>
      <c r="AA81" t="s">
        <v>377</v>
      </c>
      <c r="AB81" t="s">
        <v>502</v>
      </c>
      <c r="AC81" t="s">
        <v>43</v>
      </c>
      <c r="AD81" t="s">
        <v>44</v>
      </c>
      <c r="AE81">
        <v>128622</v>
      </c>
      <c r="AF81" s="1">
        <v>45509</v>
      </c>
    </row>
    <row r="82" spans="1:32" x14ac:dyDescent="0.35">
      <c r="A82">
        <v>81</v>
      </c>
      <c r="B82" t="s">
        <v>503</v>
      </c>
      <c r="C82" t="s">
        <v>504</v>
      </c>
      <c r="D82" t="s">
        <v>72</v>
      </c>
      <c r="E82" t="s">
        <v>396</v>
      </c>
      <c r="F82" t="s">
        <v>36</v>
      </c>
      <c r="G82" t="s">
        <v>37</v>
      </c>
      <c r="H82" t="s">
        <v>37</v>
      </c>
      <c r="I82" t="s">
        <v>36</v>
      </c>
      <c r="J82">
        <v>-14</v>
      </c>
      <c r="K82" t="s">
        <v>37</v>
      </c>
      <c r="L82" t="s">
        <v>36</v>
      </c>
      <c r="M82" t="s">
        <v>37</v>
      </c>
      <c r="N82" t="s">
        <v>36</v>
      </c>
      <c r="O82" t="s">
        <v>36</v>
      </c>
      <c r="P82" t="s">
        <v>37</v>
      </c>
      <c r="Q82">
        <v>40366</v>
      </c>
      <c r="R82">
        <v>42191.199999999997</v>
      </c>
      <c r="S82">
        <v>53979</v>
      </c>
      <c r="T82">
        <v>-10.1</v>
      </c>
      <c r="U82">
        <v>2488</v>
      </c>
      <c r="W82">
        <v>721123</v>
      </c>
      <c r="X82" t="s">
        <v>505</v>
      </c>
      <c r="Y82" t="s">
        <v>39</v>
      </c>
      <c r="Z82" t="s">
        <v>506</v>
      </c>
      <c r="AA82" t="s">
        <v>291</v>
      </c>
      <c r="AB82" t="s">
        <v>507</v>
      </c>
      <c r="AC82" t="s">
        <v>43</v>
      </c>
      <c r="AD82" t="s">
        <v>52</v>
      </c>
      <c r="AE82">
        <v>45069</v>
      </c>
      <c r="AF82" s="1">
        <v>45509</v>
      </c>
    </row>
    <row r="83" spans="1:32" x14ac:dyDescent="0.35">
      <c r="A83">
        <v>82</v>
      </c>
      <c r="B83" t="s">
        <v>508</v>
      </c>
      <c r="C83" t="s">
        <v>509</v>
      </c>
      <c r="D83" t="s">
        <v>55</v>
      </c>
      <c r="E83" t="s">
        <v>56</v>
      </c>
      <c r="F83" t="s">
        <v>36</v>
      </c>
      <c r="G83" t="s">
        <v>37</v>
      </c>
      <c r="H83" t="s">
        <v>37</v>
      </c>
      <c r="I83" t="s">
        <v>37</v>
      </c>
      <c r="J83">
        <v>-19</v>
      </c>
      <c r="K83" t="s">
        <v>37</v>
      </c>
      <c r="L83" t="s">
        <v>36</v>
      </c>
      <c r="M83" t="s">
        <v>37</v>
      </c>
      <c r="N83" t="s">
        <v>36</v>
      </c>
      <c r="O83" t="s">
        <v>36</v>
      </c>
      <c r="P83" t="s">
        <v>36</v>
      </c>
      <c r="Q83">
        <v>58000</v>
      </c>
      <c r="R83">
        <v>29569.7</v>
      </c>
      <c r="S83">
        <v>53718</v>
      </c>
      <c r="T83">
        <v>-14.6</v>
      </c>
      <c r="U83">
        <v>3263</v>
      </c>
      <c r="V83">
        <v>4.2</v>
      </c>
      <c r="W83">
        <v>37004</v>
      </c>
      <c r="X83" t="s">
        <v>510</v>
      </c>
      <c r="Y83" t="s">
        <v>39</v>
      </c>
      <c r="Z83" t="s">
        <v>511</v>
      </c>
      <c r="AA83" t="s">
        <v>59</v>
      </c>
      <c r="AB83" t="s">
        <v>512</v>
      </c>
      <c r="AC83" t="s">
        <v>43</v>
      </c>
      <c r="AD83" t="s">
        <v>420</v>
      </c>
      <c r="AE83">
        <v>36539</v>
      </c>
      <c r="AF83" s="1">
        <v>45509</v>
      </c>
    </row>
    <row r="84" spans="1:32" x14ac:dyDescent="0.35">
      <c r="A84">
        <v>83</v>
      </c>
      <c r="B84" t="s">
        <v>513</v>
      </c>
      <c r="C84" t="s">
        <v>514</v>
      </c>
      <c r="D84" t="s">
        <v>309</v>
      </c>
      <c r="E84" t="s">
        <v>448</v>
      </c>
      <c r="F84" t="s">
        <v>36</v>
      </c>
      <c r="G84" t="s">
        <v>37</v>
      </c>
      <c r="H84" t="s">
        <v>37</v>
      </c>
      <c r="I84" t="s">
        <v>36</v>
      </c>
      <c r="J84">
        <v>13</v>
      </c>
      <c r="K84" t="s">
        <v>36</v>
      </c>
      <c r="L84" t="s">
        <v>37</v>
      </c>
      <c r="M84" t="s">
        <v>37</v>
      </c>
      <c r="N84" t="s">
        <v>36</v>
      </c>
      <c r="O84" t="s">
        <v>36</v>
      </c>
      <c r="P84" t="s">
        <v>37</v>
      </c>
      <c r="Q84">
        <v>103300</v>
      </c>
      <c r="R84">
        <v>15705.9</v>
      </c>
      <c r="S84">
        <v>53717</v>
      </c>
      <c r="T84">
        <v>19.5</v>
      </c>
      <c r="U84">
        <v>2618</v>
      </c>
      <c r="V84">
        <v>255.2</v>
      </c>
      <c r="W84">
        <v>71104</v>
      </c>
      <c r="X84" t="s">
        <v>515</v>
      </c>
      <c r="Y84" t="s">
        <v>39</v>
      </c>
      <c r="Z84" t="s">
        <v>299</v>
      </c>
      <c r="AA84" t="s">
        <v>217</v>
      </c>
      <c r="AB84" t="s">
        <v>516</v>
      </c>
      <c r="AC84" t="s">
        <v>43</v>
      </c>
      <c r="AD84" t="s">
        <v>52</v>
      </c>
      <c r="AE84">
        <v>14573</v>
      </c>
      <c r="AF84" s="1">
        <v>45509</v>
      </c>
    </row>
    <row r="85" spans="1:32" x14ac:dyDescent="0.35">
      <c r="A85">
        <v>84</v>
      </c>
      <c r="B85" t="s">
        <v>517</v>
      </c>
      <c r="C85" t="s">
        <v>518</v>
      </c>
      <c r="D85" t="s">
        <v>364</v>
      </c>
      <c r="E85" t="s">
        <v>365</v>
      </c>
      <c r="F85" t="s">
        <v>36</v>
      </c>
      <c r="G85" t="s">
        <v>37</v>
      </c>
      <c r="H85" t="s">
        <v>37</v>
      </c>
      <c r="I85" t="s">
        <v>37</v>
      </c>
      <c r="J85">
        <v>7</v>
      </c>
      <c r="K85" t="s">
        <v>36</v>
      </c>
      <c r="L85" t="s">
        <v>37</v>
      </c>
      <c r="M85" t="s">
        <v>37</v>
      </c>
      <c r="N85" t="s">
        <v>36</v>
      </c>
      <c r="O85" t="s">
        <v>37</v>
      </c>
      <c r="P85" t="s">
        <v>37</v>
      </c>
      <c r="Q85">
        <v>34825</v>
      </c>
      <c r="R85">
        <v>11612.9</v>
      </c>
      <c r="S85">
        <v>53354.7</v>
      </c>
      <c r="T85">
        <v>13.1</v>
      </c>
      <c r="U85">
        <v>397.2</v>
      </c>
      <c r="V85">
        <v>253.1</v>
      </c>
      <c r="W85">
        <v>12499</v>
      </c>
      <c r="X85" t="s">
        <v>519</v>
      </c>
      <c r="Y85" t="s">
        <v>39</v>
      </c>
      <c r="Z85" t="s">
        <v>520</v>
      </c>
      <c r="AA85" t="s">
        <v>257</v>
      </c>
      <c r="AB85" t="s">
        <v>521</v>
      </c>
      <c r="AC85" t="s">
        <v>43</v>
      </c>
      <c r="AD85" t="s">
        <v>522</v>
      </c>
      <c r="AE85">
        <v>9951</v>
      </c>
      <c r="AF85" s="1">
        <v>45509</v>
      </c>
    </row>
    <row r="86" spans="1:32" x14ac:dyDescent="0.35">
      <c r="A86">
        <v>85</v>
      </c>
      <c r="B86" t="s">
        <v>523</v>
      </c>
      <c r="C86" t="s">
        <v>524</v>
      </c>
      <c r="D86" t="s">
        <v>296</v>
      </c>
      <c r="E86" t="s">
        <v>297</v>
      </c>
      <c r="F86" t="s">
        <v>37</v>
      </c>
      <c r="G86" t="s">
        <v>37</v>
      </c>
      <c r="H86" t="s">
        <v>37</v>
      </c>
      <c r="I86" t="s">
        <v>37</v>
      </c>
      <c r="J86">
        <v>-5</v>
      </c>
      <c r="K86" t="s">
        <v>37</v>
      </c>
      <c r="L86" t="s">
        <v>36</v>
      </c>
      <c r="M86" t="s">
        <v>37</v>
      </c>
      <c r="N86" t="s">
        <v>36</v>
      </c>
      <c r="O86" t="s">
        <v>37</v>
      </c>
      <c r="P86" t="s">
        <v>37</v>
      </c>
      <c r="Q86">
        <v>139000</v>
      </c>
      <c r="R86">
        <v>20928.3</v>
      </c>
      <c r="S86">
        <v>52881</v>
      </c>
      <c r="T86">
        <v>-0.8</v>
      </c>
      <c r="U86">
        <v>-648</v>
      </c>
      <c r="V86">
        <v>-120</v>
      </c>
      <c r="W86">
        <v>36251</v>
      </c>
      <c r="X86" t="s">
        <v>525</v>
      </c>
      <c r="Y86" t="s">
        <v>39</v>
      </c>
      <c r="Z86" t="s">
        <v>526</v>
      </c>
      <c r="AA86" t="s">
        <v>41</v>
      </c>
      <c r="AB86" t="s">
        <v>527</v>
      </c>
      <c r="AC86" t="s">
        <v>43</v>
      </c>
      <c r="AD86" t="s">
        <v>61</v>
      </c>
      <c r="AE86">
        <v>20461</v>
      </c>
      <c r="AF86" s="1">
        <v>45509</v>
      </c>
    </row>
    <row r="87" spans="1:32" x14ac:dyDescent="0.35">
      <c r="A87">
        <v>86</v>
      </c>
      <c r="B87" t="s">
        <v>528</v>
      </c>
      <c r="C87" t="s">
        <v>529</v>
      </c>
      <c r="D87" t="s">
        <v>309</v>
      </c>
      <c r="E87" t="s">
        <v>448</v>
      </c>
      <c r="F87" t="s">
        <v>36</v>
      </c>
      <c r="G87" t="s">
        <v>37</v>
      </c>
      <c r="H87" t="s">
        <v>37</v>
      </c>
      <c r="I87" t="s">
        <v>36</v>
      </c>
      <c r="J87">
        <v>3</v>
      </c>
      <c r="K87" t="s">
        <v>36</v>
      </c>
      <c r="L87" t="s">
        <v>37</v>
      </c>
      <c r="M87" t="s">
        <v>37</v>
      </c>
      <c r="N87" t="s">
        <v>36</v>
      </c>
      <c r="O87" t="s">
        <v>37</v>
      </c>
      <c r="P87" t="s">
        <v>37</v>
      </c>
      <c r="Q87">
        <v>132100</v>
      </c>
      <c r="R87">
        <v>10050.5</v>
      </c>
      <c r="S87">
        <v>52788</v>
      </c>
      <c r="T87">
        <v>7.8</v>
      </c>
      <c r="U87">
        <v>822</v>
      </c>
      <c r="V87">
        <v>547.20000000000005</v>
      </c>
      <c r="W87">
        <v>63058</v>
      </c>
      <c r="X87" t="s">
        <v>530</v>
      </c>
      <c r="Y87" t="s">
        <v>39</v>
      </c>
      <c r="Z87" t="s">
        <v>531</v>
      </c>
      <c r="AA87" t="s">
        <v>91</v>
      </c>
      <c r="AB87" t="s">
        <v>532</v>
      </c>
      <c r="AC87" t="s">
        <v>43</v>
      </c>
      <c r="AD87" t="s">
        <v>52</v>
      </c>
      <c r="AE87">
        <v>6947</v>
      </c>
      <c r="AF87" s="1">
        <v>45509</v>
      </c>
    </row>
    <row r="88" spans="1:32" x14ac:dyDescent="0.35">
      <c r="A88">
        <v>87</v>
      </c>
      <c r="B88" t="s">
        <v>533</v>
      </c>
      <c r="D88" t="s">
        <v>72</v>
      </c>
      <c r="E88" t="s">
        <v>73</v>
      </c>
      <c r="F88" t="s">
        <v>36</v>
      </c>
      <c r="G88" t="s">
        <v>37</v>
      </c>
      <c r="H88" t="s">
        <v>37</v>
      </c>
      <c r="I88" t="s">
        <v>37</v>
      </c>
      <c r="J88">
        <v>-1</v>
      </c>
      <c r="K88" t="s">
        <v>37</v>
      </c>
      <c r="L88" t="s">
        <v>36</v>
      </c>
      <c r="M88" t="s">
        <v>37</v>
      </c>
      <c r="N88" t="s">
        <v>36</v>
      </c>
      <c r="O88" t="s">
        <v>37</v>
      </c>
      <c r="P88" t="s">
        <v>37</v>
      </c>
      <c r="Q88">
        <v>45000</v>
      </c>
      <c r="S88">
        <v>52612</v>
      </c>
      <c r="T88">
        <v>5.3</v>
      </c>
      <c r="U88">
        <v>213</v>
      </c>
      <c r="V88">
        <v>-48.6</v>
      </c>
      <c r="W88">
        <v>165208</v>
      </c>
      <c r="X88" t="s">
        <v>534</v>
      </c>
      <c r="Y88" t="s">
        <v>39</v>
      </c>
      <c r="Z88" t="s">
        <v>376</v>
      </c>
      <c r="AA88" t="s">
        <v>377</v>
      </c>
      <c r="AB88" t="s">
        <v>535</v>
      </c>
      <c r="AC88" t="s">
        <v>275</v>
      </c>
      <c r="AD88" t="s">
        <v>536</v>
      </c>
      <c r="AF88" s="1">
        <v>45509</v>
      </c>
    </row>
    <row r="89" spans="1:32" x14ac:dyDescent="0.35">
      <c r="A89">
        <v>88</v>
      </c>
      <c r="B89" t="s">
        <v>537</v>
      </c>
      <c r="C89" t="s">
        <v>538</v>
      </c>
      <c r="D89" t="s">
        <v>539</v>
      </c>
      <c r="E89" t="s">
        <v>539</v>
      </c>
      <c r="F89" t="s">
        <v>36</v>
      </c>
      <c r="G89" t="s">
        <v>37</v>
      </c>
      <c r="H89" t="s">
        <v>37</v>
      </c>
      <c r="I89" t="s">
        <v>36</v>
      </c>
      <c r="J89">
        <v>5</v>
      </c>
      <c r="K89" t="s">
        <v>36</v>
      </c>
      <c r="L89" t="s">
        <v>37</v>
      </c>
      <c r="M89" t="s">
        <v>37</v>
      </c>
      <c r="N89" t="s">
        <v>36</v>
      </c>
      <c r="O89" t="s">
        <v>36</v>
      </c>
      <c r="P89" t="s">
        <v>37</v>
      </c>
      <c r="Q89">
        <v>83700</v>
      </c>
      <c r="R89">
        <v>142391.20000000001</v>
      </c>
      <c r="S89">
        <v>51217</v>
      </c>
      <c r="T89">
        <v>9.6</v>
      </c>
      <c r="U89">
        <v>5070</v>
      </c>
      <c r="V89">
        <v>-16.100000000000001</v>
      </c>
      <c r="W89">
        <v>37531</v>
      </c>
      <c r="X89" t="s">
        <v>540</v>
      </c>
      <c r="Y89" t="s">
        <v>39</v>
      </c>
      <c r="Z89" t="s">
        <v>541</v>
      </c>
      <c r="AA89" t="s">
        <v>542</v>
      </c>
      <c r="AB89" t="s">
        <v>543</v>
      </c>
      <c r="AC89" t="s">
        <v>43</v>
      </c>
      <c r="AD89" t="s">
        <v>319</v>
      </c>
      <c r="AE89">
        <v>107632</v>
      </c>
      <c r="AF89" s="1">
        <v>45509</v>
      </c>
    </row>
    <row r="90" spans="1:32" x14ac:dyDescent="0.35">
      <c r="A90">
        <v>89</v>
      </c>
      <c r="B90" t="s">
        <v>544</v>
      </c>
      <c r="C90" t="s">
        <v>545</v>
      </c>
      <c r="D90" t="s">
        <v>55</v>
      </c>
      <c r="E90" t="s">
        <v>127</v>
      </c>
      <c r="F90" t="s">
        <v>36</v>
      </c>
      <c r="G90" t="s">
        <v>37</v>
      </c>
      <c r="H90" t="s">
        <v>36</v>
      </c>
      <c r="I90" t="s">
        <v>36</v>
      </c>
      <c r="J90">
        <v>12</v>
      </c>
      <c r="K90" t="s">
        <v>36</v>
      </c>
      <c r="L90" t="s">
        <v>37</v>
      </c>
      <c r="M90" t="s">
        <v>37</v>
      </c>
      <c r="N90" t="s">
        <v>36</v>
      </c>
      <c r="O90" t="s">
        <v>36</v>
      </c>
      <c r="P90" t="s">
        <v>37</v>
      </c>
      <c r="Q90">
        <v>164000</v>
      </c>
      <c r="R90">
        <v>345240.8</v>
      </c>
      <c r="S90">
        <v>49954</v>
      </c>
      <c r="T90">
        <v>17.7</v>
      </c>
      <c r="U90">
        <v>8503</v>
      </c>
      <c r="V90">
        <v>26.6</v>
      </c>
      <c r="W90">
        <v>134384</v>
      </c>
      <c r="X90" t="s">
        <v>546</v>
      </c>
      <c r="Y90" t="s">
        <v>39</v>
      </c>
      <c r="Z90" t="s">
        <v>280</v>
      </c>
      <c r="AA90" t="s">
        <v>91</v>
      </c>
      <c r="AB90" t="s">
        <v>547</v>
      </c>
      <c r="AC90" t="s">
        <v>43</v>
      </c>
      <c r="AD90" t="s">
        <v>319</v>
      </c>
      <c r="AE90">
        <v>394281</v>
      </c>
      <c r="AF90" s="1">
        <v>45509</v>
      </c>
    </row>
    <row r="91" spans="1:32" x14ac:dyDescent="0.35">
      <c r="A91">
        <v>90</v>
      </c>
      <c r="B91" t="s">
        <v>548</v>
      </c>
      <c r="C91" t="s">
        <v>549</v>
      </c>
      <c r="D91" t="s">
        <v>87</v>
      </c>
      <c r="E91" t="s">
        <v>345</v>
      </c>
      <c r="F91" t="s">
        <v>36</v>
      </c>
      <c r="G91" t="s">
        <v>37</v>
      </c>
      <c r="H91" t="s">
        <v>37</v>
      </c>
      <c r="I91" t="s">
        <v>36</v>
      </c>
      <c r="J91">
        <v>-18</v>
      </c>
      <c r="K91" t="s">
        <v>37</v>
      </c>
      <c r="L91" t="s">
        <v>36</v>
      </c>
      <c r="M91" t="s">
        <v>37</v>
      </c>
      <c r="N91" t="s">
        <v>36</v>
      </c>
      <c r="O91" t="s">
        <v>37</v>
      </c>
      <c r="P91" t="s">
        <v>37</v>
      </c>
      <c r="Q91">
        <v>7500</v>
      </c>
      <c r="R91">
        <v>63269.4</v>
      </c>
      <c r="S91">
        <v>49715</v>
      </c>
      <c r="T91">
        <v>-14.6</v>
      </c>
      <c r="U91">
        <v>5532</v>
      </c>
      <c r="V91">
        <v>0.8</v>
      </c>
      <c r="W91">
        <v>70982</v>
      </c>
      <c r="X91" t="s">
        <v>550</v>
      </c>
      <c r="Y91" t="s">
        <v>39</v>
      </c>
      <c r="Z91" t="s">
        <v>204</v>
      </c>
      <c r="AA91" t="s">
        <v>91</v>
      </c>
      <c r="AB91" t="s">
        <v>551</v>
      </c>
      <c r="AC91" t="s">
        <v>43</v>
      </c>
      <c r="AD91" t="s">
        <v>348</v>
      </c>
      <c r="AE91">
        <v>64278</v>
      </c>
      <c r="AF91" s="1">
        <v>45509</v>
      </c>
    </row>
    <row r="92" spans="1:32" x14ac:dyDescent="0.35">
      <c r="A92">
        <v>91</v>
      </c>
      <c r="B92" t="s">
        <v>552</v>
      </c>
      <c r="C92" t="s">
        <v>553</v>
      </c>
      <c r="D92" t="s">
        <v>72</v>
      </c>
      <c r="E92" t="s">
        <v>121</v>
      </c>
      <c r="F92" t="s">
        <v>36</v>
      </c>
      <c r="G92" t="s">
        <v>36</v>
      </c>
      <c r="H92" t="s">
        <v>37</v>
      </c>
      <c r="I92" t="s">
        <v>37</v>
      </c>
      <c r="J92">
        <v>15</v>
      </c>
      <c r="K92" t="s">
        <v>36</v>
      </c>
      <c r="L92" t="s">
        <v>37</v>
      </c>
      <c r="M92" t="s">
        <v>37</v>
      </c>
      <c r="N92" t="s">
        <v>36</v>
      </c>
      <c r="O92" t="s">
        <v>36</v>
      </c>
      <c r="P92" t="s">
        <v>36</v>
      </c>
      <c r="Q92">
        <v>51987</v>
      </c>
      <c r="R92">
        <v>56891.199999999997</v>
      </c>
      <c r="S92">
        <v>49484</v>
      </c>
      <c r="T92">
        <v>29</v>
      </c>
      <c r="U92">
        <v>4887</v>
      </c>
      <c r="V92">
        <v>-33.6</v>
      </c>
      <c r="W92">
        <v>478464</v>
      </c>
      <c r="X92" t="s">
        <v>554</v>
      </c>
      <c r="Y92" t="s">
        <v>39</v>
      </c>
      <c r="Z92" t="s">
        <v>256</v>
      </c>
      <c r="AA92" t="s">
        <v>257</v>
      </c>
      <c r="AB92" t="s">
        <v>555</v>
      </c>
      <c r="AC92" t="s">
        <v>43</v>
      </c>
      <c r="AD92" t="s">
        <v>52</v>
      </c>
      <c r="AE92">
        <v>55230</v>
      </c>
      <c r="AF92" s="1">
        <v>45509</v>
      </c>
    </row>
    <row r="93" spans="1:32" x14ac:dyDescent="0.35">
      <c r="A93">
        <v>92</v>
      </c>
      <c r="B93" t="s">
        <v>556</v>
      </c>
      <c r="C93" t="s">
        <v>557</v>
      </c>
      <c r="D93" t="s">
        <v>87</v>
      </c>
      <c r="E93" t="s">
        <v>345</v>
      </c>
      <c r="F93" t="s">
        <v>36</v>
      </c>
      <c r="G93" t="s">
        <v>37</v>
      </c>
      <c r="H93" t="s">
        <v>37</v>
      </c>
      <c r="I93" t="s">
        <v>36</v>
      </c>
      <c r="J93">
        <v>-18</v>
      </c>
      <c r="K93" t="s">
        <v>37</v>
      </c>
      <c r="L93" t="s">
        <v>36</v>
      </c>
      <c r="M93" t="s">
        <v>37</v>
      </c>
      <c r="N93" t="s">
        <v>36</v>
      </c>
      <c r="O93" t="s">
        <v>37</v>
      </c>
      <c r="P93" t="s">
        <v>37</v>
      </c>
      <c r="Q93">
        <v>4200</v>
      </c>
      <c r="R93">
        <v>3597.5</v>
      </c>
      <c r="S93">
        <v>48712</v>
      </c>
      <c r="T93">
        <v>-15.1</v>
      </c>
      <c r="U93">
        <v>198</v>
      </c>
      <c r="V93">
        <v>17.899999999999999</v>
      </c>
      <c r="W93">
        <v>28597</v>
      </c>
      <c r="X93" t="s">
        <v>558</v>
      </c>
      <c r="Y93" t="s">
        <v>39</v>
      </c>
      <c r="Z93" t="s">
        <v>204</v>
      </c>
      <c r="AA93" t="s">
        <v>91</v>
      </c>
      <c r="AB93" t="s">
        <v>559</v>
      </c>
      <c r="AC93" t="s">
        <v>43</v>
      </c>
      <c r="AD93" t="s">
        <v>348</v>
      </c>
      <c r="AE93">
        <v>3862</v>
      </c>
      <c r="AF93" s="1">
        <v>45509</v>
      </c>
    </row>
    <row r="94" spans="1:32" x14ac:dyDescent="0.35">
      <c r="A94">
        <v>93</v>
      </c>
      <c r="B94" t="s">
        <v>560</v>
      </c>
      <c r="C94" t="s">
        <v>561</v>
      </c>
      <c r="D94" t="s">
        <v>87</v>
      </c>
      <c r="E94" t="s">
        <v>87</v>
      </c>
      <c r="F94" t="s">
        <v>36</v>
      </c>
      <c r="G94" t="s">
        <v>37</v>
      </c>
      <c r="H94" t="s">
        <v>37</v>
      </c>
      <c r="I94" t="s">
        <v>36</v>
      </c>
      <c r="J94">
        <v>-23</v>
      </c>
      <c r="K94" t="s">
        <v>37</v>
      </c>
      <c r="L94" t="s">
        <v>36</v>
      </c>
      <c r="M94" t="s">
        <v>37</v>
      </c>
      <c r="N94" t="s">
        <v>36</v>
      </c>
      <c r="O94" t="s">
        <v>37</v>
      </c>
      <c r="P94" t="s">
        <v>37</v>
      </c>
      <c r="Q94">
        <v>5289</v>
      </c>
      <c r="R94">
        <v>1583</v>
      </c>
      <c r="S94">
        <v>47710.6</v>
      </c>
      <c r="T94">
        <v>-19.2</v>
      </c>
      <c r="U94">
        <v>52.9</v>
      </c>
      <c r="V94">
        <v>-53.6</v>
      </c>
      <c r="W94">
        <v>7375.3</v>
      </c>
      <c r="X94" t="s">
        <v>562</v>
      </c>
      <c r="Y94" t="s">
        <v>39</v>
      </c>
      <c r="Z94" t="s">
        <v>563</v>
      </c>
      <c r="AA94" t="s">
        <v>461</v>
      </c>
      <c r="AB94" t="s">
        <v>564</v>
      </c>
      <c r="AC94" t="s">
        <v>43</v>
      </c>
      <c r="AD94" t="s">
        <v>52</v>
      </c>
      <c r="AE94">
        <v>1579</v>
      </c>
      <c r="AF94" s="1">
        <v>45509</v>
      </c>
    </row>
    <row r="95" spans="1:32" x14ac:dyDescent="0.35">
      <c r="A95">
        <v>94</v>
      </c>
      <c r="B95" t="s">
        <v>565</v>
      </c>
      <c r="C95" t="s">
        <v>565</v>
      </c>
      <c r="D95" t="s">
        <v>72</v>
      </c>
      <c r="E95" t="s">
        <v>73</v>
      </c>
      <c r="F95" t="s">
        <v>36</v>
      </c>
      <c r="G95" t="s">
        <v>37</v>
      </c>
      <c r="H95" t="s">
        <v>37</v>
      </c>
      <c r="I95" t="s">
        <v>37</v>
      </c>
      <c r="J95">
        <v>-18</v>
      </c>
      <c r="K95" t="s">
        <v>37</v>
      </c>
      <c r="L95" t="s">
        <v>36</v>
      </c>
      <c r="M95" t="s">
        <v>37</v>
      </c>
      <c r="N95" t="s">
        <v>36</v>
      </c>
      <c r="O95" t="s">
        <v>37</v>
      </c>
      <c r="P95" t="s">
        <v>37</v>
      </c>
      <c r="Q95">
        <v>25200</v>
      </c>
      <c r="R95">
        <v>53230.1</v>
      </c>
      <c r="S95">
        <v>46802</v>
      </c>
      <c r="T95">
        <v>-17.100000000000001</v>
      </c>
      <c r="U95">
        <v>3643</v>
      </c>
      <c r="V95">
        <v>-64.5</v>
      </c>
      <c r="W95">
        <v>539306</v>
      </c>
      <c r="X95" t="s">
        <v>566</v>
      </c>
      <c r="Y95" t="s">
        <v>39</v>
      </c>
      <c r="Z95" t="s">
        <v>123</v>
      </c>
      <c r="AA95" t="s">
        <v>123</v>
      </c>
      <c r="AB95" t="s">
        <v>567</v>
      </c>
      <c r="AC95" t="s">
        <v>43</v>
      </c>
      <c r="AD95" t="s">
        <v>52</v>
      </c>
      <c r="AE95">
        <v>51514</v>
      </c>
      <c r="AF95" s="1">
        <v>45509</v>
      </c>
    </row>
    <row r="96" spans="1:32" x14ac:dyDescent="0.35">
      <c r="A96">
        <v>95</v>
      </c>
      <c r="B96" t="s">
        <v>568</v>
      </c>
      <c r="C96" t="s">
        <v>569</v>
      </c>
      <c r="D96" t="s">
        <v>296</v>
      </c>
      <c r="E96" t="s">
        <v>570</v>
      </c>
      <c r="F96" t="s">
        <v>36</v>
      </c>
      <c r="G96" t="s">
        <v>37</v>
      </c>
      <c r="H96" t="s">
        <v>37</v>
      </c>
      <c r="I96" t="s">
        <v>37</v>
      </c>
      <c r="J96">
        <v>5</v>
      </c>
      <c r="K96" t="s">
        <v>36</v>
      </c>
      <c r="L96" t="s">
        <v>37</v>
      </c>
      <c r="M96" t="s">
        <v>37</v>
      </c>
      <c r="N96" t="s">
        <v>36</v>
      </c>
      <c r="O96" t="s">
        <v>36</v>
      </c>
      <c r="P96" t="s">
        <v>37</v>
      </c>
      <c r="Q96">
        <v>79100</v>
      </c>
      <c r="R96">
        <v>263758.59999999998</v>
      </c>
      <c r="S96">
        <v>45754</v>
      </c>
      <c r="T96">
        <v>6.4</v>
      </c>
      <c r="U96">
        <v>10714</v>
      </c>
      <c r="V96">
        <v>12.3</v>
      </c>
      <c r="W96">
        <v>97703</v>
      </c>
      <c r="X96" t="s">
        <v>571</v>
      </c>
      <c r="Y96" t="s">
        <v>39</v>
      </c>
      <c r="Z96" t="s">
        <v>187</v>
      </c>
      <c r="AA96" t="s">
        <v>188</v>
      </c>
      <c r="AB96" t="s">
        <v>572</v>
      </c>
      <c r="AC96" t="s">
        <v>43</v>
      </c>
      <c r="AD96" t="s">
        <v>52</v>
      </c>
      <c r="AE96">
        <v>273167</v>
      </c>
      <c r="AF96" s="1">
        <v>45509</v>
      </c>
    </row>
    <row r="97" spans="1:32" x14ac:dyDescent="0.35">
      <c r="A97">
        <v>96</v>
      </c>
      <c r="B97" t="s">
        <v>573</v>
      </c>
      <c r="D97" t="s">
        <v>72</v>
      </c>
      <c r="E97" t="s">
        <v>491</v>
      </c>
      <c r="F97" t="s">
        <v>37</v>
      </c>
      <c r="G97" t="s">
        <v>37</v>
      </c>
      <c r="H97" t="s">
        <v>36</v>
      </c>
      <c r="I97" t="s">
        <v>37</v>
      </c>
      <c r="J97">
        <v>7</v>
      </c>
      <c r="K97" t="s">
        <v>36</v>
      </c>
      <c r="L97" t="s">
        <v>37</v>
      </c>
      <c r="M97" t="s">
        <v>37</v>
      </c>
      <c r="N97" t="s">
        <v>36</v>
      </c>
      <c r="O97" t="s">
        <v>36</v>
      </c>
      <c r="P97" t="s">
        <v>37</v>
      </c>
      <c r="Q97">
        <v>16023</v>
      </c>
      <c r="S97">
        <v>45734.8</v>
      </c>
      <c r="T97">
        <v>11.8</v>
      </c>
      <c r="U97">
        <v>-1408.9</v>
      </c>
      <c r="V97">
        <v>-385.4</v>
      </c>
      <c r="W97">
        <v>629369.9</v>
      </c>
      <c r="X97" t="s">
        <v>574</v>
      </c>
      <c r="Y97" t="s">
        <v>39</v>
      </c>
      <c r="Z97" t="s">
        <v>123</v>
      </c>
      <c r="AA97" t="s">
        <v>123</v>
      </c>
      <c r="AB97" t="s">
        <v>575</v>
      </c>
      <c r="AC97" t="s">
        <v>275</v>
      </c>
      <c r="AD97" t="s">
        <v>576</v>
      </c>
      <c r="AF97" s="1">
        <v>45509</v>
      </c>
    </row>
    <row r="98" spans="1:32" x14ac:dyDescent="0.35">
      <c r="A98">
        <v>97</v>
      </c>
      <c r="B98" t="s">
        <v>577</v>
      </c>
      <c r="D98" t="s">
        <v>296</v>
      </c>
      <c r="E98" t="s">
        <v>297</v>
      </c>
      <c r="F98" t="s">
        <v>36</v>
      </c>
      <c r="G98" t="s">
        <v>37</v>
      </c>
      <c r="H98" t="s">
        <v>37</v>
      </c>
      <c r="I98" t="s">
        <v>36</v>
      </c>
      <c r="J98">
        <v>-7</v>
      </c>
      <c r="K98" t="s">
        <v>37</v>
      </c>
      <c r="L98" t="s">
        <v>36</v>
      </c>
      <c r="M98" t="s">
        <v>37</v>
      </c>
      <c r="N98" t="s">
        <v>36</v>
      </c>
      <c r="O98" t="s">
        <v>37</v>
      </c>
      <c r="P98" t="s">
        <v>37</v>
      </c>
      <c r="Q98">
        <v>10609</v>
      </c>
      <c r="S98">
        <v>45590</v>
      </c>
      <c r="T98">
        <v>-4.5999999999999996</v>
      </c>
      <c r="U98">
        <v>1900.4</v>
      </c>
      <c r="V98">
        <v>13.2</v>
      </c>
      <c r="W98">
        <v>18957.400000000001</v>
      </c>
      <c r="X98" t="s">
        <v>578</v>
      </c>
      <c r="Y98" t="s">
        <v>39</v>
      </c>
      <c r="Z98" t="s">
        <v>579</v>
      </c>
      <c r="AA98" t="s">
        <v>68</v>
      </c>
      <c r="AB98" t="s">
        <v>580</v>
      </c>
      <c r="AC98" t="s">
        <v>275</v>
      </c>
      <c r="AD98" t="s">
        <v>581</v>
      </c>
      <c r="AF98" s="1">
        <v>45509</v>
      </c>
    </row>
    <row r="99" spans="1:32" x14ac:dyDescent="0.35">
      <c r="A99">
        <v>98</v>
      </c>
      <c r="B99" t="s">
        <v>582</v>
      </c>
      <c r="C99" t="s">
        <v>583</v>
      </c>
      <c r="D99" t="s">
        <v>64</v>
      </c>
      <c r="E99" t="s">
        <v>288</v>
      </c>
      <c r="F99" t="s">
        <v>36</v>
      </c>
      <c r="G99" t="s">
        <v>37</v>
      </c>
      <c r="H99" t="s">
        <v>37</v>
      </c>
      <c r="I99" t="s">
        <v>37</v>
      </c>
      <c r="J99">
        <v>-3</v>
      </c>
      <c r="K99" t="s">
        <v>37</v>
      </c>
      <c r="L99" t="s">
        <v>36</v>
      </c>
      <c r="M99" t="s">
        <v>37</v>
      </c>
      <c r="N99" t="s">
        <v>36</v>
      </c>
      <c r="O99" t="s">
        <v>36</v>
      </c>
      <c r="P99" t="s">
        <v>37</v>
      </c>
      <c r="Q99">
        <v>34100</v>
      </c>
      <c r="R99">
        <v>109911.1</v>
      </c>
      <c r="S99">
        <v>45006</v>
      </c>
      <c r="T99">
        <v>-2.5</v>
      </c>
      <c r="U99">
        <v>8025</v>
      </c>
      <c r="V99">
        <v>26.8</v>
      </c>
      <c r="W99">
        <v>95159</v>
      </c>
      <c r="X99" t="s">
        <v>584</v>
      </c>
      <c r="Y99" t="s">
        <v>39</v>
      </c>
      <c r="Z99" t="s">
        <v>585</v>
      </c>
      <c r="AA99" t="s">
        <v>291</v>
      </c>
      <c r="AB99" t="s">
        <v>586</v>
      </c>
      <c r="AC99" t="s">
        <v>43</v>
      </c>
      <c r="AD99" t="s">
        <v>52</v>
      </c>
      <c r="AE99">
        <v>81388</v>
      </c>
      <c r="AF99" s="1">
        <v>45509</v>
      </c>
    </row>
    <row r="100" spans="1:32" x14ac:dyDescent="0.35">
      <c r="A100">
        <v>99</v>
      </c>
      <c r="B100" t="s">
        <v>587</v>
      </c>
      <c r="C100" t="s">
        <v>588</v>
      </c>
      <c r="D100" t="s">
        <v>589</v>
      </c>
      <c r="E100" t="s">
        <v>589</v>
      </c>
      <c r="F100" t="s">
        <v>36</v>
      </c>
      <c r="G100" t="s">
        <v>37</v>
      </c>
      <c r="H100" t="s">
        <v>37</v>
      </c>
      <c r="I100" t="s">
        <v>37</v>
      </c>
      <c r="J100">
        <v>-24</v>
      </c>
      <c r="K100" t="s">
        <v>37</v>
      </c>
      <c r="L100" t="s">
        <v>36</v>
      </c>
      <c r="M100" t="s">
        <v>37</v>
      </c>
      <c r="N100" t="s">
        <v>36</v>
      </c>
      <c r="O100" t="s">
        <v>36</v>
      </c>
      <c r="P100" t="s">
        <v>36</v>
      </c>
      <c r="Q100">
        <v>35900</v>
      </c>
      <c r="R100">
        <v>40740.300000000003</v>
      </c>
      <c r="S100">
        <v>44622</v>
      </c>
      <c r="T100">
        <v>-21.6</v>
      </c>
      <c r="U100">
        <v>589</v>
      </c>
      <c r="V100">
        <v>-87.1</v>
      </c>
      <c r="W100">
        <v>57967</v>
      </c>
      <c r="X100" t="s">
        <v>590</v>
      </c>
      <c r="Y100" t="s">
        <v>39</v>
      </c>
      <c r="Z100" t="s">
        <v>591</v>
      </c>
      <c r="AA100" t="s">
        <v>154</v>
      </c>
      <c r="AB100" t="s">
        <v>592</v>
      </c>
      <c r="AC100" t="s">
        <v>43</v>
      </c>
      <c r="AD100" t="s">
        <v>52</v>
      </c>
      <c r="AE100">
        <v>37463</v>
      </c>
      <c r="AF100" s="1">
        <v>45509</v>
      </c>
    </row>
    <row r="101" spans="1:32" x14ac:dyDescent="0.35">
      <c r="A101">
        <v>100</v>
      </c>
      <c r="B101" t="s">
        <v>593</v>
      </c>
      <c r="C101" t="s">
        <v>594</v>
      </c>
      <c r="D101" t="s">
        <v>34</v>
      </c>
      <c r="E101" t="s">
        <v>185</v>
      </c>
      <c r="F101" t="s">
        <v>36</v>
      </c>
      <c r="G101" t="s">
        <v>37</v>
      </c>
      <c r="H101" t="s">
        <v>36</v>
      </c>
      <c r="I101" t="s">
        <v>36</v>
      </c>
      <c r="J101">
        <v>-6</v>
      </c>
      <c r="K101" t="s">
        <v>37</v>
      </c>
      <c r="L101" t="s">
        <v>36</v>
      </c>
      <c r="M101" t="s">
        <v>37</v>
      </c>
      <c r="N101" t="s">
        <v>36</v>
      </c>
      <c r="O101" t="s">
        <v>36</v>
      </c>
      <c r="P101" t="s">
        <v>37</v>
      </c>
      <c r="Q101">
        <v>85000</v>
      </c>
      <c r="R101">
        <v>17667.7</v>
      </c>
      <c r="S101">
        <v>43452</v>
      </c>
      <c r="T101">
        <v>-6.1</v>
      </c>
      <c r="U101">
        <v>1241</v>
      </c>
      <c r="V101">
        <v>-12.5</v>
      </c>
      <c r="W101">
        <v>14967</v>
      </c>
      <c r="X101" t="s">
        <v>595</v>
      </c>
      <c r="Y101" t="s">
        <v>39</v>
      </c>
      <c r="Z101" t="s">
        <v>596</v>
      </c>
      <c r="AA101" t="s">
        <v>68</v>
      </c>
      <c r="AB101" t="s">
        <v>597</v>
      </c>
      <c r="AC101" t="s">
        <v>43</v>
      </c>
      <c r="AD101" t="s">
        <v>44</v>
      </c>
      <c r="AE101">
        <v>18444</v>
      </c>
      <c r="AF101" s="1">
        <v>45509</v>
      </c>
    </row>
    <row r="102" spans="1:32" x14ac:dyDescent="0.35">
      <c r="A102">
        <v>101</v>
      </c>
      <c r="B102" t="s">
        <v>598</v>
      </c>
      <c r="C102" t="s">
        <v>599</v>
      </c>
      <c r="D102" t="s">
        <v>55</v>
      </c>
      <c r="E102" t="s">
        <v>600</v>
      </c>
      <c r="F102" t="s">
        <v>36</v>
      </c>
      <c r="G102" t="s">
        <v>37</v>
      </c>
      <c r="H102" t="s">
        <v>37</v>
      </c>
      <c r="I102" t="s">
        <v>37</v>
      </c>
      <c r="J102">
        <v>-4</v>
      </c>
      <c r="K102" t="s">
        <v>37</v>
      </c>
      <c r="L102" t="s">
        <v>36</v>
      </c>
      <c r="M102" t="s">
        <v>37</v>
      </c>
      <c r="N102" t="s">
        <v>36</v>
      </c>
      <c r="O102" t="s">
        <v>36</v>
      </c>
      <c r="P102" t="s">
        <v>37</v>
      </c>
      <c r="Q102">
        <v>122000</v>
      </c>
      <c r="R102">
        <v>221622.5</v>
      </c>
      <c r="S102">
        <v>42857</v>
      </c>
      <c r="T102">
        <v>-4.5999999999999996</v>
      </c>
      <c r="U102">
        <v>5995</v>
      </c>
      <c r="V102">
        <v>-13.7</v>
      </c>
      <c r="W102">
        <v>98726</v>
      </c>
      <c r="X102" t="s">
        <v>601</v>
      </c>
      <c r="Y102" t="s">
        <v>39</v>
      </c>
      <c r="Z102" t="s">
        <v>602</v>
      </c>
      <c r="AA102" t="s">
        <v>377</v>
      </c>
      <c r="AB102" t="s">
        <v>603</v>
      </c>
      <c r="AC102" t="s">
        <v>43</v>
      </c>
      <c r="AD102" t="s">
        <v>52</v>
      </c>
      <c r="AE102">
        <v>207913</v>
      </c>
      <c r="AF102" s="1">
        <v>45509</v>
      </c>
    </row>
    <row r="103" spans="1:32" x14ac:dyDescent="0.35">
      <c r="A103">
        <v>102</v>
      </c>
      <c r="B103" t="s">
        <v>604</v>
      </c>
      <c r="D103" t="s">
        <v>72</v>
      </c>
      <c r="E103" t="s">
        <v>491</v>
      </c>
      <c r="F103" t="s">
        <v>37</v>
      </c>
      <c r="G103" t="s">
        <v>37</v>
      </c>
      <c r="H103" t="s">
        <v>37</v>
      </c>
      <c r="I103" t="s">
        <v>36</v>
      </c>
      <c r="J103">
        <v>2</v>
      </c>
      <c r="K103" t="s">
        <v>36</v>
      </c>
      <c r="L103" t="s">
        <v>37</v>
      </c>
      <c r="M103" t="s">
        <v>37</v>
      </c>
      <c r="N103" t="s">
        <v>36</v>
      </c>
      <c r="O103" t="s">
        <v>36</v>
      </c>
      <c r="P103" t="s">
        <v>37</v>
      </c>
      <c r="Q103">
        <v>11323</v>
      </c>
      <c r="S103">
        <v>42641.4</v>
      </c>
      <c r="T103">
        <v>5.9</v>
      </c>
      <c r="U103">
        <v>-771.6</v>
      </c>
      <c r="V103">
        <v>-152</v>
      </c>
      <c r="W103">
        <v>397895</v>
      </c>
      <c r="X103" t="s">
        <v>605</v>
      </c>
      <c r="Y103" t="s">
        <v>39</v>
      </c>
      <c r="Z103" t="s">
        <v>606</v>
      </c>
      <c r="AA103" t="s">
        <v>377</v>
      </c>
      <c r="AB103" t="s">
        <v>607</v>
      </c>
      <c r="AC103" t="s">
        <v>275</v>
      </c>
      <c r="AD103" t="s">
        <v>276</v>
      </c>
      <c r="AF103" s="1">
        <v>45509</v>
      </c>
    </row>
    <row r="104" spans="1:32" x14ac:dyDescent="0.35">
      <c r="A104">
        <v>103</v>
      </c>
      <c r="B104" t="s">
        <v>608</v>
      </c>
      <c r="D104" t="s">
        <v>72</v>
      </c>
      <c r="E104" t="s">
        <v>73</v>
      </c>
      <c r="F104" t="s">
        <v>36</v>
      </c>
      <c r="G104" t="s">
        <v>37</v>
      </c>
      <c r="H104" t="s">
        <v>37</v>
      </c>
      <c r="I104" t="s">
        <v>36</v>
      </c>
      <c r="J104">
        <v>11</v>
      </c>
      <c r="K104" t="s">
        <v>36</v>
      </c>
      <c r="L104" t="s">
        <v>37</v>
      </c>
      <c r="M104" t="s">
        <v>37</v>
      </c>
      <c r="N104" t="s">
        <v>36</v>
      </c>
      <c r="O104" t="s">
        <v>36</v>
      </c>
      <c r="P104" t="s">
        <v>37</v>
      </c>
      <c r="Q104">
        <v>37376</v>
      </c>
      <c r="S104">
        <v>42493.4</v>
      </c>
      <c r="T104">
        <v>17.100000000000001</v>
      </c>
      <c r="U104">
        <v>1213.5</v>
      </c>
      <c r="W104">
        <v>211637.6</v>
      </c>
      <c r="X104" t="s">
        <v>609</v>
      </c>
      <c r="Y104" t="s">
        <v>39</v>
      </c>
      <c r="Z104" t="s">
        <v>222</v>
      </c>
      <c r="AA104" t="s">
        <v>91</v>
      </c>
      <c r="AB104" t="s">
        <v>610</v>
      </c>
      <c r="AC104" t="s">
        <v>275</v>
      </c>
      <c r="AD104" t="s">
        <v>611</v>
      </c>
      <c r="AF104" s="1">
        <v>45509</v>
      </c>
    </row>
    <row r="105" spans="1:32" x14ac:dyDescent="0.35">
      <c r="A105">
        <v>104</v>
      </c>
      <c r="B105" t="s">
        <v>612</v>
      </c>
      <c r="C105" t="s">
        <v>613</v>
      </c>
      <c r="D105" t="s">
        <v>351</v>
      </c>
      <c r="E105" t="s">
        <v>351</v>
      </c>
      <c r="F105" t="s">
        <v>36</v>
      </c>
      <c r="G105" t="s">
        <v>37</v>
      </c>
      <c r="H105" t="s">
        <v>36</v>
      </c>
      <c r="I105" t="s">
        <v>36</v>
      </c>
      <c r="J105">
        <v>1</v>
      </c>
      <c r="K105" t="s">
        <v>36</v>
      </c>
      <c r="L105" t="s">
        <v>37</v>
      </c>
      <c r="M105" t="s">
        <v>37</v>
      </c>
      <c r="N105" t="s">
        <v>36</v>
      </c>
      <c r="O105" t="s">
        <v>36</v>
      </c>
      <c r="P105" t="s">
        <v>37</v>
      </c>
      <c r="Q105">
        <v>111600</v>
      </c>
      <c r="R105">
        <v>77506.3</v>
      </c>
      <c r="S105">
        <v>42272</v>
      </c>
      <c r="T105">
        <v>7.3</v>
      </c>
      <c r="U105">
        <v>3315</v>
      </c>
      <c r="V105">
        <v>-2.2000000000000002</v>
      </c>
      <c r="W105">
        <v>54810</v>
      </c>
      <c r="X105" t="s">
        <v>614</v>
      </c>
      <c r="Y105" t="s">
        <v>39</v>
      </c>
      <c r="Z105" t="s">
        <v>615</v>
      </c>
      <c r="AA105" t="s">
        <v>257</v>
      </c>
      <c r="AB105" t="s">
        <v>616</v>
      </c>
      <c r="AC105" t="s">
        <v>43</v>
      </c>
      <c r="AD105" t="s">
        <v>52</v>
      </c>
      <c r="AE105">
        <v>78309</v>
      </c>
      <c r="AF105" s="1">
        <v>45509</v>
      </c>
    </row>
    <row r="106" spans="1:32" x14ac:dyDescent="0.35">
      <c r="A106">
        <v>105</v>
      </c>
      <c r="B106" t="s">
        <v>617</v>
      </c>
      <c r="C106" t="s">
        <v>618</v>
      </c>
      <c r="D106" t="s">
        <v>72</v>
      </c>
      <c r="E106" t="s">
        <v>73</v>
      </c>
      <c r="F106" t="s">
        <v>36</v>
      </c>
      <c r="G106" t="s">
        <v>37</v>
      </c>
      <c r="H106" t="s">
        <v>37</v>
      </c>
      <c r="I106" t="s">
        <v>36</v>
      </c>
      <c r="J106">
        <v>7</v>
      </c>
      <c r="K106" t="s">
        <v>36</v>
      </c>
      <c r="L106" t="s">
        <v>37</v>
      </c>
      <c r="M106" t="s">
        <v>37</v>
      </c>
      <c r="N106" t="s">
        <v>36</v>
      </c>
      <c r="O106" t="s">
        <v>36</v>
      </c>
      <c r="P106" t="s">
        <v>37</v>
      </c>
      <c r="Q106">
        <v>33133</v>
      </c>
      <c r="R106">
        <v>52731</v>
      </c>
      <c r="S106">
        <v>41364</v>
      </c>
      <c r="T106">
        <v>12.1</v>
      </c>
      <c r="U106">
        <v>2991</v>
      </c>
      <c r="V106">
        <v>5.2</v>
      </c>
      <c r="W106">
        <v>125978</v>
      </c>
      <c r="X106" t="s">
        <v>619</v>
      </c>
      <c r="Y106" t="s">
        <v>39</v>
      </c>
      <c r="Z106" t="s">
        <v>123</v>
      </c>
      <c r="AA106" t="s">
        <v>123</v>
      </c>
      <c r="AB106" t="s">
        <v>620</v>
      </c>
      <c r="AC106" t="s">
        <v>43</v>
      </c>
      <c r="AD106" t="s">
        <v>52</v>
      </c>
      <c r="AE106">
        <v>48867</v>
      </c>
      <c r="AF106" s="1">
        <v>45509</v>
      </c>
    </row>
    <row r="107" spans="1:32" x14ac:dyDescent="0.35">
      <c r="A107">
        <v>106</v>
      </c>
      <c r="B107" t="s">
        <v>621</v>
      </c>
      <c r="C107" t="s">
        <v>622</v>
      </c>
      <c r="D107" t="s">
        <v>322</v>
      </c>
      <c r="E107" t="s">
        <v>323</v>
      </c>
      <c r="F107" t="s">
        <v>37</v>
      </c>
      <c r="G107" t="s">
        <v>37</v>
      </c>
      <c r="H107" t="s">
        <v>37</v>
      </c>
      <c r="I107" t="s">
        <v>37</v>
      </c>
      <c r="J107">
        <v>12</v>
      </c>
      <c r="K107" t="s">
        <v>36</v>
      </c>
      <c r="L107" t="s">
        <v>37</v>
      </c>
      <c r="M107" t="s">
        <v>37</v>
      </c>
      <c r="N107" t="s">
        <v>36</v>
      </c>
      <c r="O107" t="s">
        <v>37</v>
      </c>
      <c r="P107" t="s">
        <v>37</v>
      </c>
      <c r="Q107">
        <v>35300</v>
      </c>
      <c r="R107">
        <v>21298.5</v>
      </c>
      <c r="S107">
        <v>41321</v>
      </c>
      <c r="T107">
        <v>22.2</v>
      </c>
      <c r="U107">
        <v>-3126</v>
      </c>
      <c r="W107">
        <v>122757</v>
      </c>
      <c r="X107" t="s">
        <v>623</v>
      </c>
      <c r="Y107" t="s">
        <v>39</v>
      </c>
      <c r="Z107" t="s">
        <v>123</v>
      </c>
      <c r="AA107" t="s">
        <v>123</v>
      </c>
      <c r="AB107" t="s">
        <v>624</v>
      </c>
      <c r="AC107" t="s">
        <v>43</v>
      </c>
      <c r="AD107" t="s">
        <v>52</v>
      </c>
      <c r="AE107">
        <v>18181</v>
      </c>
      <c r="AF107" s="1">
        <v>45509</v>
      </c>
    </row>
    <row r="108" spans="1:32" x14ac:dyDescent="0.35">
      <c r="A108">
        <v>107</v>
      </c>
      <c r="B108" t="s">
        <v>625</v>
      </c>
      <c r="C108" t="s">
        <v>626</v>
      </c>
      <c r="D108" t="s">
        <v>72</v>
      </c>
      <c r="E108" t="s">
        <v>121</v>
      </c>
      <c r="F108" t="s">
        <v>36</v>
      </c>
      <c r="G108" t="s">
        <v>37</v>
      </c>
      <c r="H108" t="s">
        <v>37</v>
      </c>
      <c r="I108" t="s">
        <v>37</v>
      </c>
      <c r="J108">
        <v>42</v>
      </c>
      <c r="K108" t="s">
        <v>36</v>
      </c>
      <c r="L108" t="s">
        <v>37</v>
      </c>
      <c r="M108" t="s">
        <v>37</v>
      </c>
      <c r="N108" t="s">
        <v>37</v>
      </c>
      <c r="O108" t="s">
        <v>36</v>
      </c>
      <c r="P108" t="s">
        <v>37</v>
      </c>
      <c r="Q108">
        <v>75465</v>
      </c>
      <c r="R108">
        <v>69656.5</v>
      </c>
      <c r="S108">
        <v>40624</v>
      </c>
      <c r="T108">
        <v>48.3</v>
      </c>
      <c r="U108">
        <v>5429</v>
      </c>
      <c r="V108">
        <v>-6.8</v>
      </c>
      <c r="W108">
        <v>663491</v>
      </c>
      <c r="X108" t="s">
        <v>627</v>
      </c>
      <c r="Y108" t="s">
        <v>39</v>
      </c>
      <c r="Z108" t="s">
        <v>262</v>
      </c>
      <c r="AA108" t="s">
        <v>68</v>
      </c>
      <c r="AB108" t="s">
        <v>628</v>
      </c>
      <c r="AC108" t="s">
        <v>43</v>
      </c>
      <c r="AD108" t="s">
        <v>52</v>
      </c>
      <c r="AE108">
        <v>66086</v>
      </c>
      <c r="AF108" s="1">
        <v>45509</v>
      </c>
    </row>
    <row r="109" spans="1:32" x14ac:dyDescent="0.35">
      <c r="A109">
        <v>108</v>
      </c>
      <c r="B109" t="s">
        <v>629</v>
      </c>
      <c r="C109" t="s">
        <v>630</v>
      </c>
      <c r="D109" t="s">
        <v>64</v>
      </c>
      <c r="E109" t="s">
        <v>631</v>
      </c>
      <c r="F109" t="s">
        <v>36</v>
      </c>
      <c r="G109" t="s">
        <v>37</v>
      </c>
      <c r="H109" t="s">
        <v>37</v>
      </c>
      <c r="I109" t="s">
        <v>37</v>
      </c>
      <c r="J109">
        <v>-9</v>
      </c>
      <c r="K109" t="s">
        <v>37</v>
      </c>
      <c r="L109" t="s">
        <v>36</v>
      </c>
      <c r="M109" t="s">
        <v>37</v>
      </c>
      <c r="N109" t="s">
        <v>36</v>
      </c>
      <c r="O109" t="s">
        <v>36</v>
      </c>
      <c r="P109" t="s">
        <v>37</v>
      </c>
      <c r="Q109">
        <v>114000</v>
      </c>
      <c r="R109">
        <v>197221</v>
      </c>
      <c r="S109">
        <v>40109</v>
      </c>
      <c r="T109">
        <v>-8.1</v>
      </c>
      <c r="U109">
        <v>5723</v>
      </c>
      <c r="V109">
        <v>-17.5</v>
      </c>
      <c r="W109">
        <v>73214</v>
      </c>
      <c r="X109" t="s">
        <v>632</v>
      </c>
      <c r="Y109" t="s">
        <v>39</v>
      </c>
      <c r="Z109" t="s">
        <v>633</v>
      </c>
      <c r="AA109" t="s">
        <v>217</v>
      </c>
      <c r="AB109" t="s">
        <v>634</v>
      </c>
      <c r="AC109" t="s">
        <v>43</v>
      </c>
      <c r="AD109" t="s">
        <v>52</v>
      </c>
      <c r="AE109">
        <v>179113</v>
      </c>
      <c r="AF109" s="1">
        <v>45509</v>
      </c>
    </row>
    <row r="110" spans="1:32" x14ac:dyDescent="0.35">
      <c r="A110">
        <v>109</v>
      </c>
      <c r="B110" t="s">
        <v>635</v>
      </c>
      <c r="C110" t="s">
        <v>636</v>
      </c>
      <c r="D110" t="s">
        <v>351</v>
      </c>
      <c r="E110" t="s">
        <v>351</v>
      </c>
      <c r="F110" t="s">
        <v>36</v>
      </c>
      <c r="G110" t="s">
        <v>37</v>
      </c>
      <c r="H110" t="s">
        <v>36</v>
      </c>
      <c r="I110" t="s">
        <v>36</v>
      </c>
      <c r="J110">
        <v>4</v>
      </c>
      <c r="K110" t="s">
        <v>36</v>
      </c>
      <c r="L110" t="s">
        <v>37</v>
      </c>
      <c r="M110" t="s">
        <v>37</v>
      </c>
      <c r="N110" t="s">
        <v>36</v>
      </c>
      <c r="O110" t="s">
        <v>36</v>
      </c>
      <c r="P110" t="s">
        <v>37</v>
      </c>
      <c r="Q110">
        <v>101000</v>
      </c>
      <c r="R110">
        <v>70908.800000000003</v>
      </c>
      <c r="S110">
        <v>39290</v>
      </c>
      <c r="T110">
        <v>7.3</v>
      </c>
      <c r="U110">
        <v>2056</v>
      </c>
      <c r="V110">
        <v>-58</v>
      </c>
      <c r="W110">
        <v>46544</v>
      </c>
      <c r="X110" t="s">
        <v>637</v>
      </c>
      <c r="Y110" t="s">
        <v>39</v>
      </c>
      <c r="Z110" t="s">
        <v>638</v>
      </c>
      <c r="AA110" t="s">
        <v>257</v>
      </c>
      <c r="AB110" t="s">
        <v>639</v>
      </c>
      <c r="AC110" t="s">
        <v>43</v>
      </c>
      <c r="AD110" t="s">
        <v>52</v>
      </c>
      <c r="AE110">
        <v>63920</v>
      </c>
      <c r="AF110" s="1">
        <v>45509</v>
      </c>
    </row>
    <row r="111" spans="1:32" x14ac:dyDescent="0.35">
      <c r="A111">
        <v>110</v>
      </c>
      <c r="B111" t="s">
        <v>640</v>
      </c>
      <c r="D111" t="s">
        <v>72</v>
      </c>
      <c r="E111" t="s">
        <v>491</v>
      </c>
      <c r="F111" t="s">
        <v>36</v>
      </c>
      <c r="G111" t="s">
        <v>37</v>
      </c>
      <c r="H111" t="s">
        <v>37</v>
      </c>
      <c r="I111" t="s">
        <v>37</v>
      </c>
      <c r="J111">
        <v>1</v>
      </c>
      <c r="K111" t="s">
        <v>36</v>
      </c>
      <c r="L111" t="s">
        <v>37</v>
      </c>
      <c r="M111" t="s">
        <v>37</v>
      </c>
      <c r="N111" t="s">
        <v>36</v>
      </c>
      <c r="O111" t="s">
        <v>36</v>
      </c>
      <c r="P111" t="s">
        <v>37</v>
      </c>
      <c r="Q111">
        <v>8239</v>
      </c>
      <c r="S111">
        <v>38788.1</v>
      </c>
      <c r="T111">
        <v>5.0999999999999996</v>
      </c>
      <c r="U111">
        <v>711.4</v>
      </c>
      <c r="V111">
        <v>-22</v>
      </c>
      <c r="W111">
        <v>358828.6</v>
      </c>
      <c r="X111" t="s">
        <v>641</v>
      </c>
      <c r="Y111" t="s">
        <v>39</v>
      </c>
      <c r="Z111" t="s">
        <v>642</v>
      </c>
      <c r="AA111" t="s">
        <v>643</v>
      </c>
      <c r="AB111" t="s">
        <v>644</v>
      </c>
      <c r="AC111" t="s">
        <v>275</v>
      </c>
      <c r="AD111" t="s">
        <v>645</v>
      </c>
      <c r="AF111" s="1">
        <v>45509</v>
      </c>
    </row>
    <row r="112" spans="1:32" x14ac:dyDescent="0.35">
      <c r="A112">
        <v>111</v>
      </c>
      <c r="B112" t="s">
        <v>646</v>
      </c>
      <c r="C112" t="s">
        <v>647</v>
      </c>
      <c r="D112" t="s">
        <v>34</v>
      </c>
      <c r="E112" t="s">
        <v>185</v>
      </c>
      <c r="F112" t="s">
        <v>36</v>
      </c>
      <c r="G112" t="s">
        <v>37</v>
      </c>
      <c r="H112" t="s">
        <v>37</v>
      </c>
      <c r="I112" t="s">
        <v>36</v>
      </c>
      <c r="J112">
        <v>-3</v>
      </c>
      <c r="K112" t="s">
        <v>37</v>
      </c>
      <c r="L112" t="s">
        <v>36</v>
      </c>
      <c r="M112" t="s">
        <v>37</v>
      </c>
      <c r="N112" t="s">
        <v>36</v>
      </c>
      <c r="O112" t="s">
        <v>37</v>
      </c>
      <c r="P112" t="s">
        <v>37</v>
      </c>
      <c r="Q112">
        <v>185800</v>
      </c>
      <c r="R112">
        <v>34281.9</v>
      </c>
      <c r="S112">
        <v>38691.599999999999</v>
      </c>
      <c r="T112">
        <v>2.2000000000000002</v>
      </c>
      <c r="U112">
        <v>1661.3</v>
      </c>
      <c r="V112">
        <v>-31.2</v>
      </c>
      <c r="W112">
        <v>30795.599999999999</v>
      </c>
      <c r="X112" t="s">
        <v>648</v>
      </c>
      <c r="Y112" t="s">
        <v>39</v>
      </c>
      <c r="Z112" t="s">
        <v>649</v>
      </c>
      <c r="AA112" t="s">
        <v>317</v>
      </c>
      <c r="AB112" t="s">
        <v>650</v>
      </c>
      <c r="AC112" t="s">
        <v>43</v>
      </c>
      <c r="AD112" t="s">
        <v>44</v>
      </c>
      <c r="AE112">
        <v>27918</v>
      </c>
      <c r="AF112" s="1">
        <v>45509</v>
      </c>
    </row>
    <row r="113" spans="1:32" x14ac:dyDescent="0.35">
      <c r="A113">
        <v>112</v>
      </c>
      <c r="B113" t="s">
        <v>651</v>
      </c>
      <c r="C113" t="s">
        <v>652</v>
      </c>
      <c r="D113" t="s">
        <v>87</v>
      </c>
      <c r="E113" t="s">
        <v>88</v>
      </c>
      <c r="F113" t="s">
        <v>36</v>
      </c>
      <c r="G113" t="s">
        <v>37</v>
      </c>
      <c r="H113" t="s">
        <v>37</v>
      </c>
      <c r="I113" t="s">
        <v>36</v>
      </c>
      <c r="J113">
        <v>-20</v>
      </c>
      <c r="K113" t="s">
        <v>37</v>
      </c>
      <c r="L113" t="s">
        <v>36</v>
      </c>
      <c r="M113" t="s">
        <v>37</v>
      </c>
      <c r="N113" t="s">
        <v>36</v>
      </c>
      <c r="O113" t="s">
        <v>37</v>
      </c>
      <c r="P113" t="s">
        <v>37</v>
      </c>
      <c r="Q113">
        <v>3776</v>
      </c>
      <c r="R113">
        <v>6860.3</v>
      </c>
      <c r="S113">
        <v>38324.800000000003</v>
      </c>
      <c r="T113">
        <v>-18.2</v>
      </c>
      <c r="U113">
        <v>2140.5</v>
      </c>
      <c r="V113">
        <v>-25.6</v>
      </c>
      <c r="W113">
        <v>14387.8</v>
      </c>
      <c r="X113" t="s">
        <v>653</v>
      </c>
      <c r="Y113" t="s">
        <v>39</v>
      </c>
      <c r="Z113" t="s">
        <v>654</v>
      </c>
      <c r="AA113" t="s">
        <v>291</v>
      </c>
      <c r="AB113" t="s">
        <v>655</v>
      </c>
      <c r="AC113" t="s">
        <v>43</v>
      </c>
      <c r="AD113" t="s">
        <v>93</v>
      </c>
      <c r="AE113">
        <v>4790</v>
      </c>
      <c r="AF113" s="1">
        <v>45509</v>
      </c>
    </row>
    <row r="114" spans="1:32" x14ac:dyDescent="0.35">
      <c r="A114">
        <v>113</v>
      </c>
      <c r="B114" t="s">
        <v>656</v>
      </c>
      <c r="C114" t="s">
        <v>657</v>
      </c>
      <c r="D114" t="s">
        <v>55</v>
      </c>
      <c r="E114" t="s">
        <v>47</v>
      </c>
      <c r="F114" t="s">
        <v>36</v>
      </c>
      <c r="G114" t="s">
        <v>37</v>
      </c>
      <c r="H114" t="s">
        <v>37</v>
      </c>
      <c r="I114" t="s">
        <v>37</v>
      </c>
      <c r="J114">
        <v>14</v>
      </c>
      <c r="K114" t="s">
        <v>36</v>
      </c>
      <c r="L114" t="s">
        <v>37</v>
      </c>
      <c r="M114" t="s">
        <v>37</v>
      </c>
      <c r="N114" t="s">
        <v>36</v>
      </c>
      <c r="O114" t="s">
        <v>36</v>
      </c>
      <c r="P114" t="s">
        <v>37</v>
      </c>
      <c r="Q114">
        <v>30400</v>
      </c>
      <c r="R114">
        <v>160258.1</v>
      </c>
      <c r="S114">
        <v>37281</v>
      </c>
      <c r="T114">
        <v>17</v>
      </c>
      <c r="U114">
        <v>1887</v>
      </c>
      <c r="W114">
        <v>38699</v>
      </c>
      <c r="X114" t="s">
        <v>658</v>
      </c>
      <c r="Y114" t="s">
        <v>39</v>
      </c>
      <c r="Z114" t="s">
        <v>247</v>
      </c>
      <c r="AA114" t="s">
        <v>59</v>
      </c>
      <c r="AB114" t="s">
        <v>659</v>
      </c>
      <c r="AC114" t="s">
        <v>43</v>
      </c>
      <c r="AD114" t="s">
        <v>52</v>
      </c>
      <c r="AE114">
        <v>151051</v>
      </c>
      <c r="AF114" s="1">
        <v>45509</v>
      </c>
    </row>
    <row r="115" spans="1:32" x14ac:dyDescent="0.35">
      <c r="A115">
        <v>114</v>
      </c>
      <c r="B115" t="s">
        <v>660</v>
      </c>
      <c r="C115" t="s">
        <v>661</v>
      </c>
      <c r="D115" t="s">
        <v>373</v>
      </c>
      <c r="E115" t="s">
        <v>374</v>
      </c>
      <c r="F115" t="s">
        <v>36</v>
      </c>
      <c r="G115" t="s">
        <v>37</v>
      </c>
      <c r="H115" t="s">
        <v>37</v>
      </c>
      <c r="I115" t="s">
        <v>37</v>
      </c>
      <c r="J115">
        <v>1</v>
      </c>
      <c r="K115" t="s">
        <v>36</v>
      </c>
      <c r="L115" t="s">
        <v>37</v>
      </c>
      <c r="M115" t="s">
        <v>37</v>
      </c>
      <c r="N115" t="s">
        <v>36</v>
      </c>
      <c r="O115" t="s">
        <v>36</v>
      </c>
      <c r="P115" t="s">
        <v>37</v>
      </c>
      <c r="Q115">
        <v>95000</v>
      </c>
      <c r="R115">
        <v>133860.29999999999</v>
      </c>
      <c r="S115">
        <v>36662</v>
      </c>
      <c r="T115">
        <v>3.4</v>
      </c>
      <c r="U115">
        <v>5658</v>
      </c>
      <c r="V115">
        <v>13.9</v>
      </c>
      <c r="W115">
        <v>61525</v>
      </c>
      <c r="X115" t="s">
        <v>662</v>
      </c>
      <c r="Y115" t="s">
        <v>39</v>
      </c>
      <c r="Z115" t="s">
        <v>159</v>
      </c>
      <c r="AA115" t="s">
        <v>160</v>
      </c>
      <c r="AB115" t="s">
        <v>663</v>
      </c>
      <c r="AC115" t="s">
        <v>43</v>
      </c>
      <c r="AD115" t="s">
        <v>52</v>
      </c>
      <c r="AE115">
        <v>140474</v>
      </c>
      <c r="AF115" s="1">
        <v>45509</v>
      </c>
    </row>
    <row r="116" spans="1:32" x14ac:dyDescent="0.35">
      <c r="A116">
        <v>115</v>
      </c>
      <c r="B116" t="s">
        <v>664</v>
      </c>
      <c r="C116" t="s">
        <v>665</v>
      </c>
      <c r="D116" t="s">
        <v>296</v>
      </c>
      <c r="E116" t="s">
        <v>303</v>
      </c>
      <c r="F116" t="s">
        <v>36</v>
      </c>
      <c r="G116" t="s">
        <v>37</v>
      </c>
      <c r="H116" t="s">
        <v>37</v>
      </c>
      <c r="I116" t="s">
        <v>37</v>
      </c>
      <c r="J116">
        <v>16</v>
      </c>
      <c r="K116" t="s">
        <v>36</v>
      </c>
      <c r="L116" t="s">
        <v>37</v>
      </c>
      <c r="M116" t="s">
        <v>37</v>
      </c>
      <c r="N116" t="s">
        <v>36</v>
      </c>
      <c r="O116" t="s">
        <v>36</v>
      </c>
      <c r="P116" t="s">
        <v>37</v>
      </c>
      <c r="Q116">
        <v>91000</v>
      </c>
      <c r="R116">
        <v>94253.4</v>
      </c>
      <c r="S116">
        <v>36016</v>
      </c>
      <c r="T116">
        <v>14.4</v>
      </c>
      <c r="U116">
        <v>4959</v>
      </c>
      <c r="V116">
        <v>82.5</v>
      </c>
      <c r="W116">
        <v>71391</v>
      </c>
      <c r="X116" t="s">
        <v>666</v>
      </c>
      <c r="Y116" t="s">
        <v>39</v>
      </c>
      <c r="Z116" t="s">
        <v>299</v>
      </c>
      <c r="AA116" t="s">
        <v>217</v>
      </c>
      <c r="AB116" t="s">
        <v>667</v>
      </c>
      <c r="AC116" t="s">
        <v>43</v>
      </c>
      <c r="AD116" t="s">
        <v>52</v>
      </c>
      <c r="AE116">
        <v>86317</v>
      </c>
      <c r="AF116" s="1">
        <v>45509</v>
      </c>
    </row>
    <row r="117" spans="1:32" x14ac:dyDescent="0.35">
      <c r="A117">
        <v>116</v>
      </c>
      <c r="B117" t="s">
        <v>668</v>
      </c>
      <c r="C117" t="s">
        <v>669</v>
      </c>
      <c r="D117" t="s">
        <v>670</v>
      </c>
      <c r="E117" t="s">
        <v>671</v>
      </c>
      <c r="F117" t="s">
        <v>36</v>
      </c>
      <c r="G117" t="s">
        <v>37</v>
      </c>
      <c r="H117" t="s">
        <v>37</v>
      </c>
      <c r="I117" t="s">
        <v>37</v>
      </c>
      <c r="J117">
        <v>9</v>
      </c>
      <c r="K117" t="s">
        <v>36</v>
      </c>
      <c r="L117" t="s">
        <v>37</v>
      </c>
      <c r="M117" t="s">
        <v>37</v>
      </c>
      <c r="N117" t="s">
        <v>36</v>
      </c>
      <c r="O117" t="s">
        <v>36</v>
      </c>
      <c r="P117" t="s">
        <v>37</v>
      </c>
      <c r="Q117">
        <v>381000</v>
      </c>
      <c r="R117">
        <v>103471.8</v>
      </c>
      <c r="S117">
        <v>35975.599999999999</v>
      </c>
      <c r="T117">
        <v>11.6</v>
      </c>
      <c r="U117">
        <v>4124.5</v>
      </c>
      <c r="V117">
        <v>25.7</v>
      </c>
      <c r="W117">
        <v>29445.5</v>
      </c>
      <c r="X117" t="s">
        <v>672</v>
      </c>
      <c r="Y117" t="s">
        <v>39</v>
      </c>
      <c r="Z117" t="s">
        <v>49</v>
      </c>
      <c r="AA117" t="s">
        <v>50</v>
      </c>
      <c r="AB117" t="s">
        <v>673</v>
      </c>
      <c r="AC117" t="s">
        <v>43</v>
      </c>
      <c r="AD117" t="s">
        <v>61</v>
      </c>
      <c r="AE117">
        <v>82404</v>
      </c>
      <c r="AF117" s="1">
        <v>45509</v>
      </c>
    </row>
    <row r="118" spans="1:32" x14ac:dyDescent="0.35">
      <c r="A118">
        <v>117</v>
      </c>
      <c r="B118" t="s">
        <v>674</v>
      </c>
      <c r="C118" t="s">
        <v>675</v>
      </c>
      <c r="D118" t="s">
        <v>55</v>
      </c>
      <c r="E118" t="s">
        <v>423</v>
      </c>
      <c r="F118" t="s">
        <v>36</v>
      </c>
      <c r="G118" t="s">
        <v>37</v>
      </c>
      <c r="H118" t="s">
        <v>37</v>
      </c>
      <c r="I118" t="s">
        <v>37</v>
      </c>
      <c r="J118">
        <v>-19</v>
      </c>
      <c r="K118" t="s">
        <v>37</v>
      </c>
      <c r="L118" t="s">
        <v>36</v>
      </c>
      <c r="M118" t="s">
        <v>37</v>
      </c>
      <c r="N118" t="s">
        <v>36</v>
      </c>
      <c r="O118" t="s">
        <v>36</v>
      </c>
      <c r="P118" t="s">
        <v>37</v>
      </c>
      <c r="Q118">
        <v>50000</v>
      </c>
      <c r="R118">
        <v>188938.8</v>
      </c>
      <c r="S118">
        <v>35820</v>
      </c>
      <c r="T118">
        <v>-19</v>
      </c>
      <c r="U118">
        <v>7232</v>
      </c>
      <c r="V118">
        <v>-44.1</v>
      </c>
      <c r="W118">
        <v>51040</v>
      </c>
      <c r="X118" t="s">
        <v>676</v>
      </c>
      <c r="Y118" t="s">
        <v>39</v>
      </c>
      <c r="Z118" t="s">
        <v>677</v>
      </c>
      <c r="AA118" t="s">
        <v>59</v>
      </c>
      <c r="AB118" t="s">
        <v>678</v>
      </c>
      <c r="AC118" t="s">
        <v>43</v>
      </c>
      <c r="AD118" t="s">
        <v>61</v>
      </c>
      <c r="AE118">
        <v>232329</v>
      </c>
      <c r="AF118" s="1">
        <v>45509</v>
      </c>
    </row>
    <row r="119" spans="1:32" x14ac:dyDescent="0.35">
      <c r="A119">
        <v>118</v>
      </c>
      <c r="B119" t="s">
        <v>679</v>
      </c>
      <c r="C119" t="s">
        <v>680</v>
      </c>
      <c r="D119" t="s">
        <v>55</v>
      </c>
      <c r="E119" t="s">
        <v>423</v>
      </c>
      <c r="F119" t="s">
        <v>36</v>
      </c>
      <c r="G119" t="s">
        <v>37</v>
      </c>
      <c r="H119" t="s">
        <v>37</v>
      </c>
      <c r="I119" t="s">
        <v>37</v>
      </c>
      <c r="J119">
        <v>5</v>
      </c>
      <c r="K119" t="s">
        <v>36</v>
      </c>
      <c r="L119" t="s">
        <v>37</v>
      </c>
      <c r="M119" t="s">
        <v>37</v>
      </c>
      <c r="N119" t="s">
        <v>36</v>
      </c>
      <c r="O119" t="s">
        <v>37</v>
      </c>
      <c r="P119" t="s">
        <v>37</v>
      </c>
      <c r="Q119">
        <v>20000</v>
      </c>
      <c r="R119">
        <v>614223.1</v>
      </c>
      <c r="S119">
        <v>35819</v>
      </c>
      <c r="T119">
        <v>7.9</v>
      </c>
      <c r="U119">
        <v>14082</v>
      </c>
      <c r="V119">
        <v>22.5</v>
      </c>
      <c r="W119">
        <v>72861</v>
      </c>
      <c r="X119" t="s">
        <v>681</v>
      </c>
      <c r="Y119" t="s">
        <v>39</v>
      </c>
      <c r="Z119" t="s">
        <v>511</v>
      </c>
      <c r="AA119" t="s">
        <v>59</v>
      </c>
      <c r="AB119" t="s">
        <v>682</v>
      </c>
      <c r="AC119" t="s">
        <v>43</v>
      </c>
      <c r="AD119" t="s">
        <v>420</v>
      </c>
      <c r="AE119">
        <v>797940</v>
      </c>
      <c r="AF119" s="1">
        <v>45509</v>
      </c>
    </row>
    <row r="120" spans="1:32" x14ac:dyDescent="0.35">
      <c r="A120">
        <v>119</v>
      </c>
      <c r="B120" t="s">
        <v>683</v>
      </c>
      <c r="C120" t="s">
        <v>684</v>
      </c>
      <c r="D120" t="s">
        <v>364</v>
      </c>
      <c r="E120" t="s">
        <v>365</v>
      </c>
      <c r="F120" t="s">
        <v>36</v>
      </c>
      <c r="G120" t="s">
        <v>37</v>
      </c>
      <c r="H120" t="s">
        <v>37</v>
      </c>
      <c r="I120" t="s">
        <v>36</v>
      </c>
      <c r="J120">
        <v>-2</v>
      </c>
      <c r="K120" t="s">
        <v>37</v>
      </c>
      <c r="L120" t="s">
        <v>36</v>
      </c>
      <c r="M120" t="s">
        <v>37</v>
      </c>
      <c r="N120" t="s">
        <v>36</v>
      </c>
      <c r="O120" t="s">
        <v>37</v>
      </c>
      <c r="P120" t="s">
        <v>37</v>
      </c>
      <c r="Q120">
        <v>30000</v>
      </c>
      <c r="R120">
        <v>13217.4</v>
      </c>
      <c r="S120">
        <v>35597</v>
      </c>
      <c r="T120">
        <v>4.5</v>
      </c>
      <c r="U120">
        <v>506</v>
      </c>
      <c r="V120">
        <v>90.9</v>
      </c>
      <c r="W120">
        <v>13187</v>
      </c>
      <c r="X120" t="s">
        <v>685</v>
      </c>
      <c r="Y120" t="s">
        <v>39</v>
      </c>
      <c r="Z120" t="s">
        <v>686</v>
      </c>
      <c r="AA120" t="s">
        <v>217</v>
      </c>
      <c r="AB120" t="s">
        <v>687</v>
      </c>
      <c r="AC120" t="s">
        <v>43</v>
      </c>
      <c r="AD120" t="s">
        <v>52</v>
      </c>
      <c r="AE120">
        <v>12829</v>
      </c>
      <c r="AF120" s="1">
        <v>45509</v>
      </c>
    </row>
    <row r="121" spans="1:32" x14ac:dyDescent="0.35">
      <c r="A121">
        <v>120</v>
      </c>
      <c r="B121" t="s">
        <v>688</v>
      </c>
      <c r="C121" t="s">
        <v>689</v>
      </c>
      <c r="D121" t="s">
        <v>690</v>
      </c>
      <c r="E121" t="s">
        <v>691</v>
      </c>
      <c r="F121" t="s">
        <v>36</v>
      </c>
      <c r="G121" t="s">
        <v>37</v>
      </c>
      <c r="H121" t="s">
        <v>37</v>
      </c>
      <c r="I121" t="s">
        <v>36</v>
      </c>
      <c r="J121">
        <v>0</v>
      </c>
      <c r="K121" t="s">
        <v>37</v>
      </c>
      <c r="L121" t="s">
        <v>37</v>
      </c>
      <c r="M121" t="s">
        <v>37</v>
      </c>
      <c r="N121" t="s">
        <v>36</v>
      </c>
      <c r="O121" t="s">
        <v>36</v>
      </c>
      <c r="P121" t="s">
        <v>37</v>
      </c>
      <c r="Q121">
        <v>13450</v>
      </c>
      <c r="R121">
        <v>54600.5</v>
      </c>
      <c r="S121">
        <v>35460.400000000001</v>
      </c>
      <c r="T121">
        <v>5.9</v>
      </c>
      <c r="U121">
        <v>4745.7</v>
      </c>
      <c r="V121">
        <v>-19</v>
      </c>
      <c r="W121">
        <v>32582.400000000001</v>
      </c>
      <c r="X121" t="s">
        <v>692</v>
      </c>
      <c r="Y121" t="s">
        <v>39</v>
      </c>
      <c r="Z121" t="s">
        <v>353</v>
      </c>
      <c r="AA121" t="s">
        <v>91</v>
      </c>
      <c r="AB121" t="s">
        <v>693</v>
      </c>
      <c r="AC121" t="s">
        <v>43</v>
      </c>
      <c r="AD121" t="s">
        <v>61</v>
      </c>
      <c r="AE121">
        <v>50108</v>
      </c>
      <c r="AF121" s="1">
        <v>45509</v>
      </c>
    </row>
    <row r="122" spans="1:32" x14ac:dyDescent="0.35">
      <c r="A122">
        <v>121</v>
      </c>
      <c r="B122" t="s">
        <v>694</v>
      </c>
      <c r="C122" t="s">
        <v>695</v>
      </c>
      <c r="D122" t="s">
        <v>296</v>
      </c>
      <c r="E122" t="s">
        <v>696</v>
      </c>
      <c r="F122" t="s">
        <v>36</v>
      </c>
      <c r="G122" t="s">
        <v>37</v>
      </c>
      <c r="H122" t="s">
        <v>37</v>
      </c>
      <c r="I122" t="s">
        <v>36</v>
      </c>
      <c r="J122">
        <v>7</v>
      </c>
      <c r="K122" t="s">
        <v>36</v>
      </c>
      <c r="L122" t="s">
        <v>37</v>
      </c>
      <c r="M122" t="s">
        <v>37</v>
      </c>
      <c r="N122" t="s">
        <v>36</v>
      </c>
      <c r="O122" t="s">
        <v>37</v>
      </c>
      <c r="P122" t="s">
        <v>37</v>
      </c>
      <c r="Q122">
        <v>82700</v>
      </c>
      <c r="R122">
        <v>142428</v>
      </c>
      <c r="S122">
        <v>35174</v>
      </c>
      <c r="T122">
        <v>10.7</v>
      </c>
      <c r="U122">
        <v>7813</v>
      </c>
      <c r="V122">
        <v>-13.6</v>
      </c>
      <c r="W122">
        <v>65304</v>
      </c>
      <c r="X122" t="s">
        <v>697</v>
      </c>
      <c r="Y122" t="s">
        <v>39</v>
      </c>
      <c r="Z122" t="s">
        <v>483</v>
      </c>
      <c r="AA122" t="s">
        <v>147</v>
      </c>
      <c r="AB122" t="s">
        <v>698</v>
      </c>
      <c r="AC122" t="s">
        <v>43</v>
      </c>
      <c r="AD122" t="s">
        <v>93</v>
      </c>
      <c r="AE122">
        <v>163337</v>
      </c>
      <c r="AF122" s="1">
        <v>45509</v>
      </c>
    </row>
    <row r="123" spans="1:32" x14ac:dyDescent="0.35">
      <c r="A123">
        <v>122</v>
      </c>
      <c r="B123" t="s">
        <v>699</v>
      </c>
      <c r="C123" t="s">
        <v>700</v>
      </c>
      <c r="D123" t="s">
        <v>151</v>
      </c>
      <c r="E123" t="s">
        <v>151</v>
      </c>
      <c r="F123" t="s">
        <v>36</v>
      </c>
      <c r="G123" t="s">
        <v>37</v>
      </c>
      <c r="H123" t="s">
        <v>37</v>
      </c>
      <c r="I123" t="s">
        <v>36</v>
      </c>
      <c r="J123">
        <v>18</v>
      </c>
      <c r="K123" t="s">
        <v>36</v>
      </c>
      <c r="L123" t="s">
        <v>37</v>
      </c>
      <c r="M123" t="s">
        <v>37</v>
      </c>
      <c r="N123" t="s">
        <v>37</v>
      </c>
      <c r="O123" t="s">
        <v>37</v>
      </c>
      <c r="P123" t="s">
        <v>37</v>
      </c>
      <c r="Q123">
        <v>32400</v>
      </c>
      <c r="R123">
        <v>64919.7</v>
      </c>
      <c r="S123">
        <v>35127.4</v>
      </c>
      <c r="T123">
        <v>21.9</v>
      </c>
      <c r="U123">
        <v>4600.8</v>
      </c>
      <c r="V123">
        <v>52.8</v>
      </c>
      <c r="W123">
        <v>40823.4</v>
      </c>
      <c r="X123" t="s">
        <v>701</v>
      </c>
      <c r="Y123" t="s">
        <v>39</v>
      </c>
      <c r="Z123" t="s">
        <v>702</v>
      </c>
      <c r="AA123" t="s">
        <v>50</v>
      </c>
      <c r="AB123" t="s">
        <v>703</v>
      </c>
      <c r="AC123" t="s">
        <v>43</v>
      </c>
      <c r="AD123" t="s">
        <v>52</v>
      </c>
      <c r="AE123">
        <v>54799</v>
      </c>
      <c r="AF123" s="1">
        <v>45509</v>
      </c>
    </row>
    <row r="124" spans="1:32" x14ac:dyDescent="0.35">
      <c r="A124">
        <v>123</v>
      </c>
      <c r="B124" t="s">
        <v>704</v>
      </c>
      <c r="C124" t="s">
        <v>705</v>
      </c>
      <c r="D124" t="s">
        <v>55</v>
      </c>
      <c r="E124" t="s">
        <v>127</v>
      </c>
      <c r="F124" t="s">
        <v>36</v>
      </c>
      <c r="G124" t="s">
        <v>36</v>
      </c>
      <c r="H124" t="s">
        <v>37</v>
      </c>
      <c r="I124" t="s">
        <v>37</v>
      </c>
      <c r="J124">
        <v>10</v>
      </c>
      <c r="K124" t="s">
        <v>36</v>
      </c>
      <c r="L124" t="s">
        <v>37</v>
      </c>
      <c r="M124" t="s">
        <v>37</v>
      </c>
      <c r="N124" t="s">
        <v>36</v>
      </c>
      <c r="O124" t="s">
        <v>36</v>
      </c>
      <c r="P124" t="s">
        <v>36</v>
      </c>
      <c r="Q124">
        <v>72682</v>
      </c>
      <c r="R124">
        <v>292144.59999999998</v>
      </c>
      <c r="S124">
        <v>34857</v>
      </c>
      <c r="T124">
        <v>11.2</v>
      </c>
      <c r="U124">
        <v>4136</v>
      </c>
      <c r="V124">
        <v>1888.5</v>
      </c>
      <c r="W124">
        <v>99823</v>
      </c>
      <c r="X124" t="s">
        <v>706</v>
      </c>
      <c r="Y124" t="s">
        <v>39</v>
      </c>
      <c r="Z124" t="s">
        <v>247</v>
      </c>
      <c r="AA124" t="s">
        <v>59</v>
      </c>
      <c r="AB124" t="s">
        <v>707</v>
      </c>
      <c r="AC124" t="s">
        <v>43</v>
      </c>
      <c r="AD124" t="s">
        <v>44</v>
      </c>
      <c r="AE124">
        <v>245021</v>
      </c>
      <c r="AF124" s="1">
        <v>45509</v>
      </c>
    </row>
    <row r="125" spans="1:32" x14ac:dyDescent="0.35">
      <c r="A125">
        <v>124</v>
      </c>
      <c r="B125" t="s">
        <v>708</v>
      </c>
      <c r="C125" t="s">
        <v>709</v>
      </c>
      <c r="D125" t="s">
        <v>710</v>
      </c>
      <c r="E125" t="s">
        <v>711</v>
      </c>
      <c r="F125" t="s">
        <v>36</v>
      </c>
      <c r="G125" t="s">
        <v>37</v>
      </c>
      <c r="H125" t="s">
        <v>37</v>
      </c>
      <c r="I125" t="s">
        <v>36</v>
      </c>
      <c r="J125">
        <v>-22</v>
      </c>
      <c r="K125" t="s">
        <v>37</v>
      </c>
      <c r="L125" t="s">
        <v>36</v>
      </c>
      <c r="M125" t="s">
        <v>37</v>
      </c>
      <c r="N125" t="s">
        <v>36</v>
      </c>
      <c r="O125" t="s">
        <v>36</v>
      </c>
      <c r="P125" t="s">
        <v>37</v>
      </c>
      <c r="Q125">
        <v>32000</v>
      </c>
      <c r="R125">
        <v>47492</v>
      </c>
      <c r="S125">
        <v>34713.5</v>
      </c>
      <c r="T125">
        <v>-16.399999999999999</v>
      </c>
      <c r="U125">
        <v>4524.8</v>
      </c>
      <c r="V125">
        <v>-40.5</v>
      </c>
      <c r="W125">
        <v>35340.5</v>
      </c>
      <c r="X125" t="s">
        <v>712</v>
      </c>
      <c r="Y125" t="s">
        <v>39</v>
      </c>
      <c r="Z125" t="s">
        <v>159</v>
      </c>
      <c r="AA125" t="s">
        <v>160</v>
      </c>
      <c r="AB125" t="s">
        <v>713</v>
      </c>
      <c r="AC125" t="s">
        <v>43</v>
      </c>
      <c r="AD125" t="s">
        <v>52</v>
      </c>
      <c r="AE125">
        <v>39530</v>
      </c>
      <c r="AF125" s="1">
        <v>45509</v>
      </c>
    </row>
    <row r="126" spans="1:32" x14ac:dyDescent="0.35">
      <c r="A126">
        <v>125</v>
      </c>
      <c r="B126" t="s">
        <v>714</v>
      </c>
      <c r="C126" t="s">
        <v>715</v>
      </c>
      <c r="D126" t="s">
        <v>55</v>
      </c>
      <c r="E126" t="s">
        <v>423</v>
      </c>
      <c r="F126" t="s">
        <v>36</v>
      </c>
      <c r="G126" t="s">
        <v>37</v>
      </c>
      <c r="H126" t="s">
        <v>37</v>
      </c>
      <c r="I126" t="s">
        <v>37</v>
      </c>
      <c r="J126">
        <v>-4</v>
      </c>
      <c r="K126" t="s">
        <v>37</v>
      </c>
      <c r="L126" t="s">
        <v>36</v>
      </c>
      <c r="M126" t="s">
        <v>37</v>
      </c>
      <c r="N126" t="s">
        <v>36</v>
      </c>
      <c r="O126" t="s">
        <v>36</v>
      </c>
      <c r="P126" t="s">
        <v>37</v>
      </c>
      <c r="Q126">
        <v>236000</v>
      </c>
      <c r="R126">
        <v>17084.7</v>
      </c>
      <c r="S126">
        <v>34702</v>
      </c>
      <c r="T126">
        <v>3.7</v>
      </c>
      <c r="U126">
        <v>818</v>
      </c>
      <c r="V126">
        <v>-17.899999999999999</v>
      </c>
      <c r="W126">
        <v>19424</v>
      </c>
      <c r="X126" t="s">
        <v>716</v>
      </c>
      <c r="Y126" t="s">
        <v>39</v>
      </c>
      <c r="Z126" t="s">
        <v>717</v>
      </c>
      <c r="AA126" t="s">
        <v>461</v>
      </c>
      <c r="AB126" t="s">
        <v>718</v>
      </c>
      <c r="AC126" t="s">
        <v>43</v>
      </c>
      <c r="AD126" t="s">
        <v>118</v>
      </c>
      <c r="AE126">
        <v>13080</v>
      </c>
      <c r="AF126" s="1">
        <v>45509</v>
      </c>
    </row>
    <row r="127" spans="1:32" x14ac:dyDescent="0.35">
      <c r="A127">
        <v>126</v>
      </c>
      <c r="B127" t="s">
        <v>719</v>
      </c>
      <c r="C127" t="s">
        <v>720</v>
      </c>
      <c r="D127" t="s">
        <v>690</v>
      </c>
      <c r="E127" t="s">
        <v>691</v>
      </c>
      <c r="F127" t="s">
        <v>36</v>
      </c>
      <c r="G127" t="s">
        <v>37</v>
      </c>
      <c r="H127" t="s">
        <v>37</v>
      </c>
      <c r="I127" t="s">
        <v>36</v>
      </c>
      <c r="J127">
        <v>-7</v>
      </c>
      <c r="K127" t="s">
        <v>37</v>
      </c>
      <c r="L127" t="s">
        <v>36</v>
      </c>
      <c r="M127" t="s">
        <v>37</v>
      </c>
      <c r="N127" t="s">
        <v>36</v>
      </c>
      <c r="O127" t="s">
        <v>36</v>
      </c>
      <c r="P127" t="s">
        <v>37</v>
      </c>
      <c r="Q127">
        <v>12284</v>
      </c>
      <c r="R127">
        <v>47374.8</v>
      </c>
      <c r="S127">
        <v>34233.4</v>
      </c>
      <c r="T127">
        <v>1.7</v>
      </c>
      <c r="U127">
        <v>3938.5</v>
      </c>
      <c r="V127">
        <v>-14.6</v>
      </c>
      <c r="W127">
        <v>39234.300000000003</v>
      </c>
      <c r="X127" t="s">
        <v>721</v>
      </c>
      <c r="Y127" t="s">
        <v>39</v>
      </c>
      <c r="Z127" t="s">
        <v>563</v>
      </c>
      <c r="AA127" t="s">
        <v>461</v>
      </c>
      <c r="AB127" t="s">
        <v>722</v>
      </c>
      <c r="AC127" t="s">
        <v>43</v>
      </c>
      <c r="AD127" t="s">
        <v>457</v>
      </c>
      <c r="AE127">
        <v>43389</v>
      </c>
      <c r="AF127" s="1">
        <v>45509</v>
      </c>
    </row>
    <row r="128" spans="1:32" x14ac:dyDescent="0.35">
      <c r="A128">
        <v>127</v>
      </c>
      <c r="B128" t="s">
        <v>723</v>
      </c>
      <c r="C128" t="s">
        <v>724</v>
      </c>
      <c r="D128" t="s">
        <v>64</v>
      </c>
      <c r="E128" t="s">
        <v>288</v>
      </c>
      <c r="F128" t="s">
        <v>36</v>
      </c>
      <c r="G128" t="s">
        <v>37</v>
      </c>
      <c r="H128" t="s">
        <v>37</v>
      </c>
      <c r="I128" t="s">
        <v>36</v>
      </c>
      <c r="J128">
        <v>15</v>
      </c>
      <c r="K128" t="s">
        <v>36</v>
      </c>
      <c r="L128" t="s">
        <v>37</v>
      </c>
      <c r="M128" t="s">
        <v>37</v>
      </c>
      <c r="N128" t="s">
        <v>37</v>
      </c>
      <c r="O128" t="s">
        <v>36</v>
      </c>
      <c r="P128" t="s">
        <v>37</v>
      </c>
      <c r="Q128">
        <v>43000</v>
      </c>
      <c r="R128">
        <v>739658</v>
      </c>
      <c r="S128">
        <v>34124.1</v>
      </c>
      <c r="T128">
        <v>19.600000000000001</v>
      </c>
      <c r="U128">
        <v>5240.3999999999996</v>
      </c>
      <c r="V128">
        <v>-16.100000000000001</v>
      </c>
      <c r="W128">
        <v>64006.3</v>
      </c>
      <c r="X128" t="s">
        <v>725</v>
      </c>
      <c r="Y128" t="s">
        <v>39</v>
      </c>
      <c r="Z128" t="s">
        <v>170</v>
      </c>
      <c r="AA128" t="s">
        <v>171</v>
      </c>
      <c r="AB128" t="s">
        <v>726</v>
      </c>
      <c r="AC128" t="s">
        <v>43</v>
      </c>
      <c r="AD128" t="s">
        <v>52</v>
      </c>
      <c r="AE128">
        <v>903322</v>
      </c>
      <c r="AF128" s="1">
        <v>45509</v>
      </c>
    </row>
    <row r="129" spans="1:32" x14ac:dyDescent="0.35">
      <c r="A129">
        <v>128</v>
      </c>
      <c r="B129" t="s">
        <v>727</v>
      </c>
      <c r="C129" t="s">
        <v>728</v>
      </c>
      <c r="D129" t="s">
        <v>64</v>
      </c>
      <c r="E129" t="s">
        <v>65</v>
      </c>
      <c r="F129" t="s">
        <v>36</v>
      </c>
      <c r="G129" t="s">
        <v>37</v>
      </c>
      <c r="H129" t="s">
        <v>37</v>
      </c>
      <c r="I129" t="s">
        <v>36</v>
      </c>
      <c r="J129">
        <v>-2</v>
      </c>
      <c r="K129" t="s">
        <v>37</v>
      </c>
      <c r="L129" t="s">
        <v>36</v>
      </c>
      <c r="M129" t="s">
        <v>37</v>
      </c>
      <c r="N129" t="s">
        <v>36</v>
      </c>
      <c r="O129" t="s">
        <v>36</v>
      </c>
      <c r="P129" t="s">
        <v>37</v>
      </c>
      <c r="Q129">
        <v>18000</v>
      </c>
      <c r="R129">
        <v>24068</v>
      </c>
      <c r="S129">
        <v>34072</v>
      </c>
      <c r="T129">
        <v>6.6</v>
      </c>
      <c r="U129">
        <v>1091</v>
      </c>
      <c r="V129">
        <v>37.799999999999997</v>
      </c>
      <c r="W129">
        <v>14892</v>
      </c>
      <c r="X129" t="s">
        <v>729</v>
      </c>
      <c r="Y129" t="s">
        <v>39</v>
      </c>
      <c r="Z129" t="s">
        <v>730</v>
      </c>
      <c r="AA129" t="s">
        <v>59</v>
      </c>
      <c r="AB129" t="s">
        <v>731</v>
      </c>
      <c r="AC129" t="s">
        <v>43</v>
      </c>
      <c r="AD129" t="s">
        <v>52</v>
      </c>
      <c r="AE129">
        <v>16755</v>
      </c>
      <c r="AF129" s="1">
        <v>45509</v>
      </c>
    </row>
    <row r="130" spans="1:32" x14ac:dyDescent="0.35">
      <c r="A130">
        <v>129</v>
      </c>
      <c r="B130" t="s">
        <v>732</v>
      </c>
      <c r="C130" t="s">
        <v>733</v>
      </c>
      <c r="D130" t="s">
        <v>373</v>
      </c>
      <c r="E130" t="s">
        <v>374</v>
      </c>
      <c r="F130" t="s">
        <v>36</v>
      </c>
      <c r="G130" t="s">
        <v>37</v>
      </c>
      <c r="H130" t="s">
        <v>36</v>
      </c>
      <c r="I130" t="s">
        <v>36</v>
      </c>
      <c r="J130">
        <v>17</v>
      </c>
      <c r="K130" t="s">
        <v>36</v>
      </c>
      <c r="L130" t="s">
        <v>37</v>
      </c>
      <c r="M130" t="s">
        <v>37</v>
      </c>
      <c r="N130" t="s">
        <v>37</v>
      </c>
      <c r="O130" t="s">
        <v>36</v>
      </c>
      <c r="P130" t="s">
        <v>37</v>
      </c>
      <c r="Q130">
        <v>75500</v>
      </c>
      <c r="R130">
        <v>41798.1</v>
      </c>
      <c r="S130">
        <v>34065</v>
      </c>
      <c r="T130">
        <v>21.3</v>
      </c>
      <c r="U130">
        <v>735</v>
      </c>
      <c r="V130">
        <v>-65.8</v>
      </c>
      <c r="W130">
        <v>32005</v>
      </c>
      <c r="X130" t="s">
        <v>734</v>
      </c>
      <c r="Y130" t="s">
        <v>39</v>
      </c>
      <c r="Z130" t="s">
        <v>478</v>
      </c>
      <c r="AA130" t="s">
        <v>171</v>
      </c>
      <c r="AB130" t="s">
        <v>735</v>
      </c>
      <c r="AC130" t="s">
        <v>43</v>
      </c>
      <c r="AD130" t="s">
        <v>52</v>
      </c>
      <c r="AE130">
        <v>39520</v>
      </c>
      <c r="AF130" s="1">
        <v>45509</v>
      </c>
    </row>
    <row r="131" spans="1:32" x14ac:dyDescent="0.35">
      <c r="A131">
        <v>130</v>
      </c>
      <c r="B131" t="s">
        <v>736</v>
      </c>
      <c r="C131" t="s">
        <v>737</v>
      </c>
      <c r="D131" t="s">
        <v>72</v>
      </c>
      <c r="E131" t="s">
        <v>121</v>
      </c>
      <c r="F131" t="s">
        <v>36</v>
      </c>
      <c r="G131" t="s">
        <v>37</v>
      </c>
      <c r="H131" t="s">
        <v>37</v>
      </c>
      <c r="I131" t="s">
        <v>36</v>
      </c>
      <c r="J131">
        <v>71</v>
      </c>
      <c r="K131" t="s">
        <v>36</v>
      </c>
      <c r="L131" t="s">
        <v>37</v>
      </c>
      <c r="M131" t="s">
        <v>37</v>
      </c>
      <c r="N131" t="s">
        <v>37</v>
      </c>
      <c r="O131" t="s">
        <v>36</v>
      </c>
      <c r="P131" t="s">
        <v>37</v>
      </c>
      <c r="Q131">
        <v>53400</v>
      </c>
      <c r="R131">
        <v>43380.4</v>
      </c>
      <c r="S131">
        <v>33805</v>
      </c>
      <c r="T131">
        <v>69.099999999999994</v>
      </c>
      <c r="U131">
        <v>3286</v>
      </c>
      <c r="V131">
        <v>27.7</v>
      </c>
      <c r="W131">
        <v>409953</v>
      </c>
      <c r="X131" t="s">
        <v>738</v>
      </c>
      <c r="Y131" t="s">
        <v>39</v>
      </c>
      <c r="Z131" t="s">
        <v>123</v>
      </c>
      <c r="AA131" t="s">
        <v>123</v>
      </c>
      <c r="AB131" t="s">
        <v>739</v>
      </c>
      <c r="AC131" t="s">
        <v>43</v>
      </c>
      <c r="AD131" t="s">
        <v>52</v>
      </c>
      <c r="AE131">
        <v>49139</v>
      </c>
      <c r="AF131" s="1">
        <v>45509</v>
      </c>
    </row>
    <row r="132" spans="1:32" x14ac:dyDescent="0.35">
      <c r="A132">
        <v>131</v>
      </c>
      <c r="B132" t="s">
        <v>740</v>
      </c>
      <c r="C132" t="s">
        <v>741</v>
      </c>
      <c r="D132" t="s">
        <v>322</v>
      </c>
      <c r="E132" t="s">
        <v>323</v>
      </c>
      <c r="F132" t="s">
        <v>36</v>
      </c>
      <c r="G132" t="s">
        <v>37</v>
      </c>
      <c r="H132" t="s">
        <v>37</v>
      </c>
      <c r="I132" t="s">
        <v>36</v>
      </c>
      <c r="J132">
        <v>-2</v>
      </c>
      <c r="K132" t="s">
        <v>37</v>
      </c>
      <c r="L132" t="s">
        <v>36</v>
      </c>
      <c r="M132" t="s">
        <v>37</v>
      </c>
      <c r="N132" t="s">
        <v>36</v>
      </c>
      <c r="O132" t="s">
        <v>36</v>
      </c>
      <c r="P132" t="s">
        <v>37</v>
      </c>
      <c r="Q132">
        <v>13000</v>
      </c>
      <c r="R132">
        <v>262827.90000000002</v>
      </c>
      <c r="S132">
        <v>33723.300000000003</v>
      </c>
      <c r="T132">
        <v>6.7</v>
      </c>
      <c r="U132">
        <v>5408</v>
      </c>
      <c r="V132">
        <v>20.399999999999999</v>
      </c>
      <c r="W132">
        <v>48732</v>
      </c>
      <c r="X132" t="s">
        <v>742</v>
      </c>
      <c r="Y132" t="s">
        <v>39</v>
      </c>
      <c r="Z132" t="s">
        <v>743</v>
      </c>
      <c r="AA132" t="s">
        <v>59</v>
      </c>
      <c r="AB132" t="s">
        <v>744</v>
      </c>
      <c r="AC132" t="s">
        <v>43</v>
      </c>
      <c r="AD132" t="s">
        <v>52</v>
      </c>
      <c r="AE132">
        <v>282865</v>
      </c>
      <c r="AF132" s="1">
        <v>45509</v>
      </c>
    </row>
    <row r="133" spans="1:32" x14ac:dyDescent="0.35">
      <c r="A133">
        <v>132</v>
      </c>
      <c r="B133" t="s">
        <v>745</v>
      </c>
      <c r="C133" t="s">
        <v>746</v>
      </c>
      <c r="D133" t="s">
        <v>72</v>
      </c>
      <c r="E133" t="s">
        <v>121</v>
      </c>
      <c r="F133" t="s">
        <v>37</v>
      </c>
      <c r="G133" t="s">
        <v>37</v>
      </c>
      <c r="H133" t="s">
        <v>37</v>
      </c>
      <c r="I133" t="s">
        <v>37</v>
      </c>
      <c r="J133">
        <v>25</v>
      </c>
      <c r="K133" t="s">
        <v>36</v>
      </c>
      <c r="L133" t="s">
        <v>37</v>
      </c>
      <c r="M133" t="s">
        <v>37</v>
      </c>
      <c r="N133" t="s">
        <v>37</v>
      </c>
      <c r="O133" t="s">
        <v>37</v>
      </c>
      <c r="P133" t="s">
        <v>37</v>
      </c>
      <c r="Q133">
        <v>49935</v>
      </c>
      <c r="R133">
        <v>52022.400000000001</v>
      </c>
      <c r="S133">
        <v>33246</v>
      </c>
      <c r="T133">
        <v>31.1</v>
      </c>
      <c r="U133">
        <v>-1091</v>
      </c>
      <c r="V133">
        <v>-117.4</v>
      </c>
      <c r="W133">
        <v>535349</v>
      </c>
      <c r="X133" t="s">
        <v>747</v>
      </c>
      <c r="Y133" t="s">
        <v>39</v>
      </c>
      <c r="Z133" t="s">
        <v>159</v>
      </c>
      <c r="AA133" t="s">
        <v>160</v>
      </c>
      <c r="AB133" t="s">
        <v>748</v>
      </c>
      <c r="AC133" t="s">
        <v>43</v>
      </c>
      <c r="AD133" t="s">
        <v>52</v>
      </c>
      <c r="AE133">
        <v>55397</v>
      </c>
      <c r="AF133" s="1">
        <v>45509</v>
      </c>
    </row>
    <row r="134" spans="1:32" x14ac:dyDescent="0.35">
      <c r="A134">
        <v>133</v>
      </c>
      <c r="B134" t="s">
        <v>749</v>
      </c>
      <c r="C134" t="s">
        <v>750</v>
      </c>
      <c r="D134" t="s">
        <v>364</v>
      </c>
      <c r="E134" t="s">
        <v>453</v>
      </c>
      <c r="F134" t="s">
        <v>36</v>
      </c>
      <c r="G134" t="s">
        <v>37</v>
      </c>
      <c r="H134" t="s">
        <v>37</v>
      </c>
      <c r="I134" t="s">
        <v>37</v>
      </c>
      <c r="J134">
        <v>-24</v>
      </c>
      <c r="K134" t="s">
        <v>37</v>
      </c>
      <c r="L134" t="s">
        <v>36</v>
      </c>
      <c r="M134" t="s">
        <v>37</v>
      </c>
      <c r="N134" t="s">
        <v>36</v>
      </c>
      <c r="O134" t="s">
        <v>36</v>
      </c>
      <c r="P134" t="s">
        <v>37</v>
      </c>
      <c r="Q134">
        <v>22100</v>
      </c>
      <c r="R134">
        <v>6988.1</v>
      </c>
      <c r="S134">
        <v>33107.1</v>
      </c>
      <c r="T134">
        <v>-10.8</v>
      </c>
      <c r="U134">
        <v>903.5</v>
      </c>
      <c r="V134">
        <v>-36.700000000000003</v>
      </c>
      <c r="W134">
        <v>21726.2</v>
      </c>
      <c r="X134" t="s">
        <v>751</v>
      </c>
      <c r="Y134" t="s">
        <v>39</v>
      </c>
      <c r="Z134" t="s">
        <v>752</v>
      </c>
      <c r="AA134" t="s">
        <v>753</v>
      </c>
      <c r="AB134" t="s">
        <v>754</v>
      </c>
      <c r="AC134" t="s">
        <v>43</v>
      </c>
      <c r="AD134" t="s">
        <v>52</v>
      </c>
      <c r="AE134">
        <v>6525</v>
      </c>
      <c r="AF134" s="1">
        <v>45509</v>
      </c>
    </row>
    <row r="135" spans="1:32" x14ac:dyDescent="0.35">
      <c r="A135">
        <v>134</v>
      </c>
      <c r="B135" t="s">
        <v>755</v>
      </c>
      <c r="C135" t="s">
        <v>756</v>
      </c>
      <c r="D135" t="s">
        <v>589</v>
      </c>
      <c r="E135" t="s">
        <v>589</v>
      </c>
      <c r="F135" t="s">
        <v>37</v>
      </c>
      <c r="G135" t="s">
        <v>37</v>
      </c>
      <c r="H135" t="s">
        <v>37</v>
      </c>
      <c r="I135" t="s">
        <v>37</v>
      </c>
      <c r="J135">
        <v>-18</v>
      </c>
      <c r="K135" t="s">
        <v>37</v>
      </c>
      <c r="L135" t="s">
        <v>36</v>
      </c>
      <c r="M135" t="s">
        <v>37</v>
      </c>
      <c r="N135" t="s">
        <v>36</v>
      </c>
      <c r="O135" t="s">
        <v>36</v>
      </c>
      <c r="P135" t="s">
        <v>37</v>
      </c>
      <c r="Q135">
        <v>85000</v>
      </c>
      <c r="R135">
        <v>58695</v>
      </c>
      <c r="S135">
        <v>32681</v>
      </c>
      <c r="T135">
        <v>-4.5</v>
      </c>
      <c r="U135">
        <v>-6995</v>
      </c>
      <c r="V135">
        <v>-221.1</v>
      </c>
      <c r="W135">
        <v>50580</v>
      </c>
      <c r="X135" t="s">
        <v>757</v>
      </c>
      <c r="Y135" t="s">
        <v>39</v>
      </c>
      <c r="Z135" t="s">
        <v>758</v>
      </c>
      <c r="AA135" t="s">
        <v>68</v>
      </c>
      <c r="AB135" t="s">
        <v>759</v>
      </c>
      <c r="AC135" t="s">
        <v>43</v>
      </c>
      <c r="AD135" t="s">
        <v>52</v>
      </c>
      <c r="AE135">
        <v>56841</v>
      </c>
      <c r="AF135" s="1">
        <v>45509</v>
      </c>
    </row>
    <row r="136" spans="1:32" x14ac:dyDescent="0.35">
      <c r="A136">
        <v>135</v>
      </c>
      <c r="B136" t="s">
        <v>760</v>
      </c>
      <c r="C136" t="s">
        <v>761</v>
      </c>
      <c r="D136" t="s">
        <v>762</v>
      </c>
      <c r="E136" t="s">
        <v>763</v>
      </c>
      <c r="F136" t="s">
        <v>36</v>
      </c>
      <c r="G136" t="s">
        <v>37</v>
      </c>
      <c r="H136" t="s">
        <v>37</v>
      </c>
      <c r="I136" t="s">
        <v>36</v>
      </c>
      <c r="J136">
        <v>2</v>
      </c>
      <c r="K136" t="s">
        <v>36</v>
      </c>
      <c r="L136" t="s">
        <v>37</v>
      </c>
      <c r="M136" t="s">
        <v>37</v>
      </c>
      <c r="N136" t="s">
        <v>37</v>
      </c>
      <c r="O136" t="s">
        <v>36</v>
      </c>
      <c r="P136" t="s">
        <v>36</v>
      </c>
      <c r="Q136">
        <v>28800</v>
      </c>
      <c r="R136">
        <v>560847.5</v>
      </c>
      <c r="S136">
        <v>32653</v>
      </c>
      <c r="T136">
        <v>11.4</v>
      </c>
      <c r="U136">
        <v>17273</v>
      </c>
      <c r="V136">
        <v>15.5</v>
      </c>
      <c r="W136">
        <v>90499</v>
      </c>
      <c r="X136" t="s">
        <v>764</v>
      </c>
      <c r="Y136" t="s">
        <v>39</v>
      </c>
      <c r="Z136" t="s">
        <v>247</v>
      </c>
      <c r="AA136" t="s">
        <v>59</v>
      </c>
      <c r="AB136" t="s">
        <v>765</v>
      </c>
      <c r="AC136" t="s">
        <v>43</v>
      </c>
      <c r="AD136" t="s">
        <v>61</v>
      </c>
      <c r="AE136">
        <v>551134</v>
      </c>
      <c r="AF136" s="1">
        <v>45509</v>
      </c>
    </row>
    <row r="137" spans="1:32" x14ac:dyDescent="0.35">
      <c r="A137">
        <v>136</v>
      </c>
      <c r="B137" t="s">
        <v>766</v>
      </c>
      <c r="C137" t="s">
        <v>767</v>
      </c>
      <c r="D137" t="s">
        <v>72</v>
      </c>
      <c r="E137" t="s">
        <v>768</v>
      </c>
      <c r="F137" t="s">
        <v>36</v>
      </c>
      <c r="G137" t="s">
        <v>36</v>
      </c>
      <c r="H137" t="s">
        <v>37</v>
      </c>
      <c r="I137" t="s">
        <v>36</v>
      </c>
      <c r="J137">
        <v>220</v>
      </c>
      <c r="K137" t="s">
        <v>36</v>
      </c>
      <c r="L137" t="s">
        <v>37</v>
      </c>
      <c r="M137" t="s">
        <v>37</v>
      </c>
      <c r="N137" t="s">
        <v>37</v>
      </c>
      <c r="O137" t="s">
        <v>37</v>
      </c>
      <c r="P137" t="s">
        <v>37</v>
      </c>
      <c r="Q137">
        <v>6855</v>
      </c>
      <c r="R137">
        <v>63889.7</v>
      </c>
      <c r="S137">
        <v>32644</v>
      </c>
      <c r="T137">
        <v>180.8</v>
      </c>
      <c r="U137">
        <v>5047</v>
      </c>
      <c r="W137">
        <v>313488</v>
      </c>
      <c r="X137" t="s">
        <v>769</v>
      </c>
      <c r="Y137" t="s">
        <v>39</v>
      </c>
      <c r="Z137" t="s">
        <v>123</v>
      </c>
      <c r="AA137" t="s">
        <v>123</v>
      </c>
      <c r="AB137" t="s">
        <v>770</v>
      </c>
      <c r="AC137" t="s">
        <v>43</v>
      </c>
      <c r="AD137" t="s">
        <v>52</v>
      </c>
      <c r="AE137">
        <v>69703</v>
      </c>
      <c r="AF137" s="1">
        <v>45509</v>
      </c>
    </row>
    <row r="138" spans="1:32" x14ac:dyDescent="0.35">
      <c r="A138">
        <v>137</v>
      </c>
      <c r="B138" t="s">
        <v>771</v>
      </c>
      <c r="C138" t="s">
        <v>772</v>
      </c>
      <c r="D138" t="s">
        <v>87</v>
      </c>
      <c r="E138" t="s">
        <v>88</v>
      </c>
      <c r="F138" t="s">
        <v>36</v>
      </c>
      <c r="G138" t="s">
        <v>37</v>
      </c>
      <c r="H138" t="s">
        <v>37</v>
      </c>
      <c r="I138" t="s">
        <v>37</v>
      </c>
      <c r="J138">
        <v>-30</v>
      </c>
      <c r="K138" t="s">
        <v>37</v>
      </c>
      <c r="L138" t="s">
        <v>36</v>
      </c>
      <c r="M138" t="s">
        <v>37</v>
      </c>
      <c r="N138" t="s">
        <v>36</v>
      </c>
      <c r="O138" t="s">
        <v>37</v>
      </c>
      <c r="P138" t="s">
        <v>37</v>
      </c>
      <c r="Q138">
        <v>5218</v>
      </c>
      <c r="R138">
        <v>11987.6</v>
      </c>
      <c r="S138">
        <v>31964.400000000001</v>
      </c>
      <c r="T138">
        <v>-16.3</v>
      </c>
      <c r="U138">
        <v>1589.7</v>
      </c>
      <c r="V138">
        <v>-45.6</v>
      </c>
      <c r="W138">
        <v>17716.3</v>
      </c>
      <c r="X138" t="s">
        <v>773</v>
      </c>
      <c r="Y138" t="s">
        <v>39</v>
      </c>
      <c r="Z138" t="s">
        <v>237</v>
      </c>
      <c r="AA138" t="s">
        <v>91</v>
      </c>
      <c r="AB138" t="s">
        <v>774</v>
      </c>
      <c r="AC138" t="s">
        <v>43</v>
      </c>
      <c r="AD138" t="s">
        <v>775</v>
      </c>
      <c r="AE138">
        <v>11988</v>
      </c>
      <c r="AF138" s="1">
        <v>45447</v>
      </c>
    </row>
    <row r="139" spans="1:32" x14ac:dyDescent="0.35">
      <c r="A139">
        <v>138</v>
      </c>
      <c r="B139" t="s">
        <v>776</v>
      </c>
      <c r="C139" t="s">
        <v>777</v>
      </c>
      <c r="D139" t="s">
        <v>72</v>
      </c>
      <c r="E139" t="s">
        <v>778</v>
      </c>
      <c r="F139" t="s">
        <v>36</v>
      </c>
      <c r="G139" t="s">
        <v>37</v>
      </c>
      <c r="H139" t="s">
        <v>37</v>
      </c>
      <c r="I139" t="s">
        <v>36</v>
      </c>
      <c r="J139">
        <v>-3</v>
      </c>
      <c r="K139" t="s">
        <v>37</v>
      </c>
      <c r="L139" t="s">
        <v>36</v>
      </c>
      <c r="M139" t="s">
        <v>37</v>
      </c>
      <c r="N139" t="s">
        <v>37</v>
      </c>
      <c r="O139" t="s">
        <v>36</v>
      </c>
      <c r="P139" t="s">
        <v>37</v>
      </c>
      <c r="Q139">
        <v>130000</v>
      </c>
      <c r="R139">
        <v>29725.9</v>
      </c>
      <c r="S139">
        <v>31949</v>
      </c>
      <c r="T139">
        <v>3.6</v>
      </c>
      <c r="U139">
        <v>986</v>
      </c>
      <c r="V139">
        <v>-29.9</v>
      </c>
      <c r="W139">
        <v>22548</v>
      </c>
      <c r="X139" t="s">
        <v>779</v>
      </c>
      <c r="Y139" t="s">
        <v>39</v>
      </c>
      <c r="Z139" t="s">
        <v>237</v>
      </c>
      <c r="AA139" t="s">
        <v>91</v>
      </c>
      <c r="AB139" t="s">
        <v>780</v>
      </c>
      <c r="AC139" t="s">
        <v>43</v>
      </c>
      <c r="AD139" t="s">
        <v>781</v>
      </c>
      <c r="AE139">
        <v>29726</v>
      </c>
      <c r="AF139" s="1">
        <v>45447</v>
      </c>
    </row>
    <row r="140" spans="1:32" x14ac:dyDescent="0.35">
      <c r="A140">
        <v>139</v>
      </c>
      <c r="B140" t="s">
        <v>782</v>
      </c>
      <c r="C140" t="s">
        <v>783</v>
      </c>
      <c r="D140" t="s">
        <v>72</v>
      </c>
      <c r="E140" t="s">
        <v>121</v>
      </c>
      <c r="F140" t="s">
        <v>36</v>
      </c>
      <c r="G140" t="s">
        <v>37</v>
      </c>
      <c r="H140" t="s">
        <v>37</v>
      </c>
      <c r="I140" t="s">
        <v>37</v>
      </c>
      <c r="J140">
        <v>29</v>
      </c>
      <c r="K140" t="s">
        <v>36</v>
      </c>
      <c r="L140" t="s">
        <v>37</v>
      </c>
      <c r="M140" t="s">
        <v>37</v>
      </c>
      <c r="N140" t="s">
        <v>37</v>
      </c>
      <c r="O140" t="s">
        <v>36</v>
      </c>
      <c r="P140" t="s">
        <v>37</v>
      </c>
      <c r="Q140">
        <v>55612</v>
      </c>
      <c r="R140">
        <v>64291.8</v>
      </c>
      <c r="S140">
        <v>31882</v>
      </c>
      <c r="T140">
        <v>35.4</v>
      </c>
      <c r="U140">
        <v>5578</v>
      </c>
      <c r="V140">
        <v>-7.7</v>
      </c>
      <c r="W140">
        <v>561580</v>
      </c>
      <c r="X140" t="s">
        <v>784</v>
      </c>
      <c r="Y140" t="s">
        <v>39</v>
      </c>
      <c r="Z140" t="s">
        <v>785</v>
      </c>
      <c r="AA140" t="s">
        <v>110</v>
      </c>
      <c r="AB140" t="s">
        <v>786</v>
      </c>
      <c r="AC140" t="s">
        <v>43</v>
      </c>
      <c r="AD140" t="s">
        <v>781</v>
      </c>
      <c r="AE140">
        <v>64292</v>
      </c>
      <c r="AF140" s="1">
        <v>45447</v>
      </c>
    </row>
    <row r="141" spans="1:32" x14ac:dyDescent="0.35">
      <c r="A141">
        <v>140</v>
      </c>
      <c r="B141" t="s">
        <v>787</v>
      </c>
      <c r="C141" t="s">
        <v>788</v>
      </c>
      <c r="D141" t="s">
        <v>34</v>
      </c>
      <c r="E141" t="s">
        <v>789</v>
      </c>
      <c r="F141" t="s">
        <v>36</v>
      </c>
      <c r="G141" t="s">
        <v>37</v>
      </c>
      <c r="H141" t="s">
        <v>37</v>
      </c>
      <c r="I141" t="s">
        <v>36</v>
      </c>
      <c r="J141">
        <v>5</v>
      </c>
      <c r="K141" t="s">
        <v>36</v>
      </c>
      <c r="L141" t="s">
        <v>37</v>
      </c>
      <c r="M141" t="s">
        <v>37</v>
      </c>
      <c r="N141" t="s">
        <v>37</v>
      </c>
      <c r="O141" t="s">
        <v>37</v>
      </c>
      <c r="P141" t="s">
        <v>37</v>
      </c>
      <c r="Q141">
        <v>25051</v>
      </c>
      <c r="R141">
        <v>8283</v>
      </c>
      <c r="S141">
        <v>31310.9</v>
      </c>
      <c r="T141">
        <v>10.6</v>
      </c>
      <c r="U141">
        <v>1000.8</v>
      </c>
      <c r="V141">
        <v>-20</v>
      </c>
      <c r="W141">
        <v>19632.5</v>
      </c>
      <c r="X141" t="s">
        <v>790</v>
      </c>
      <c r="Y141" t="s">
        <v>39</v>
      </c>
      <c r="Z141" t="s">
        <v>791</v>
      </c>
      <c r="AA141" t="s">
        <v>542</v>
      </c>
      <c r="AB141" t="s">
        <v>792</v>
      </c>
      <c r="AC141" t="s">
        <v>43</v>
      </c>
      <c r="AD141" t="s">
        <v>781</v>
      </c>
      <c r="AE141">
        <v>8283</v>
      </c>
      <c r="AF141" s="1">
        <v>45447</v>
      </c>
    </row>
    <row r="142" spans="1:32" x14ac:dyDescent="0.35">
      <c r="A142">
        <v>141</v>
      </c>
      <c r="B142" t="s">
        <v>793</v>
      </c>
      <c r="C142" t="s">
        <v>794</v>
      </c>
      <c r="D142" t="s">
        <v>34</v>
      </c>
      <c r="E142" t="s">
        <v>789</v>
      </c>
      <c r="F142" t="s">
        <v>36</v>
      </c>
      <c r="G142" t="s">
        <v>37</v>
      </c>
      <c r="H142" t="s">
        <v>37</v>
      </c>
      <c r="I142" t="s">
        <v>37</v>
      </c>
      <c r="J142">
        <v>-17</v>
      </c>
      <c r="K142" t="s">
        <v>37</v>
      </c>
      <c r="L142" t="s">
        <v>36</v>
      </c>
      <c r="M142" t="s">
        <v>37</v>
      </c>
      <c r="N142" t="s">
        <v>36</v>
      </c>
      <c r="O142" t="s">
        <v>37</v>
      </c>
      <c r="P142" t="s">
        <v>36</v>
      </c>
      <c r="Q142">
        <v>30621</v>
      </c>
      <c r="R142">
        <v>13756.5</v>
      </c>
      <c r="S142">
        <v>31126.400000000001</v>
      </c>
      <c r="T142">
        <v>-6.2</v>
      </c>
      <c r="U142">
        <v>484.8</v>
      </c>
      <c r="V142">
        <v>-57.9</v>
      </c>
      <c r="W142">
        <v>26182.7</v>
      </c>
      <c r="X142" t="s">
        <v>795</v>
      </c>
      <c r="Y142" t="s">
        <v>39</v>
      </c>
      <c r="Z142" t="s">
        <v>520</v>
      </c>
      <c r="AA142" t="s">
        <v>257</v>
      </c>
      <c r="AB142" t="s">
        <v>796</v>
      </c>
      <c r="AC142" t="s">
        <v>43</v>
      </c>
      <c r="AD142" t="s">
        <v>797</v>
      </c>
      <c r="AE142">
        <v>13757</v>
      </c>
      <c r="AF142" s="1">
        <v>45447</v>
      </c>
    </row>
    <row r="143" spans="1:32" x14ac:dyDescent="0.35">
      <c r="A143">
        <v>142</v>
      </c>
      <c r="B143" t="s">
        <v>798</v>
      </c>
      <c r="C143" t="s">
        <v>799</v>
      </c>
      <c r="D143" t="s">
        <v>322</v>
      </c>
      <c r="E143" t="s">
        <v>323</v>
      </c>
      <c r="F143" t="s">
        <v>37</v>
      </c>
      <c r="G143" t="s">
        <v>37</v>
      </c>
      <c r="H143" t="s">
        <v>37</v>
      </c>
      <c r="I143" t="s">
        <v>37</v>
      </c>
      <c r="J143">
        <v>-8</v>
      </c>
      <c r="K143" t="s">
        <v>37</v>
      </c>
      <c r="L143" t="s">
        <v>36</v>
      </c>
      <c r="M143" t="s">
        <v>37</v>
      </c>
      <c r="N143" t="s">
        <v>36</v>
      </c>
      <c r="O143" t="s">
        <v>37</v>
      </c>
      <c r="P143" t="s">
        <v>37</v>
      </c>
      <c r="Q143">
        <v>24150</v>
      </c>
      <c r="R143">
        <v>8099</v>
      </c>
      <c r="S143">
        <v>30610</v>
      </c>
      <c r="T143">
        <v>-2.2999999999999998</v>
      </c>
      <c r="U143">
        <v>-608</v>
      </c>
      <c r="V143">
        <v>-155.1</v>
      </c>
      <c r="W143">
        <v>53543</v>
      </c>
      <c r="X143" t="s">
        <v>800</v>
      </c>
      <c r="Y143" t="s">
        <v>39</v>
      </c>
      <c r="Z143" t="s">
        <v>123</v>
      </c>
      <c r="AA143" t="s">
        <v>123</v>
      </c>
      <c r="AB143" t="s">
        <v>801</v>
      </c>
      <c r="AC143" t="s">
        <v>43</v>
      </c>
      <c r="AD143" t="s">
        <v>802</v>
      </c>
      <c r="AE143">
        <v>8099</v>
      </c>
      <c r="AF143" s="1">
        <v>45447</v>
      </c>
    </row>
    <row r="144" spans="1:32" x14ac:dyDescent="0.35">
      <c r="A144">
        <v>143</v>
      </c>
      <c r="B144" t="s">
        <v>803</v>
      </c>
      <c r="C144" t="s">
        <v>804</v>
      </c>
      <c r="D144" t="s">
        <v>34</v>
      </c>
      <c r="E144" t="s">
        <v>185</v>
      </c>
      <c r="F144" t="s">
        <v>37</v>
      </c>
      <c r="G144" t="s">
        <v>37</v>
      </c>
      <c r="H144" t="s">
        <v>37</v>
      </c>
      <c r="I144" t="s">
        <v>36</v>
      </c>
      <c r="J144">
        <v>1</v>
      </c>
      <c r="K144" t="s">
        <v>36</v>
      </c>
      <c r="L144" t="s">
        <v>37</v>
      </c>
      <c r="M144" t="s">
        <v>37</v>
      </c>
      <c r="N144" t="s">
        <v>37</v>
      </c>
      <c r="O144" t="s">
        <v>37</v>
      </c>
      <c r="P144" t="s">
        <v>37</v>
      </c>
      <c r="Q144">
        <v>138860</v>
      </c>
      <c r="R144">
        <v>29024.400000000001</v>
      </c>
      <c r="S144">
        <v>30603.8</v>
      </c>
      <c r="T144">
        <v>8</v>
      </c>
      <c r="U144">
        <v>-998.4</v>
      </c>
      <c r="V144">
        <v>-161.80000000000001</v>
      </c>
      <c r="W144">
        <v>22023.5</v>
      </c>
      <c r="X144" t="s">
        <v>805</v>
      </c>
      <c r="Y144" t="s">
        <v>39</v>
      </c>
      <c r="Z144" t="s">
        <v>806</v>
      </c>
      <c r="AA144" t="s">
        <v>257</v>
      </c>
      <c r="AB144" t="s">
        <v>807</v>
      </c>
      <c r="AC144" t="s">
        <v>43</v>
      </c>
      <c r="AD144" t="s">
        <v>808</v>
      </c>
      <c r="AE144">
        <v>29024</v>
      </c>
      <c r="AF144" s="1">
        <v>45447</v>
      </c>
    </row>
    <row r="145" spans="1:32" x14ac:dyDescent="0.35">
      <c r="A145">
        <v>144</v>
      </c>
      <c r="B145" t="s">
        <v>809</v>
      </c>
      <c r="C145" t="s">
        <v>810</v>
      </c>
      <c r="D145" t="s">
        <v>364</v>
      </c>
      <c r="E145" t="s">
        <v>365</v>
      </c>
      <c r="F145" t="s">
        <v>36</v>
      </c>
      <c r="G145" t="s">
        <v>37</v>
      </c>
      <c r="H145" t="s">
        <v>37</v>
      </c>
      <c r="I145" t="s">
        <v>37</v>
      </c>
      <c r="J145">
        <v>-5</v>
      </c>
      <c r="K145" t="s">
        <v>37</v>
      </c>
      <c r="L145" t="s">
        <v>36</v>
      </c>
      <c r="M145" t="s">
        <v>37</v>
      </c>
      <c r="N145" t="s">
        <v>37</v>
      </c>
      <c r="O145" t="s">
        <v>37</v>
      </c>
      <c r="P145" t="s">
        <v>37</v>
      </c>
      <c r="Q145">
        <v>29455</v>
      </c>
      <c r="R145">
        <v>682.9</v>
      </c>
      <c r="S145">
        <v>30272</v>
      </c>
      <c r="T145">
        <v>4.5999999999999996</v>
      </c>
      <c r="U145">
        <v>24</v>
      </c>
      <c r="V145">
        <v>-90.3</v>
      </c>
      <c r="W145">
        <v>7394</v>
      </c>
      <c r="X145" t="s">
        <v>811</v>
      </c>
      <c r="Y145" t="s">
        <v>39</v>
      </c>
      <c r="Z145" t="s">
        <v>812</v>
      </c>
      <c r="AA145" t="s">
        <v>83</v>
      </c>
      <c r="AB145" t="s">
        <v>813</v>
      </c>
      <c r="AC145" t="s">
        <v>43</v>
      </c>
      <c r="AD145" t="s">
        <v>814</v>
      </c>
      <c r="AE145">
        <v>683</v>
      </c>
      <c r="AF145" s="1">
        <v>45447</v>
      </c>
    </row>
    <row r="146" spans="1:32" x14ac:dyDescent="0.35">
      <c r="A146">
        <v>145</v>
      </c>
      <c r="B146" t="s">
        <v>815</v>
      </c>
      <c r="C146" t="s">
        <v>816</v>
      </c>
      <c r="D146" t="s">
        <v>762</v>
      </c>
      <c r="E146" t="s">
        <v>763</v>
      </c>
      <c r="F146" t="s">
        <v>36</v>
      </c>
      <c r="G146" t="s">
        <v>37</v>
      </c>
      <c r="H146" t="s">
        <v>37</v>
      </c>
      <c r="I146" t="s">
        <v>37</v>
      </c>
      <c r="J146">
        <v>3</v>
      </c>
      <c r="K146" t="s">
        <v>36</v>
      </c>
      <c r="L146" t="s">
        <v>37</v>
      </c>
      <c r="M146" t="s">
        <v>37</v>
      </c>
      <c r="N146" t="s">
        <v>37</v>
      </c>
      <c r="O146" t="s">
        <v>36</v>
      </c>
      <c r="P146" t="s">
        <v>37</v>
      </c>
      <c r="Q146">
        <v>27200</v>
      </c>
      <c r="R146">
        <v>71796</v>
      </c>
      <c r="S146">
        <v>29771</v>
      </c>
      <c r="T146">
        <v>8.1999999999999993</v>
      </c>
      <c r="U146">
        <v>4246</v>
      </c>
      <c r="V146">
        <v>75.5</v>
      </c>
      <c r="W146">
        <v>82166</v>
      </c>
      <c r="X146" t="s">
        <v>817</v>
      </c>
      <c r="Y146" t="s">
        <v>39</v>
      </c>
      <c r="Z146" t="s">
        <v>473</v>
      </c>
      <c r="AA146" t="s">
        <v>59</v>
      </c>
      <c r="AB146" t="s">
        <v>818</v>
      </c>
      <c r="AC146" t="s">
        <v>43</v>
      </c>
      <c r="AD146" t="s">
        <v>781</v>
      </c>
      <c r="AE146">
        <v>71796</v>
      </c>
      <c r="AF146" s="1">
        <v>45447</v>
      </c>
    </row>
    <row r="147" spans="1:32" x14ac:dyDescent="0.35">
      <c r="A147">
        <v>146</v>
      </c>
      <c r="B147" t="s">
        <v>819</v>
      </c>
      <c r="C147" t="s">
        <v>820</v>
      </c>
      <c r="D147" t="s">
        <v>34</v>
      </c>
      <c r="E147" t="s">
        <v>789</v>
      </c>
      <c r="F147" t="s">
        <v>36</v>
      </c>
      <c r="G147" t="s">
        <v>37</v>
      </c>
      <c r="H147" t="s">
        <v>37</v>
      </c>
      <c r="I147" t="s">
        <v>36</v>
      </c>
      <c r="J147">
        <v>1</v>
      </c>
      <c r="K147" t="s">
        <v>36</v>
      </c>
      <c r="L147" t="s">
        <v>37</v>
      </c>
      <c r="M147" t="s">
        <v>37</v>
      </c>
      <c r="N147" t="s">
        <v>37</v>
      </c>
      <c r="O147" t="s">
        <v>36</v>
      </c>
      <c r="P147" t="s">
        <v>37</v>
      </c>
      <c r="Q147">
        <v>28000</v>
      </c>
      <c r="R147">
        <v>10861</v>
      </c>
      <c r="S147">
        <v>29527.4</v>
      </c>
      <c r="T147">
        <v>6.2</v>
      </c>
      <c r="U147">
        <v>1053.2</v>
      </c>
      <c r="V147">
        <v>-23.7</v>
      </c>
      <c r="W147">
        <v>15671.5</v>
      </c>
      <c r="X147" t="s">
        <v>821</v>
      </c>
      <c r="Y147" t="s">
        <v>39</v>
      </c>
      <c r="Z147" t="s">
        <v>822</v>
      </c>
      <c r="AA147" t="s">
        <v>154</v>
      </c>
      <c r="AB147" t="s">
        <v>823</v>
      </c>
      <c r="AC147" t="s">
        <v>43</v>
      </c>
      <c r="AD147" t="s">
        <v>781</v>
      </c>
      <c r="AE147">
        <v>10861</v>
      </c>
      <c r="AF147" s="1">
        <v>45447</v>
      </c>
    </row>
    <row r="148" spans="1:32" x14ac:dyDescent="0.35">
      <c r="A148">
        <v>147</v>
      </c>
      <c r="B148" t="s">
        <v>824</v>
      </c>
      <c r="C148" t="s">
        <v>825</v>
      </c>
      <c r="D148" t="s">
        <v>55</v>
      </c>
      <c r="E148" t="s">
        <v>56</v>
      </c>
      <c r="F148" t="s">
        <v>36</v>
      </c>
      <c r="G148" t="s">
        <v>37</v>
      </c>
      <c r="H148" t="s">
        <v>37</v>
      </c>
      <c r="I148" t="s">
        <v>36</v>
      </c>
      <c r="J148">
        <v>-4</v>
      </c>
      <c r="K148" t="s">
        <v>37</v>
      </c>
      <c r="L148" t="s">
        <v>36</v>
      </c>
      <c r="M148" t="s">
        <v>37</v>
      </c>
      <c r="N148" t="s">
        <v>37</v>
      </c>
      <c r="O148" t="s">
        <v>36</v>
      </c>
      <c r="P148" t="s">
        <v>36</v>
      </c>
      <c r="Q148">
        <v>62000</v>
      </c>
      <c r="R148">
        <v>23049</v>
      </c>
      <c r="S148">
        <v>29135</v>
      </c>
      <c r="T148">
        <v>2.2000000000000002</v>
      </c>
      <c r="U148">
        <v>2025</v>
      </c>
      <c r="V148">
        <v>133.30000000000001</v>
      </c>
      <c r="W148">
        <v>57153</v>
      </c>
      <c r="X148" t="s">
        <v>826</v>
      </c>
      <c r="Y148" t="s">
        <v>39</v>
      </c>
      <c r="Z148" t="s">
        <v>90</v>
      </c>
      <c r="AA148" t="s">
        <v>91</v>
      </c>
      <c r="AB148" t="s">
        <v>827</v>
      </c>
      <c r="AC148" t="s">
        <v>43</v>
      </c>
      <c r="AD148" t="s">
        <v>828</v>
      </c>
      <c r="AE148">
        <v>23049</v>
      </c>
      <c r="AF148" s="1">
        <v>45447</v>
      </c>
    </row>
    <row r="149" spans="1:32" x14ac:dyDescent="0.35">
      <c r="A149">
        <v>148</v>
      </c>
      <c r="B149" t="s">
        <v>829</v>
      </c>
      <c r="C149" t="s">
        <v>830</v>
      </c>
      <c r="D149" t="s">
        <v>87</v>
      </c>
      <c r="E149" t="s">
        <v>831</v>
      </c>
      <c r="F149" t="s">
        <v>36</v>
      </c>
      <c r="G149" t="s">
        <v>37</v>
      </c>
      <c r="H149" t="s">
        <v>36</v>
      </c>
      <c r="I149" t="s">
        <v>37</v>
      </c>
      <c r="J149">
        <v>-7</v>
      </c>
      <c r="K149" t="s">
        <v>37</v>
      </c>
      <c r="L149" t="s">
        <v>36</v>
      </c>
      <c r="M149" t="s">
        <v>37</v>
      </c>
      <c r="N149" t="s">
        <v>37</v>
      </c>
      <c r="O149" t="s">
        <v>36</v>
      </c>
      <c r="P149" t="s">
        <v>37</v>
      </c>
      <c r="Q149">
        <v>27037</v>
      </c>
      <c r="R149">
        <v>74607.899999999994</v>
      </c>
      <c r="S149">
        <v>28932</v>
      </c>
      <c r="T149">
        <v>0.5</v>
      </c>
      <c r="U149">
        <v>2841</v>
      </c>
      <c r="V149">
        <v>11.4</v>
      </c>
      <c r="W149">
        <v>176893</v>
      </c>
      <c r="X149" t="s">
        <v>832</v>
      </c>
      <c r="Y149" t="s">
        <v>39</v>
      </c>
      <c r="Z149" t="s">
        <v>159</v>
      </c>
      <c r="AA149" t="s">
        <v>160</v>
      </c>
      <c r="AB149" t="s">
        <v>833</v>
      </c>
      <c r="AC149" t="s">
        <v>43</v>
      </c>
      <c r="AD149" t="s">
        <v>834</v>
      </c>
      <c r="AE149">
        <v>74608</v>
      </c>
      <c r="AF149" s="1">
        <v>45447</v>
      </c>
    </row>
    <row r="150" spans="1:32" x14ac:dyDescent="0.35">
      <c r="A150">
        <v>149</v>
      </c>
      <c r="B150" t="s">
        <v>835</v>
      </c>
      <c r="C150" t="s">
        <v>836</v>
      </c>
      <c r="D150" t="s">
        <v>87</v>
      </c>
      <c r="E150" t="s">
        <v>439</v>
      </c>
      <c r="F150" t="s">
        <v>36</v>
      </c>
      <c r="G150" t="s">
        <v>37</v>
      </c>
      <c r="H150" t="s">
        <v>36</v>
      </c>
      <c r="I150" t="s">
        <v>36</v>
      </c>
      <c r="J150">
        <v>-39</v>
      </c>
      <c r="K150" t="s">
        <v>37</v>
      </c>
      <c r="L150" t="s">
        <v>36</v>
      </c>
      <c r="M150" t="s">
        <v>37</v>
      </c>
      <c r="N150" t="s">
        <v>36</v>
      </c>
      <c r="O150" t="s">
        <v>37</v>
      </c>
      <c r="P150" t="s">
        <v>37</v>
      </c>
      <c r="Q150">
        <v>12570</v>
      </c>
      <c r="R150">
        <v>57611.3</v>
      </c>
      <c r="S150">
        <v>28918</v>
      </c>
      <c r="T150">
        <v>-22</v>
      </c>
      <c r="U150">
        <v>4696</v>
      </c>
      <c r="V150">
        <v>-64.7</v>
      </c>
      <c r="W150">
        <v>74008</v>
      </c>
      <c r="X150" t="s">
        <v>837</v>
      </c>
      <c r="Y150" t="s">
        <v>39</v>
      </c>
      <c r="Z150" t="s">
        <v>204</v>
      </c>
      <c r="AA150" t="s">
        <v>91</v>
      </c>
      <c r="AB150" t="s">
        <v>838</v>
      </c>
      <c r="AC150" t="s">
        <v>43</v>
      </c>
      <c r="AD150" t="s">
        <v>781</v>
      </c>
      <c r="AE150">
        <v>57611</v>
      </c>
      <c r="AF150" s="1">
        <v>45447</v>
      </c>
    </row>
    <row r="151" spans="1:32" x14ac:dyDescent="0.35">
      <c r="A151">
        <v>150</v>
      </c>
      <c r="B151" t="s">
        <v>839</v>
      </c>
      <c r="C151" t="s">
        <v>840</v>
      </c>
      <c r="D151" t="s">
        <v>87</v>
      </c>
      <c r="E151" t="s">
        <v>87</v>
      </c>
      <c r="F151" t="s">
        <v>37</v>
      </c>
      <c r="G151" t="s">
        <v>37</v>
      </c>
      <c r="H151" t="s">
        <v>37</v>
      </c>
      <c r="I151" t="s">
        <v>36</v>
      </c>
      <c r="J151">
        <v>-20</v>
      </c>
      <c r="K151" t="s">
        <v>37</v>
      </c>
      <c r="L151" t="s">
        <v>36</v>
      </c>
      <c r="M151" t="s">
        <v>37</v>
      </c>
      <c r="N151" t="s">
        <v>36</v>
      </c>
      <c r="O151" t="s">
        <v>37</v>
      </c>
      <c r="P151" t="s">
        <v>37</v>
      </c>
      <c r="Q151">
        <v>18131</v>
      </c>
      <c r="R151">
        <v>14535.4</v>
      </c>
      <c r="S151">
        <v>28823</v>
      </c>
      <c r="T151">
        <v>-8.6</v>
      </c>
      <c r="U151">
        <v>-202</v>
      </c>
      <c r="V151">
        <v>-116.5</v>
      </c>
      <c r="W151">
        <v>26038</v>
      </c>
      <c r="X151" t="s">
        <v>841</v>
      </c>
      <c r="Y151" t="s">
        <v>39</v>
      </c>
      <c r="Z151" t="s">
        <v>204</v>
      </c>
      <c r="AA151" t="s">
        <v>91</v>
      </c>
      <c r="AB151" t="s">
        <v>842</v>
      </c>
      <c r="AC151" t="s">
        <v>43</v>
      </c>
      <c r="AD151" t="s">
        <v>781</v>
      </c>
      <c r="AE151">
        <v>14535</v>
      </c>
      <c r="AF151" s="1">
        <v>45447</v>
      </c>
    </row>
    <row r="152" spans="1:32" x14ac:dyDescent="0.35">
      <c r="A152">
        <v>151</v>
      </c>
      <c r="B152" t="s">
        <v>843</v>
      </c>
      <c r="C152" t="s">
        <v>844</v>
      </c>
      <c r="D152" t="s">
        <v>64</v>
      </c>
      <c r="E152" t="s">
        <v>288</v>
      </c>
      <c r="F152" t="s">
        <v>36</v>
      </c>
      <c r="G152" t="s">
        <v>37</v>
      </c>
      <c r="H152" t="s">
        <v>37</v>
      </c>
      <c r="I152" t="s">
        <v>36</v>
      </c>
      <c r="J152">
        <v>3</v>
      </c>
      <c r="K152" t="s">
        <v>36</v>
      </c>
      <c r="L152" t="s">
        <v>37</v>
      </c>
      <c r="M152" t="s">
        <v>37</v>
      </c>
      <c r="N152" t="s">
        <v>37</v>
      </c>
      <c r="O152" t="s">
        <v>36</v>
      </c>
      <c r="P152" t="s">
        <v>37</v>
      </c>
      <c r="Q152">
        <v>26700</v>
      </c>
      <c r="R152">
        <v>152372.5</v>
      </c>
      <c r="S152">
        <v>28190</v>
      </c>
      <c r="T152">
        <v>7.1</v>
      </c>
      <c r="U152">
        <v>6717</v>
      </c>
      <c r="V152">
        <v>2.5</v>
      </c>
      <c r="W152">
        <v>97154</v>
      </c>
      <c r="X152" t="s">
        <v>845</v>
      </c>
      <c r="Y152" t="s">
        <v>39</v>
      </c>
      <c r="Z152" t="s">
        <v>846</v>
      </c>
      <c r="AA152" t="s">
        <v>59</v>
      </c>
      <c r="AB152" t="s">
        <v>847</v>
      </c>
      <c r="AC152" t="s">
        <v>43</v>
      </c>
      <c r="AD152" t="s">
        <v>781</v>
      </c>
      <c r="AE152">
        <v>152373</v>
      </c>
      <c r="AF152" s="1">
        <v>45447</v>
      </c>
    </row>
    <row r="153" spans="1:32" x14ac:dyDescent="0.35">
      <c r="A153">
        <v>152</v>
      </c>
      <c r="B153" t="s">
        <v>848</v>
      </c>
      <c r="C153" t="s">
        <v>849</v>
      </c>
      <c r="D153" t="s">
        <v>87</v>
      </c>
      <c r="E153" t="s">
        <v>831</v>
      </c>
      <c r="F153" t="s">
        <v>36</v>
      </c>
      <c r="G153" t="s">
        <v>37</v>
      </c>
      <c r="H153" t="s">
        <v>37</v>
      </c>
      <c r="I153" t="s">
        <v>36</v>
      </c>
      <c r="J153">
        <v>35</v>
      </c>
      <c r="K153" t="s">
        <v>36</v>
      </c>
      <c r="L153" t="s">
        <v>37</v>
      </c>
      <c r="M153" t="s">
        <v>37</v>
      </c>
      <c r="N153" t="s">
        <v>37</v>
      </c>
      <c r="O153" t="s">
        <v>36</v>
      </c>
      <c r="P153" t="s">
        <v>37</v>
      </c>
      <c r="Q153">
        <v>16800</v>
      </c>
      <c r="R153">
        <v>131170.70000000001</v>
      </c>
      <c r="S153">
        <v>28114</v>
      </c>
      <c r="T153">
        <v>34.200000000000003</v>
      </c>
      <c r="U153">
        <v>7310</v>
      </c>
      <c r="V153">
        <v>76.3</v>
      </c>
      <c r="W153">
        <v>177489</v>
      </c>
      <c r="X153" t="s">
        <v>850</v>
      </c>
      <c r="Y153" t="s">
        <v>39</v>
      </c>
      <c r="Z153" t="s">
        <v>851</v>
      </c>
      <c r="AA153" t="s">
        <v>461</v>
      </c>
      <c r="AB153" t="s">
        <v>852</v>
      </c>
      <c r="AC153" t="s">
        <v>43</v>
      </c>
      <c r="AD153" t="s">
        <v>781</v>
      </c>
      <c r="AE153">
        <v>131171</v>
      </c>
      <c r="AF153" s="1">
        <v>45447</v>
      </c>
    </row>
    <row r="154" spans="1:32" x14ac:dyDescent="0.35">
      <c r="A154">
        <v>153</v>
      </c>
      <c r="B154" t="s">
        <v>853</v>
      </c>
      <c r="C154" t="s">
        <v>854</v>
      </c>
      <c r="D154" t="s">
        <v>64</v>
      </c>
      <c r="E154" t="s">
        <v>631</v>
      </c>
      <c r="F154" t="s">
        <v>36</v>
      </c>
      <c r="G154" t="s">
        <v>37</v>
      </c>
      <c r="H154" t="s">
        <v>37</v>
      </c>
      <c r="I154" t="s">
        <v>37</v>
      </c>
      <c r="J154">
        <v>-21</v>
      </c>
      <c r="K154" t="s">
        <v>37</v>
      </c>
      <c r="L154" t="s">
        <v>36</v>
      </c>
      <c r="M154" t="s">
        <v>37</v>
      </c>
      <c r="N154" t="s">
        <v>36</v>
      </c>
      <c r="O154" t="s">
        <v>36</v>
      </c>
      <c r="P154" t="s">
        <v>37</v>
      </c>
      <c r="Q154">
        <v>62000</v>
      </c>
      <c r="R154">
        <v>184928.7</v>
      </c>
      <c r="S154">
        <v>27602</v>
      </c>
      <c r="T154">
        <v>-12.3</v>
      </c>
      <c r="U154">
        <v>4764</v>
      </c>
      <c r="V154">
        <v>-33.9</v>
      </c>
      <c r="W154">
        <v>84488</v>
      </c>
      <c r="X154" t="s">
        <v>855</v>
      </c>
      <c r="Y154" t="s">
        <v>39</v>
      </c>
      <c r="Z154" t="s">
        <v>50</v>
      </c>
      <c r="AA154" t="s">
        <v>210</v>
      </c>
      <c r="AB154" t="s">
        <v>856</v>
      </c>
      <c r="AC154" t="s">
        <v>43</v>
      </c>
      <c r="AD154" t="s">
        <v>802</v>
      </c>
      <c r="AE154">
        <v>184929</v>
      </c>
      <c r="AF154" s="1">
        <v>45447</v>
      </c>
    </row>
    <row r="155" spans="1:32" x14ac:dyDescent="0.35">
      <c r="A155">
        <v>154</v>
      </c>
      <c r="B155" t="s">
        <v>857</v>
      </c>
      <c r="C155" t="s">
        <v>858</v>
      </c>
      <c r="D155" t="s">
        <v>64</v>
      </c>
      <c r="E155" t="s">
        <v>288</v>
      </c>
      <c r="F155" t="s">
        <v>36</v>
      </c>
      <c r="G155" t="s">
        <v>37</v>
      </c>
      <c r="H155" t="s">
        <v>37</v>
      </c>
      <c r="I155" t="s">
        <v>36</v>
      </c>
      <c r="J155">
        <v>-4</v>
      </c>
      <c r="K155" t="s">
        <v>37</v>
      </c>
      <c r="L155" t="s">
        <v>36</v>
      </c>
      <c r="M155" t="s">
        <v>37</v>
      </c>
      <c r="N155" t="s">
        <v>37</v>
      </c>
      <c r="O155" t="s">
        <v>37</v>
      </c>
      <c r="P155" t="s">
        <v>37</v>
      </c>
      <c r="Q155">
        <v>18000</v>
      </c>
      <c r="R155">
        <v>91340.5</v>
      </c>
      <c r="S155">
        <v>27116</v>
      </c>
      <c r="T155">
        <v>-0.6</v>
      </c>
      <c r="U155">
        <v>5665</v>
      </c>
      <c r="V155">
        <v>23.4</v>
      </c>
      <c r="W155">
        <v>62125</v>
      </c>
      <c r="X155" t="s">
        <v>859</v>
      </c>
      <c r="Y155" t="s">
        <v>39</v>
      </c>
      <c r="Z155" t="s">
        <v>860</v>
      </c>
      <c r="AA155" t="s">
        <v>59</v>
      </c>
      <c r="AB155" t="s">
        <v>861</v>
      </c>
      <c r="AC155" t="s">
        <v>43</v>
      </c>
      <c r="AD155" t="s">
        <v>781</v>
      </c>
      <c r="AE155">
        <v>91341</v>
      </c>
      <c r="AF155" s="1">
        <v>45447</v>
      </c>
    </row>
    <row r="156" spans="1:32" x14ac:dyDescent="0.35">
      <c r="A156">
        <v>155</v>
      </c>
      <c r="B156" t="s">
        <v>862</v>
      </c>
      <c r="C156" t="s">
        <v>863</v>
      </c>
      <c r="D156" t="s">
        <v>34</v>
      </c>
      <c r="E156" t="s">
        <v>789</v>
      </c>
      <c r="F156" t="s">
        <v>36</v>
      </c>
      <c r="G156" t="s">
        <v>37</v>
      </c>
      <c r="H156" t="s">
        <v>37</v>
      </c>
      <c r="I156" t="s">
        <v>36</v>
      </c>
      <c r="J156">
        <v>-4</v>
      </c>
      <c r="K156" t="s">
        <v>37</v>
      </c>
      <c r="L156" t="s">
        <v>36</v>
      </c>
      <c r="M156" t="s">
        <v>37</v>
      </c>
      <c r="N156" t="s">
        <v>37</v>
      </c>
      <c r="O156" t="s">
        <v>36</v>
      </c>
      <c r="P156" t="s">
        <v>37</v>
      </c>
      <c r="Q156">
        <v>25300</v>
      </c>
      <c r="R156">
        <v>6902.1</v>
      </c>
      <c r="S156">
        <v>26948.9</v>
      </c>
      <c r="T156">
        <v>-0.1</v>
      </c>
      <c r="U156">
        <v>1021.1</v>
      </c>
      <c r="V156">
        <v>-25.9</v>
      </c>
      <c r="W156">
        <v>11980</v>
      </c>
      <c r="X156" t="s">
        <v>864</v>
      </c>
      <c r="Y156" t="s">
        <v>39</v>
      </c>
      <c r="Z156" t="s">
        <v>865</v>
      </c>
      <c r="AA156" t="s">
        <v>461</v>
      </c>
      <c r="AB156" t="s">
        <v>866</v>
      </c>
      <c r="AC156" t="s">
        <v>43</v>
      </c>
      <c r="AD156" t="s">
        <v>781</v>
      </c>
      <c r="AE156">
        <v>6902</v>
      </c>
      <c r="AF156" s="1">
        <v>45447</v>
      </c>
    </row>
    <row r="157" spans="1:32" x14ac:dyDescent="0.35">
      <c r="A157">
        <v>156</v>
      </c>
      <c r="B157" t="s">
        <v>867</v>
      </c>
      <c r="C157" t="s">
        <v>868</v>
      </c>
      <c r="D157" t="s">
        <v>296</v>
      </c>
      <c r="E157" t="s">
        <v>303</v>
      </c>
      <c r="F157" t="s">
        <v>36</v>
      </c>
      <c r="G157" t="s">
        <v>37</v>
      </c>
      <c r="H157" t="s">
        <v>37</v>
      </c>
      <c r="I157" t="s">
        <v>37</v>
      </c>
      <c r="J157">
        <v>-3</v>
      </c>
      <c r="K157" t="s">
        <v>37</v>
      </c>
      <c r="L157" t="s">
        <v>36</v>
      </c>
      <c r="M157" t="s">
        <v>37</v>
      </c>
      <c r="N157" t="s">
        <v>37</v>
      </c>
      <c r="O157" t="s">
        <v>37</v>
      </c>
      <c r="P157" t="s">
        <v>37</v>
      </c>
      <c r="Q157">
        <v>36000</v>
      </c>
      <c r="R157">
        <v>44857</v>
      </c>
      <c r="S157">
        <v>26640</v>
      </c>
      <c r="T157">
        <v>0.6</v>
      </c>
      <c r="U157">
        <v>2855</v>
      </c>
      <c r="V157">
        <v>20.8</v>
      </c>
      <c r="W157">
        <v>90339</v>
      </c>
      <c r="X157" t="s">
        <v>869</v>
      </c>
      <c r="Y157" t="s">
        <v>39</v>
      </c>
      <c r="Z157" t="s">
        <v>299</v>
      </c>
      <c r="AA157" t="s">
        <v>217</v>
      </c>
      <c r="AB157" t="s">
        <v>870</v>
      </c>
      <c r="AC157" t="s">
        <v>43</v>
      </c>
      <c r="AD157" t="s">
        <v>781</v>
      </c>
      <c r="AE157">
        <v>44857</v>
      </c>
      <c r="AF157" s="1">
        <v>45447</v>
      </c>
    </row>
    <row r="158" spans="1:32" x14ac:dyDescent="0.35">
      <c r="A158">
        <v>157</v>
      </c>
      <c r="B158" t="s">
        <v>871</v>
      </c>
      <c r="C158" t="s">
        <v>872</v>
      </c>
      <c r="D158" t="s">
        <v>364</v>
      </c>
      <c r="E158" t="s">
        <v>453</v>
      </c>
      <c r="F158" t="s">
        <v>36</v>
      </c>
      <c r="G158" t="s">
        <v>37</v>
      </c>
      <c r="H158" t="s">
        <v>37</v>
      </c>
      <c r="I158" t="s">
        <v>36</v>
      </c>
      <c r="J158">
        <v>6</v>
      </c>
      <c r="K158" t="s">
        <v>36</v>
      </c>
      <c r="L158" t="s">
        <v>37</v>
      </c>
      <c r="M158" t="s">
        <v>37</v>
      </c>
      <c r="N158" t="s">
        <v>37</v>
      </c>
      <c r="O158" t="s">
        <v>36</v>
      </c>
      <c r="P158" t="s">
        <v>37</v>
      </c>
      <c r="Q158">
        <v>15800</v>
      </c>
      <c r="R158">
        <v>4480.2</v>
      </c>
      <c r="S158">
        <v>26536.9</v>
      </c>
      <c r="T158">
        <v>9.1999999999999993</v>
      </c>
      <c r="U158">
        <v>770.8</v>
      </c>
      <c r="V158">
        <v>11.3</v>
      </c>
      <c r="W158">
        <v>12477.2</v>
      </c>
      <c r="X158" t="s">
        <v>873</v>
      </c>
      <c r="Y158" t="s">
        <v>39</v>
      </c>
      <c r="Z158" t="s">
        <v>874</v>
      </c>
      <c r="AA158" t="s">
        <v>875</v>
      </c>
      <c r="AB158" t="s">
        <v>876</v>
      </c>
      <c r="AC158" t="s">
        <v>43</v>
      </c>
      <c r="AD158" t="s">
        <v>877</v>
      </c>
      <c r="AE158">
        <v>4480</v>
      </c>
      <c r="AF158" s="1">
        <v>45447</v>
      </c>
    </row>
    <row r="159" spans="1:32" x14ac:dyDescent="0.35">
      <c r="A159">
        <v>158</v>
      </c>
      <c r="B159" t="s">
        <v>878</v>
      </c>
      <c r="C159" t="s">
        <v>879</v>
      </c>
      <c r="D159" t="s">
        <v>55</v>
      </c>
      <c r="E159" t="s">
        <v>423</v>
      </c>
      <c r="F159" t="s">
        <v>36</v>
      </c>
      <c r="G159" t="s">
        <v>37</v>
      </c>
      <c r="H159" t="s">
        <v>37</v>
      </c>
      <c r="I159" t="s">
        <v>36</v>
      </c>
      <c r="J159">
        <v>-3</v>
      </c>
      <c r="K159" t="s">
        <v>37</v>
      </c>
      <c r="L159" t="s">
        <v>36</v>
      </c>
      <c r="M159" t="s">
        <v>37</v>
      </c>
      <c r="N159" t="s">
        <v>37</v>
      </c>
      <c r="O159" t="s">
        <v>36</v>
      </c>
      <c r="P159" t="s">
        <v>37</v>
      </c>
      <c r="Q159">
        <v>34000</v>
      </c>
      <c r="R159">
        <v>171356</v>
      </c>
      <c r="S159">
        <v>26517</v>
      </c>
      <c r="T159">
        <v>2.8</v>
      </c>
      <c r="U159">
        <v>6856</v>
      </c>
      <c r="V159">
        <v>5.0999999999999996</v>
      </c>
      <c r="W159">
        <v>30729</v>
      </c>
      <c r="X159" t="s">
        <v>880</v>
      </c>
      <c r="Y159" t="s">
        <v>39</v>
      </c>
      <c r="Z159" t="s">
        <v>425</v>
      </c>
      <c r="AA159" t="s">
        <v>59</v>
      </c>
      <c r="AB159" t="s">
        <v>881</v>
      </c>
      <c r="AC159" t="s">
        <v>43</v>
      </c>
      <c r="AD159" t="s">
        <v>828</v>
      </c>
      <c r="AE159">
        <v>171356</v>
      </c>
      <c r="AF159" s="1">
        <v>45447</v>
      </c>
    </row>
    <row r="160" spans="1:32" x14ac:dyDescent="0.35">
      <c r="A160">
        <v>159</v>
      </c>
      <c r="B160" t="s">
        <v>882</v>
      </c>
      <c r="C160" t="s">
        <v>883</v>
      </c>
      <c r="D160" t="s">
        <v>309</v>
      </c>
      <c r="E160" t="s">
        <v>448</v>
      </c>
      <c r="F160" t="s">
        <v>36</v>
      </c>
      <c r="G160" t="s">
        <v>37</v>
      </c>
      <c r="H160" t="s">
        <v>37</v>
      </c>
      <c r="I160" t="s">
        <v>36</v>
      </c>
      <c r="J160">
        <v>6</v>
      </c>
      <c r="K160" t="s">
        <v>36</v>
      </c>
      <c r="L160" t="s">
        <v>37</v>
      </c>
      <c r="M160" t="s">
        <v>37</v>
      </c>
      <c r="N160" t="s">
        <v>37</v>
      </c>
      <c r="O160" t="s">
        <v>36</v>
      </c>
      <c r="P160" t="s">
        <v>37</v>
      </c>
      <c r="Q160">
        <v>74806</v>
      </c>
      <c r="R160">
        <v>17416.599999999999</v>
      </c>
      <c r="S160">
        <v>26091</v>
      </c>
      <c r="T160">
        <v>9.6</v>
      </c>
      <c r="U160">
        <v>465</v>
      </c>
      <c r="V160">
        <v>-13.7</v>
      </c>
      <c r="W160">
        <v>36487</v>
      </c>
      <c r="X160" t="s">
        <v>884</v>
      </c>
      <c r="Y160" t="s">
        <v>39</v>
      </c>
      <c r="Z160" t="s">
        <v>237</v>
      </c>
      <c r="AA160" t="s">
        <v>91</v>
      </c>
      <c r="AB160" t="s">
        <v>885</v>
      </c>
      <c r="AC160" t="s">
        <v>43</v>
      </c>
      <c r="AD160" t="s">
        <v>781</v>
      </c>
      <c r="AE160">
        <v>17417</v>
      </c>
      <c r="AF160" s="1">
        <v>45447</v>
      </c>
    </row>
    <row r="161" spans="1:32" x14ac:dyDescent="0.35">
      <c r="A161">
        <v>160</v>
      </c>
      <c r="B161" t="s">
        <v>886</v>
      </c>
      <c r="C161" t="s">
        <v>887</v>
      </c>
      <c r="D161" t="s">
        <v>72</v>
      </c>
      <c r="E161" t="s">
        <v>768</v>
      </c>
      <c r="F161" t="s">
        <v>36</v>
      </c>
      <c r="G161" t="s">
        <v>37</v>
      </c>
      <c r="H161" t="s">
        <v>37</v>
      </c>
      <c r="I161" t="s">
        <v>37</v>
      </c>
      <c r="J161">
        <v>15</v>
      </c>
      <c r="K161" t="s">
        <v>36</v>
      </c>
      <c r="L161" t="s">
        <v>37</v>
      </c>
      <c r="M161" t="s">
        <v>37</v>
      </c>
      <c r="N161" t="s">
        <v>37</v>
      </c>
      <c r="O161" t="s">
        <v>36</v>
      </c>
      <c r="P161" t="s">
        <v>37</v>
      </c>
      <c r="Q161">
        <v>33000</v>
      </c>
      <c r="R161">
        <v>131974.9</v>
      </c>
      <c r="S161">
        <v>25521</v>
      </c>
      <c r="T161">
        <v>14.4</v>
      </c>
      <c r="U161">
        <v>5067</v>
      </c>
      <c r="V161">
        <v>-29.5</v>
      </c>
      <c r="W161">
        <v>493178</v>
      </c>
      <c r="X161" t="s">
        <v>888</v>
      </c>
      <c r="Y161" t="s">
        <v>39</v>
      </c>
      <c r="Z161" t="s">
        <v>889</v>
      </c>
      <c r="AA161" t="s">
        <v>91</v>
      </c>
      <c r="AB161" t="s">
        <v>890</v>
      </c>
      <c r="AC161" t="s">
        <v>43</v>
      </c>
      <c r="AD161" t="s">
        <v>781</v>
      </c>
      <c r="AE161">
        <v>131975</v>
      </c>
      <c r="AF161" s="1">
        <v>45447</v>
      </c>
    </row>
    <row r="162" spans="1:32" x14ac:dyDescent="0.35">
      <c r="A162">
        <v>161</v>
      </c>
      <c r="B162" t="s">
        <v>891</v>
      </c>
      <c r="C162" t="s">
        <v>892</v>
      </c>
      <c r="D162" t="s">
        <v>87</v>
      </c>
      <c r="E162" t="s">
        <v>893</v>
      </c>
      <c r="F162" t="s">
        <v>36</v>
      </c>
      <c r="G162" t="s">
        <v>37</v>
      </c>
      <c r="H162" t="s">
        <v>37</v>
      </c>
      <c r="I162" t="s">
        <v>36</v>
      </c>
      <c r="J162">
        <v>24</v>
      </c>
      <c r="K162" t="s">
        <v>36</v>
      </c>
      <c r="L162" t="s">
        <v>37</v>
      </c>
      <c r="M162" t="s">
        <v>37</v>
      </c>
      <c r="N162" t="s">
        <v>37</v>
      </c>
      <c r="O162" t="s">
        <v>37</v>
      </c>
      <c r="P162" t="s">
        <v>37</v>
      </c>
      <c r="Q162">
        <v>58000</v>
      </c>
      <c r="R162">
        <v>33529.5</v>
      </c>
      <c r="S162">
        <v>25506</v>
      </c>
      <c r="T162">
        <v>20.6</v>
      </c>
      <c r="U162">
        <v>1943</v>
      </c>
      <c r="W162">
        <v>36945</v>
      </c>
      <c r="X162" t="s">
        <v>894</v>
      </c>
      <c r="Y162" t="s">
        <v>39</v>
      </c>
      <c r="Z162" t="s">
        <v>204</v>
      </c>
      <c r="AA162" t="s">
        <v>91</v>
      </c>
      <c r="AB162" t="s">
        <v>895</v>
      </c>
      <c r="AC162" t="s">
        <v>43</v>
      </c>
      <c r="AD162" t="s">
        <v>781</v>
      </c>
      <c r="AE162">
        <v>33530</v>
      </c>
      <c r="AF162" s="1">
        <v>45447</v>
      </c>
    </row>
    <row r="163" spans="1:32" x14ac:dyDescent="0.35">
      <c r="A163">
        <v>162</v>
      </c>
      <c r="B163" t="s">
        <v>896</v>
      </c>
      <c r="C163" t="s">
        <v>897</v>
      </c>
      <c r="D163" t="s">
        <v>670</v>
      </c>
      <c r="E163" t="s">
        <v>671</v>
      </c>
      <c r="F163" t="s">
        <v>36</v>
      </c>
      <c r="G163" t="s">
        <v>37</v>
      </c>
      <c r="H163" t="s">
        <v>37</v>
      </c>
      <c r="I163" t="s">
        <v>37</v>
      </c>
      <c r="J163">
        <v>7</v>
      </c>
      <c r="K163" t="s">
        <v>36</v>
      </c>
      <c r="L163" t="s">
        <v>37</v>
      </c>
      <c r="M163" t="s">
        <v>37</v>
      </c>
      <c r="N163" t="s">
        <v>37</v>
      </c>
      <c r="O163" t="s">
        <v>36</v>
      </c>
      <c r="P163" t="s">
        <v>37</v>
      </c>
      <c r="Q163">
        <v>150000</v>
      </c>
      <c r="R163">
        <v>203582.4</v>
      </c>
      <c r="S163">
        <v>25493.7</v>
      </c>
      <c r="T163">
        <v>10</v>
      </c>
      <c r="U163">
        <v>8468.7999999999993</v>
      </c>
      <c r="V163">
        <v>37.1</v>
      </c>
      <c r="W163">
        <v>56146.8</v>
      </c>
      <c r="X163" t="s">
        <v>898</v>
      </c>
      <c r="Y163" t="s">
        <v>39</v>
      </c>
      <c r="Z163" t="s">
        <v>299</v>
      </c>
      <c r="AA163" t="s">
        <v>217</v>
      </c>
      <c r="AB163" t="s">
        <v>899</v>
      </c>
      <c r="AC163" t="s">
        <v>43</v>
      </c>
      <c r="AD163" t="s">
        <v>781</v>
      </c>
      <c r="AE163">
        <v>203582</v>
      </c>
      <c r="AF163" s="1">
        <v>45447</v>
      </c>
    </row>
    <row r="164" spans="1:32" x14ac:dyDescent="0.35">
      <c r="A164">
        <v>163</v>
      </c>
      <c r="B164" t="s">
        <v>900</v>
      </c>
      <c r="C164" t="s">
        <v>901</v>
      </c>
      <c r="D164" t="s">
        <v>87</v>
      </c>
      <c r="E164" t="s">
        <v>831</v>
      </c>
      <c r="F164" t="s">
        <v>36</v>
      </c>
      <c r="G164" t="s">
        <v>37</v>
      </c>
      <c r="H164" t="s">
        <v>37</v>
      </c>
      <c r="I164" t="s">
        <v>36</v>
      </c>
      <c r="J164">
        <v>-25</v>
      </c>
      <c r="K164" t="s">
        <v>37</v>
      </c>
      <c r="L164" t="s">
        <v>36</v>
      </c>
      <c r="M164" t="s">
        <v>37</v>
      </c>
      <c r="N164" t="s">
        <v>37</v>
      </c>
      <c r="O164" t="s">
        <v>36</v>
      </c>
      <c r="P164" t="s">
        <v>37</v>
      </c>
      <c r="Q164">
        <v>27960</v>
      </c>
      <c r="R164">
        <v>78269.399999999994</v>
      </c>
      <c r="S164">
        <v>25253</v>
      </c>
      <c r="T164">
        <v>-13.8</v>
      </c>
      <c r="U164">
        <v>3976</v>
      </c>
      <c r="V164">
        <v>12.8</v>
      </c>
      <c r="W164">
        <v>139331</v>
      </c>
      <c r="X164" t="s">
        <v>902</v>
      </c>
      <c r="Y164" t="s">
        <v>39</v>
      </c>
      <c r="Z164" t="s">
        <v>187</v>
      </c>
      <c r="AA164" t="s">
        <v>188</v>
      </c>
      <c r="AB164" t="s">
        <v>903</v>
      </c>
      <c r="AC164" t="s">
        <v>43</v>
      </c>
      <c r="AD164" t="s">
        <v>781</v>
      </c>
      <c r="AE164">
        <v>78269</v>
      </c>
      <c r="AF164" s="1">
        <v>45447</v>
      </c>
    </row>
    <row r="165" spans="1:32" x14ac:dyDescent="0.35">
      <c r="A165">
        <v>164</v>
      </c>
      <c r="B165" t="s">
        <v>904</v>
      </c>
      <c r="C165" t="s">
        <v>905</v>
      </c>
      <c r="D165" t="s">
        <v>762</v>
      </c>
      <c r="E165" t="s">
        <v>763</v>
      </c>
      <c r="F165" t="s">
        <v>36</v>
      </c>
      <c r="G165" t="s">
        <v>37</v>
      </c>
      <c r="H165" t="s">
        <v>37</v>
      </c>
      <c r="I165" t="s">
        <v>36</v>
      </c>
      <c r="J165">
        <v>13</v>
      </c>
      <c r="K165" t="s">
        <v>36</v>
      </c>
      <c r="L165" t="s">
        <v>37</v>
      </c>
      <c r="M165" t="s">
        <v>37</v>
      </c>
      <c r="N165" t="s">
        <v>37</v>
      </c>
      <c r="O165" t="s">
        <v>36</v>
      </c>
      <c r="P165" t="s">
        <v>36</v>
      </c>
      <c r="Q165">
        <v>33400</v>
      </c>
      <c r="R165">
        <v>449252.6</v>
      </c>
      <c r="S165">
        <v>25098</v>
      </c>
      <c r="T165">
        <v>12.9</v>
      </c>
      <c r="U165">
        <v>11195</v>
      </c>
      <c r="V165">
        <v>12.7</v>
      </c>
      <c r="W165">
        <v>42448</v>
      </c>
      <c r="X165" t="s">
        <v>906</v>
      </c>
      <c r="Y165" t="s">
        <v>39</v>
      </c>
      <c r="Z165" t="s">
        <v>305</v>
      </c>
      <c r="AA165" t="s">
        <v>123</v>
      </c>
      <c r="AB165" t="s">
        <v>907</v>
      </c>
      <c r="AC165" t="s">
        <v>43</v>
      </c>
      <c r="AD165" t="s">
        <v>781</v>
      </c>
      <c r="AE165">
        <v>449253</v>
      </c>
      <c r="AF165" s="1">
        <v>45447</v>
      </c>
    </row>
    <row r="166" spans="1:32" x14ac:dyDescent="0.35">
      <c r="A166">
        <v>165</v>
      </c>
      <c r="B166" t="s">
        <v>908</v>
      </c>
      <c r="C166" t="s">
        <v>909</v>
      </c>
      <c r="D166" t="s">
        <v>87</v>
      </c>
      <c r="E166" t="s">
        <v>87</v>
      </c>
      <c r="F166" t="s">
        <v>36</v>
      </c>
      <c r="G166" t="s">
        <v>37</v>
      </c>
      <c r="H166" t="s">
        <v>37</v>
      </c>
      <c r="I166" t="s">
        <v>36</v>
      </c>
      <c r="J166">
        <v>-3</v>
      </c>
      <c r="K166" t="s">
        <v>37</v>
      </c>
      <c r="L166" t="s">
        <v>36</v>
      </c>
      <c r="M166" t="s">
        <v>37</v>
      </c>
      <c r="N166" t="s">
        <v>37</v>
      </c>
      <c r="O166" t="s">
        <v>37</v>
      </c>
      <c r="P166" t="s">
        <v>37</v>
      </c>
      <c r="Q166">
        <v>13842</v>
      </c>
      <c r="R166">
        <v>58250.1</v>
      </c>
      <c r="S166">
        <v>24918</v>
      </c>
      <c r="T166">
        <v>2</v>
      </c>
      <c r="U166">
        <v>1623</v>
      </c>
      <c r="W166">
        <v>50758</v>
      </c>
      <c r="X166" t="s">
        <v>910</v>
      </c>
      <c r="Y166" t="s">
        <v>39</v>
      </c>
      <c r="Z166" t="s">
        <v>911</v>
      </c>
      <c r="AA166" t="s">
        <v>383</v>
      </c>
      <c r="AB166" t="s">
        <v>912</v>
      </c>
      <c r="AC166" t="s">
        <v>43</v>
      </c>
      <c r="AD166" t="s">
        <v>781</v>
      </c>
      <c r="AE166">
        <v>58250</v>
      </c>
      <c r="AF166" s="1">
        <v>45447</v>
      </c>
    </row>
    <row r="167" spans="1:32" x14ac:dyDescent="0.35">
      <c r="A167">
        <v>166</v>
      </c>
      <c r="B167" t="s">
        <v>913</v>
      </c>
      <c r="C167" t="s">
        <v>914</v>
      </c>
      <c r="D167" t="s">
        <v>72</v>
      </c>
      <c r="E167" t="s">
        <v>73</v>
      </c>
      <c r="F167" t="s">
        <v>36</v>
      </c>
      <c r="G167" t="s">
        <v>37</v>
      </c>
      <c r="H167" t="s">
        <v>37</v>
      </c>
      <c r="I167" t="s">
        <v>37</v>
      </c>
      <c r="J167">
        <v>8</v>
      </c>
      <c r="K167" t="s">
        <v>36</v>
      </c>
      <c r="L167" t="s">
        <v>37</v>
      </c>
      <c r="M167" t="s">
        <v>37</v>
      </c>
      <c r="N167" t="s">
        <v>37</v>
      </c>
      <c r="O167" t="s">
        <v>37</v>
      </c>
      <c r="P167" t="s">
        <v>37</v>
      </c>
      <c r="Q167">
        <v>18700</v>
      </c>
      <c r="R167">
        <v>30636.6</v>
      </c>
      <c r="S167">
        <v>24527</v>
      </c>
      <c r="T167">
        <v>9.6999999999999993</v>
      </c>
      <c r="U167">
        <v>2504</v>
      </c>
      <c r="V167">
        <v>38</v>
      </c>
      <c r="W167">
        <v>76780</v>
      </c>
      <c r="X167" t="s">
        <v>915</v>
      </c>
      <c r="Y167" t="s">
        <v>39</v>
      </c>
      <c r="Z167" t="s">
        <v>916</v>
      </c>
      <c r="AA167" t="s">
        <v>147</v>
      </c>
      <c r="AB167" t="s">
        <v>917</v>
      </c>
      <c r="AC167" t="s">
        <v>43</v>
      </c>
      <c r="AD167" t="s">
        <v>781</v>
      </c>
      <c r="AE167">
        <v>30637</v>
      </c>
      <c r="AF167" s="1">
        <v>45447</v>
      </c>
    </row>
    <row r="168" spans="1:32" x14ac:dyDescent="0.35">
      <c r="A168">
        <v>167</v>
      </c>
      <c r="B168" t="s">
        <v>918</v>
      </c>
      <c r="C168" t="s">
        <v>919</v>
      </c>
      <c r="D168" t="s">
        <v>87</v>
      </c>
      <c r="E168" t="s">
        <v>831</v>
      </c>
      <c r="F168" t="s">
        <v>36</v>
      </c>
      <c r="G168" t="s">
        <v>37</v>
      </c>
      <c r="H168" t="s">
        <v>36</v>
      </c>
      <c r="I168" t="s">
        <v>36</v>
      </c>
      <c r="J168">
        <v>13</v>
      </c>
      <c r="K168" t="s">
        <v>36</v>
      </c>
      <c r="L168" t="s">
        <v>37</v>
      </c>
      <c r="M168" t="s">
        <v>37</v>
      </c>
      <c r="N168" t="s">
        <v>37</v>
      </c>
      <c r="O168" t="s">
        <v>37</v>
      </c>
      <c r="P168" t="s">
        <v>37</v>
      </c>
      <c r="Q168">
        <v>28010</v>
      </c>
      <c r="R168">
        <v>35759.5</v>
      </c>
      <c r="S168">
        <v>24428</v>
      </c>
      <c r="T168">
        <v>12.7</v>
      </c>
      <c r="U168">
        <v>2242</v>
      </c>
      <c r="V168">
        <v>24.6</v>
      </c>
      <c r="W168">
        <v>125698</v>
      </c>
      <c r="X168" t="s">
        <v>920</v>
      </c>
      <c r="Y168" t="s">
        <v>39</v>
      </c>
      <c r="Z168" t="s">
        <v>921</v>
      </c>
      <c r="AA168" t="s">
        <v>59</v>
      </c>
      <c r="AB168" t="s">
        <v>922</v>
      </c>
      <c r="AC168" t="s">
        <v>43</v>
      </c>
      <c r="AD168" t="s">
        <v>781</v>
      </c>
      <c r="AE168">
        <v>35760</v>
      </c>
      <c r="AF168" s="1">
        <v>45447</v>
      </c>
    </row>
    <row r="169" spans="1:32" x14ac:dyDescent="0.35">
      <c r="A169">
        <v>168</v>
      </c>
      <c r="B169" t="s">
        <v>923</v>
      </c>
      <c r="C169" t="s">
        <v>924</v>
      </c>
      <c r="D169" t="s">
        <v>34</v>
      </c>
      <c r="E169" t="s">
        <v>47</v>
      </c>
      <c r="F169" t="s">
        <v>36</v>
      </c>
      <c r="G169" t="s">
        <v>36</v>
      </c>
      <c r="H169" t="s">
        <v>37</v>
      </c>
      <c r="I169" t="s">
        <v>36</v>
      </c>
      <c r="J169">
        <v>27</v>
      </c>
      <c r="K169" t="s">
        <v>36</v>
      </c>
      <c r="L169" t="s">
        <v>37</v>
      </c>
      <c r="M169" t="s">
        <v>37</v>
      </c>
      <c r="N169" t="s">
        <v>37</v>
      </c>
      <c r="O169" t="s">
        <v>37</v>
      </c>
      <c r="P169" t="s">
        <v>37</v>
      </c>
      <c r="Q169">
        <v>78000</v>
      </c>
      <c r="R169">
        <v>31903.1</v>
      </c>
      <c r="S169">
        <v>24383</v>
      </c>
      <c r="T169">
        <v>18.5</v>
      </c>
      <c r="U169">
        <v>1360</v>
      </c>
      <c r="W169">
        <v>13346</v>
      </c>
      <c r="X169" t="s">
        <v>925</v>
      </c>
      <c r="Y169" t="s">
        <v>39</v>
      </c>
      <c r="Z169" t="s">
        <v>49</v>
      </c>
      <c r="AA169" t="s">
        <v>50</v>
      </c>
      <c r="AB169" t="s">
        <v>926</v>
      </c>
      <c r="AC169" t="s">
        <v>43</v>
      </c>
      <c r="AD169" t="s">
        <v>781</v>
      </c>
      <c r="AE169">
        <v>31903</v>
      </c>
      <c r="AF169" s="1">
        <v>45447</v>
      </c>
    </row>
    <row r="170" spans="1:32" x14ac:dyDescent="0.35">
      <c r="A170">
        <v>169</v>
      </c>
      <c r="B170" t="s">
        <v>927</v>
      </c>
      <c r="C170" t="s">
        <v>928</v>
      </c>
      <c r="D170" t="s">
        <v>87</v>
      </c>
      <c r="E170" t="s">
        <v>439</v>
      </c>
      <c r="F170" t="s">
        <v>36</v>
      </c>
      <c r="G170" t="s">
        <v>37</v>
      </c>
      <c r="H170" t="s">
        <v>37</v>
      </c>
      <c r="I170" t="s">
        <v>36</v>
      </c>
      <c r="J170">
        <v>-13</v>
      </c>
      <c r="K170" t="s">
        <v>37</v>
      </c>
      <c r="L170" t="s">
        <v>36</v>
      </c>
      <c r="M170" t="s">
        <v>37</v>
      </c>
      <c r="N170" t="s">
        <v>37</v>
      </c>
      <c r="O170" t="s">
        <v>37</v>
      </c>
      <c r="P170" t="s">
        <v>37</v>
      </c>
      <c r="Q170">
        <v>3050</v>
      </c>
      <c r="R170">
        <v>73535.600000000006</v>
      </c>
      <c r="S170">
        <v>24186</v>
      </c>
      <c r="T170">
        <v>-5.9</v>
      </c>
      <c r="U170">
        <v>7594</v>
      </c>
      <c r="V170">
        <v>-2.1</v>
      </c>
      <c r="W170">
        <v>43857</v>
      </c>
      <c r="X170" t="s">
        <v>929</v>
      </c>
      <c r="Y170" t="s">
        <v>39</v>
      </c>
      <c r="Z170" t="s">
        <v>204</v>
      </c>
      <c r="AA170" t="s">
        <v>91</v>
      </c>
      <c r="AB170" t="s">
        <v>930</v>
      </c>
      <c r="AC170" t="s">
        <v>43</v>
      </c>
      <c r="AD170" t="s">
        <v>781</v>
      </c>
      <c r="AE170">
        <v>73536</v>
      </c>
      <c r="AF170" s="1">
        <v>45447</v>
      </c>
    </row>
    <row r="171" spans="1:32" x14ac:dyDescent="0.35">
      <c r="A171">
        <v>170</v>
      </c>
      <c r="B171" t="s">
        <v>931</v>
      </c>
      <c r="C171" t="s">
        <v>932</v>
      </c>
      <c r="D171" t="s">
        <v>309</v>
      </c>
      <c r="E171" t="s">
        <v>933</v>
      </c>
      <c r="F171" t="s">
        <v>36</v>
      </c>
      <c r="G171" t="s">
        <v>37</v>
      </c>
      <c r="H171" t="s">
        <v>37</v>
      </c>
      <c r="I171" t="s">
        <v>37</v>
      </c>
      <c r="J171">
        <v>-11</v>
      </c>
      <c r="K171" t="s">
        <v>37</v>
      </c>
      <c r="L171" t="s">
        <v>36</v>
      </c>
      <c r="M171" t="s">
        <v>37</v>
      </c>
      <c r="N171" t="s">
        <v>37</v>
      </c>
      <c r="O171" t="s">
        <v>36</v>
      </c>
      <c r="P171" t="s">
        <v>37</v>
      </c>
      <c r="Q171">
        <v>32973</v>
      </c>
      <c r="R171">
        <v>150041</v>
      </c>
      <c r="S171">
        <v>24119</v>
      </c>
      <c r="T171">
        <v>-3</v>
      </c>
      <c r="U171">
        <v>6379</v>
      </c>
      <c r="V171">
        <v>-8.8000000000000007</v>
      </c>
      <c r="W171">
        <v>67132</v>
      </c>
      <c r="X171" t="s">
        <v>934</v>
      </c>
      <c r="Y171" t="s">
        <v>39</v>
      </c>
      <c r="Z171" t="s">
        <v>75</v>
      </c>
      <c r="AA171" t="s">
        <v>76</v>
      </c>
      <c r="AB171" t="s">
        <v>935</v>
      </c>
      <c r="AC171" t="s">
        <v>43</v>
      </c>
      <c r="AD171" t="s">
        <v>781</v>
      </c>
      <c r="AE171">
        <v>150041</v>
      </c>
      <c r="AF171" s="1">
        <v>45447</v>
      </c>
    </row>
    <row r="172" spans="1:32" x14ac:dyDescent="0.35">
      <c r="A172">
        <v>171</v>
      </c>
      <c r="B172" t="s">
        <v>936</v>
      </c>
      <c r="C172" t="s">
        <v>937</v>
      </c>
      <c r="D172" t="s">
        <v>197</v>
      </c>
      <c r="E172" t="s">
        <v>197</v>
      </c>
      <c r="F172" t="s">
        <v>37</v>
      </c>
      <c r="G172" t="s">
        <v>37</v>
      </c>
      <c r="H172" t="s">
        <v>37</v>
      </c>
      <c r="I172" t="s">
        <v>37</v>
      </c>
      <c r="J172">
        <v>-10</v>
      </c>
      <c r="K172" t="s">
        <v>37</v>
      </c>
      <c r="L172" t="s">
        <v>36</v>
      </c>
      <c r="M172" t="s">
        <v>37</v>
      </c>
      <c r="N172" t="s">
        <v>37</v>
      </c>
      <c r="O172" t="s">
        <v>37</v>
      </c>
      <c r="P172" t="s">
        <v>37</v>
      </c>
      <c r="Q172">
        <v>47000</v>
      </c>
      <c r="R172">
        <v>9</v>
      </c>
      <c r="S172">
        <v>24091.9</v>
      </c>
      <c r="T172">
        <v>-1.9</v>
      </c>
      <c r="U172">
        <v>-749.9</v>
      </c>
      <c r="W172">
        <v>7527.4</v>
      </c>
      <c r="X172" t="s">
        <v>938</v>
      </c>
      <c r="Y172" t="s">
        <v>39</v>
      </c>
      <c r="Z172" t="s">
        <v>242</v>
      </c>
      <c r="AA172" t="s">
        <v>110</v>
      </c>
      <c r="AB172" t="s">
        <v>939</v>
      </c>
      <c r="AC172" t="s">
        <v>43</v>
      </c>
      <c r="AD172" t="s">
        <v>797</v>
      </c>
      <c r="AE172">
        <v>9</v>
      </c>
      <c r="AF172" s="1">
        <v>45447</v>
      </c>
    </row>
    <row r="173" spans="1:32" x14ac:dyDescent="0.35">
      <c r="A173">
        <v>172</v>
      </c>
      <c r="B173" t="s">
        <v>940</v>
      </c>
      <c r="C173" t="s">
        <v>941</v>
      </c>
      <c r="D173" t="s">
        <v>34</v>
      </c>
      <c r="E173" t="s">
        <v>35</v>
      </c>
      <c r="F173" t="s">
        <v>36</v>
      </c>
      <c r="G173" t="s">
        <v>37</v>
      </c>
      <c r="H173" t="s">
        <v>37</v>
      </c>
      <c r="I173" t="s">
        <v>37</v>
      </c>
      <c r="J173">
        <v>-14</v>
      </c>
      <c r="K173" t="s">
        <v>37</v>
      </c>
      <c r="L173" t="s">
        <v>36</v>
      </c>
      <c r="M173" t="s">
        <v>37</v>
      </c>
      <c r="N173" t="s">
        <v>37</v>
      </c>
      <c r="O173" t="s">
        <v>37</v>
      </c>
      <c r="P173" t="s">
        <v>37</v>
      </c>
      <c r="Q173">
        <v>85581</v>
      </c>
      <c r="R173">
        <v>5482.7</v>
      </c>
      <c r="S173">
        <v>23866</v>
      </c>
      <c r="T173">
        <v>-5.7</v>
      </c>
      <c r="U173">
        <v>105</v>
      </c>
      <c r="V173">
        <v>-91.1</v>
      </c>
      <c r="W173">
        <v>16246</v>
      </c>
      <c r="X173" t="s">
        <v>942</v>
      </c>
      <c r="Y173" t="s">
        <v>39</v>
      </c>
      <c r="Z173" t="s">
        <v>123</v>
      </c>
      <c r="AA173" t="s">
        <v>123</v>
      </c>
      <c r="AB173" t="s">
        <v>943</v>
      </c>
      <c r="AC173" t="s">
        <v>43</v>
      </c>
      <c r="AD173" t="s">
        <v>808</v>
      </c>
      <c r="AE173">
        <v>5483</v>
      </c>
      <c r="AF173" s="1">
        <v>45447</v>
      </c>
    </row>
    <row r="174" spans="1:32" x14ac:dyDescent="0.35">
      <c r="A174">
        <v>173</v>
      </c>
      <c r="B174" t="s">
        <v>944</v>
      </c>
      <c r="C174" t="s">
        <v>945</v>
      </c>
      <c r="D174" t="s">
        <v>670</v>
      </c>
      <c r="E174" t="s">
        <v>946</v>
      </c>
      <c r="F174" t="s">
        <v>36</v>
      </c>
      <c r="G174" t="s">
        <v>37</v>
      </c>
      <c r="H174" t="s">
        <v>37</v>
      </c>
      <c r="I174" t="s">
        <v>36</v>
      </c>
      <c r="J174">
        <v>19</v>
      </c>
      <c r="K174" t="s">
        <v>36</v>
      </c>
      <c r="L174" t="s">
        <v>37</v>
      </c>
      <c r="M174" t="s">
        <v>37</v>
      </c>
      <c r="N174" t="s">
        <v>37</v>
      </c>
      <c r="O174" t="s">
        <v>36</v>
      </c>
      <c r="P174" t="s">
        <v>36</v>
      </c>
      <c r="Q174">
        <v>148000</v>
      </c>
      <c r="R174">
        <v>72730.7</v>
      </c>
      <c r="S174">
        <v>23713</v>
      </c>
      <c r="T174">
        <v>14.2</v>
      </c>
      <c r="U174">
        <v>3083</v>
      </c>
      <c r="V174">
        <v>30.7</v>
      </c>
      <c r="W174">
        <v>25674</v>
      </c>
      <c r="X174" t="s">
        <v>947</v>
      </c>
      <c r="Y174" t="s">
        <v>39</v>
      </c>
      <c r="Z174" t="s">
        <v>382</v>
      </c>
      <c r="AA174" t="s">
        <v>383</v>
      </c>
      <c r="AB174" t="s">
        <v>948</v>
      </c>
      <c r="AC174" t="s">
        <v>43</v>
      </c>
      <c r="AD174" t="s">
        <v>781</v>
      </c>
      <c r="AE174">
        <v>72731</v>
      </c>
      <c r="AF174" s="1">
        <v>45447</v>
      </c>
    </row>
    <row r="175" spans="1:32" x14ac:dyDescent="0.35">
      <c r="A175">
        <v>174</v>
      </c>
      <c r="B175" t="s">
        <v>949</v>
      </c>
      <c r="C175" t="s">
        <v>950</v>
      </c>
      <c r="D175" t="s">
        <v>151</v>
      </c>
      <c r="E175" t="s">
        <v>151</v>
      </c>
      <c r="F175" t="s">
        <v>36</v>
      </c>
      <c r="G175" t="s">
        <v>37</v>
      </c>
      <c r="H175" t="s">
        <v>37</v>
      </c>
      <c r="I175" t="s">
        <v>36</v>
      </c>
      <c r="J175">
        <v>15</v>
      </c>
      <c r="K175" t="s">
        <v>36</v>
      </c>
      <c r="L175" t="s">
        <v>37</v>
      </c>
      <c r="M175" t="s">
        <v>37</v>
      </c>
      <c r="N175" t="s">
        <v>37</v>
      </c>
      <c r="O175" t="s">
        <v>36</v>
      </c>
      <c r="P175" t="s">
        <v>37</v>
      </c>
      <c r="Q175">
        <v>186600</v>
      </c>
      <c r="R175">
        <v>8263.1</v>
      </c>
      <c r="S175">
        <v>23466.9</v>
      </c>
      <c r="T175">
        <v>12.3</v>
      </c>
      <c r="U175">
        <v>572.5</v>
      </c>
      <c r="V175">
        <v>74.7</v>
      </c>
      <c r="W175">
        <v>14695.5</v>
      </c>
      <c r="X175" t="s">
        <v>951</v>
      </c>
      <c r="Y175" t="s">
        <v>39</v>
      </c>
      <c r="Z175" t="s">
        <v>952</v>
      </c>
      <c r="AA175" t="s">
        <v>154</v>
      </c>
      <c r="AB175" t="s">
        <v>953</v>
      </c>
      <c r="AC175" t="s">
        <v>43</v>
      </c>
      <c r="AD175" t="s">
        <v>781</v>
      </c>
      <c r="AE175">
        <v>8263</v>
      </c>
      <c r="AF175" s="1">
        <v>45447</v>
      </c>
    </row>
    <row r="176" spans="1:32" x14ac:dyDescent="0.35">
      <c r="A176">
        <v>175</v>
      </c>
      <c r="B176" t="s">
        <v>954</v>
      </c>
      <c r="C176" t="s">
        <v>955</v>
      </c>
      <c r="D176" t="s">
        <v>364</v>
      </c>
      <c r="E176" t="s">
        <v>956</v>
      </c>
      <c r="F176" t="s">
        <v>36</v>
      </c>
      <c r="G176" t="s">
        <v>37</v>
      </c>
      <c r="H176" t="s">
        <v>37</v>
      </c>
      <c r="I176" t="s">
        <v>36</v>
      </c>
      <c r="J176">
        <v>4</v>
      </c>
      <c r="K176" t="s">
        <v>36</v>
      </c>
      <c r="L176" t="s">
        <v>37</v>
      </c>
      <c r="M176" t="s">
        <v>37</v>
      </c>
      <c r="N176" t="s">
        <v>37</v>
      </c>
      <c r="O176" t="s">
        <v>37</v>
      </c>
      <c r="P176" t="s">
        <v>37</v>
      </c>
      <c r="Q176">
        <v>60000</v>
      </c>
      <c r="R176">
        <v>21600.9</v>
      </c>
      <c r="S176">
        <v>23090.6</v>
      </c>
      <c r="T176">
        <v>4.5</v>
      </c>
      <c r="U176">
        <v>1316.5</v>
      </c>
      <c r="V176">
        <v>11.3</v>
      </c>
      <c r="W176">
        <v>17968.5</v>
      </c>
      <c r="X176" t="s">
        <v>957</v>
      </c>
      <c r="Y176" t="s">
        <v>39</v>
      </c>
      <c r="Z176" t="s">
        <v>187</v>
      </c>
      <c r="AA176" t="s">
        <v>188</v>
      </c>
      <c r="AB176" t="s">
        <v>958</v>
      </c>
      <c r="AC176" t="s">
        <v>43</v>
      </c>
      <c r="AD176" t="s">
        <v>781</v>
      </c>
      <c r="AE176">
        <v>21601</v>
      </c>
      <c r="AF176" s="1">
        <v>45447</v>
      </c>
    </row>
    <row r="177" spans="1:32" x14ac:dyDescent="0.35">
      <c r="A177">
        <v>176</v>
      </c>
      <c r="B177" t="s">
        <v>959</v>
      </c>
      <c r="C177" t="s">
        <v>960</v>
      </c>
      <c r="D177" t="s">
        <v>589</v>
      </c>
      <c r="E177" t="s">
        <v>589</v>
      </c>
      <c r="F177" t="s">
        <v>36</v>
      </c>
      <c r="G177" t="s">
        <v>37</v>
      </c>
      <c r="H177" t="s">
        <v>36</v>
      </c>
      <c r="I177" t="s">
        <v>37</v>
      </c>
      <c r="J177">
        <v>2</v>
      </c>
      <c r="K177" t="s">
        <v>36</v>
      </c>
      <c r="L177" t="s">
        <v>37</v>
      </c>
      <c r="M177" t="s">
        <v>37</v>
      </c>
      <c r="N177" t="s">
        <v>37</v>
      </c>
      <c r="O177" t="s">
        <v>36</v>
      </c>
      <c r="P177" t="s">
        <v>37</v>
      </c>
      <c r="Q177">
        <v>64088</v>
      </c>
      <c r="R177">
        <v>88255.4</v>
      </c>
      <c r="S177">
        <v>23051.9</v>
      </c>
      <c r="T177">
        <v>4.0999999999999996</v>
      </c>
      <c r="U177">
        <v>2388.8000000000002</v>
      </c>
      <c r="V177">
        <v>18.3</v>
      </c>
      <c r="W177">
        <v>22954.400000000001</v>
      </c>
      <c r="X177" t="s">
        <v>961</v>
      </c>
      <c r="Y177" t="s">
        <v>39</v>
      </c>
      <c r="Z177" t="s">
        <v>962</v>
      </c>
      <c r="AA177" t="s">
        <v>136</v>
      </c>
      <c r="AB177" t="s">
        <v>963</v>
      </c>
      <c r="AC177" t="s">
        <v>43</v>
      </c>
      <c r="AD177" t="s">
        <v>781</v>
      </c>
      <c r="AE177">
        <v>88255</v>
      </c>
      <c r="AF177" s="1">
        <v>45447</v>
      </c>
    </row>
    <row r="178" spans="1:32" x14ac:dyDescent="0.35">
      <c r="A178">
        <v>177</v>
      </c>
      <c r="B178" t="s">
        <v>964</v>
      </c>
      <c r="C178" t="s">
        <v>965</v>
      </c>
      <c r="D178" t="s">
        <v>87</v>
      </c>
      <c r="E178" t="s">
        <v>893</v>
      </c>
      <c r="F178" t="s">
        <v>36</v>
      </c>
      <c r="G178" t="s">
        <v>37</v>
      </c>
      <c r="H178" t="s">
        <v>37</v>
      </c>
      <c r="I178" t="s">
        <v>36</v>
      </c>
      <c r="J178">
        <v>20</v>
      </c>
      <c r="K178" t="s">
        <v>36</v>
      </c>
      <c r="L178" t="s">
        <v>37</v>
      </c>
      <c r="M178" t="s">
        <v>37</v>
      </c>
      <c r="N178" t="s">
        <v>37</v>
      </c>
      <c r="O178" t="s">
        <v>37</v>
      </c>
      <c r="P178" t="s">
        <v>37</v>
      </c>
      <c r="Q178">
        <v>48000</v>
      </c>
      <c r="R178">
        <v>35087.800000000003</v>
      </c>
      <c r="S178">
        <v>23018</v>
      </c>
      <c r="T178">
        <v>13.4</v>
      </c>
      <c r="U178">
        <v>2638</v>
      </c>
      <c r="V178">
        <v>67.8</v>
      </c>
      <c r="W178">
        <v>24683</v>
      </c>
      <c r="X178" t="s">
        <v>966</v>
      </c>
      <c r="Y178" t="s">
        <v>39</v>
      </c>
      <c r="Z178" t="s">
        <v>204</v>
      </c>
      <c r="AA178" t="s">
        <v>91</v>
      </c>
      <c r="AB178" t="s">
        <v>967</v>
      </c>
      <c r="AC178" t="s">
        <v>43</v>
      </c>
      <c r="AD178" t="s">
        <v>781</v>
      </c>
      <c r="AE178">
        <v>35088</v>
      </c>
      <c r="AF178" s="1">
        <v>45447</v>
      </c>
    </row>
    <row r="179" spans="1:32" x14ac:dyDescent="0.35">
      <c r="A179">
        <v>178</v>
      </c>
      <c r="B179" t="s">
        <v>968</v>
      </c>
      <c r="C179" t="s">
        <v>969</v>
      </c>
      <c r="D179" t="s">
        <v>87</v>
      </c>
      <c r="E179" t="s">
        <v>439</v>
      </c>
      <c r="F179" t="s">
        <v>36</v>
      </c>
      <c r="G179" t="s">
        <v>37</v>
      </c>
      <c r="H179" t="s">
        <v>36</v>
      </c>
      <c r="I179" t="s">
        <v>36</v>
      </c>
      <c r="J179">
        <v>-7</v>
      </c>
      <c r="K179" t="s">
        <v>37</v>
      </c>
      <c r="L179" t="s">
        <v>36</v>
      </c>
      <c r="M179" t="s">
        <v>37</v>
      </c>
      <c r="N179" t="s">
        <v>37</v>
      </c>
      <c r="O179" t="s">
        <v>37</v>
      </c>
      <c r="P179" t="s">
        <v>37</v>
      </c>
      <c r="Q179">
        <v>27200</v>
      </c>
      <c r="R179">
        <v>67445.899999999994</v>
      </c>
      <c r="S179">
        <v>22855</v>
      </c>
      <c r="T179">
        <v>0.3</v>
      </c>
      <c r="U179">
        <v>1848</v>
      </c>
      <c r="V179">
        <v>-46.7</v>
      </c>
      <c r="W179">
        <v>52506</v>
      </c>
      <c r="X179" t="s">
        <v>970</v>
      </c>
      <c r="Y179" t="s">
        <v>39</v>
      </c>
      <c r="Z179" t="s">
        <v>874</v>
      </c>
      <c r="AA179" t="s">
        <v>875</v>
      </c>
      <c r="AB179" t="s">
        <v>971</v>
      </c>
      <c r="AC179" t="s">
        <v>43</v>
      </c>
      <c r="AD179" t="s">
        <v>781</v>
      </c>
      <c r="AE179">
        <v>67446</v>
      </c>
      <c r="AF179" s="1">
        <v>45447</v>
      </c>
    </row>
    <row r="180" spans="1:32" x14ac:dyDescent="0.35">
      <c r="A180">
        <v>179</v>
      </c>
      <c r="B180" t="s">
        <v>972</v>
      </c>
      <c r="C180" t="s">
        <v>973</v>
      </c>
      <c r="D180" t="s">
        <v>322</v>
      </c>
      <c r="E180" t="s">
        <v>323</v>
      </c>
      <c r="F180" t="s">
        <v>36</v>
      </c>
      <c r="G180" t="s">
        <v>37</v>
      </c>
      <c r="H180" t="s">
        <v>37</v>
      </c>
      <c r="I180" t="s">
        <v>36</v>
      </c>
      <c r="J180">
        <v>69</v>
      </c>
      <c r="K180" t="s">
        <v>36</v>
      </c>
      <c r="L180" t="s">
        <v>37</v>
      </c>
      <c r="M180" t="s">
        <v>37</v>
      </c>
      <c r="N180" t="s">
        <v>37</v>
      </c>
      <c r="O180" t="s">
        <v>36</v>
      </c>
      <c r="P180" t="s">
        <v>37</v>
      </c>
      <c r="Q180">
        <v>23200</v>
      </c>
      <c r="R180">
        <v>24411.5</v>
      </c>
      <c r="S180">
        <v>22749.1</v>
      </c>
      <c r="T180">
        <v>36.4</v>
      </c>
      <c r="U180">
        <v>563.29999999999995</v>
      </c>
      <c r="V180">
        <v>90.3</v>
      </c>
      <c r="W180">
        <v>19074</v>
      </c>
      <c r="X180" t="s">
        <v>974</v>
      </c>
      <c r="Y180" t="s">
        <v>39</v>
      </c>
      <c r="Z180" t="s">
        <v>975</v>
      </c>
      <c r="AA180" t="s">
        <v>59</v>
      </c>
      <c r="AB180" t="s">
        <v>976</v>
      </c>
      <c r="AC180" t="s">
        <v>43</v>
      </c>
      <c r="AD180" t="s">
        <v>781</v>
      </c>
      <c r="AE180">
        <v>24412</v>
      </c>
      <c r="AF180" s="1">
        <v>45447</v>
      </c>
    </row>
    <row r="181" spans="1:32" x14ac:dyDescent="0.35">
      <c r="A181">
        <v>180</v>
      </c>
      <c r="B181" t="s">
        <v>977</v>
      </c>
      <c r="C181" t="s">
        <v>978</v>
      </c>
      <c r="D181" t="s">
        <v>72</v>
      </c>
      <c r="E181" t="s">
        <v>208</v>
      </c>
      <c r="F181" t="s">
        <v>36</v>
      </c>
      <c r="G181" t="s">
        <v>37</v>
      </c>
      <c r="H181" t="s">
        <v>37</v>
      </c>
      <c r="I181" t="s">
        <v>37</v>
      </c>
      <c r="J181">
        <v>13</v>
      </c>
      <c r="K181" t="s">
        <v>36</v>
      </c>
      <c r="L181" t="s">
        <v>37</v>
      </c>
      <c r="M181" t="s">
        <v>37</v>
      </c>
      <c r="N181" t="s">
        <v>37</v>
      </c>
      <c r="O181" t="s">
        <v>36</v>
      </c>
      <c r="P181" t="s">
        <v>37</v>
      </c>
      <c r="Q181">
        <v>85000</v>
      </c>
      <c r="R181">
        <v>101657.8</v>
      </c>
      <c r="S181">
        <v>22736</v>
      </c>
      <c r="T181">
        <v>9.6999999999999993</v>
      </c>
      <c r="U181">
        <v>3756</v>
      </c>
      <c r="V181">
        <v>23.1</v>
      </c>
      <c r="W181">
        <v>48030</v>
      </c>
      <c r="X181" t="s">
        <v>979</v>
      </c>
      <c r="Y181" t="s">
        <v>39</v>
      </c>
      <c r="Z181" t="s">
        <v>123</v>
      </c>
      <c r="AA181" t="s">
        <v>123</v>
      </c>
      <c r="AB181" t="s">
        <v>980</v>
      </c>
      <c r="AC181" t="s">
        <v>43</v>
      </c>
      <c r="AD181" t="s">
        <v>781</v>
      </c>
      <c r="AE181">
        <v>101658</v>
      </c>
      <c r="AF181" s="1">
        <v>45447</v>
      </c>
    </row>
    <row r="182" spans="1:32" x14ac:dyDescent="0.35">
      <c r="A182">
        <v>181</v>
      </c>
      <c r="B182" t="s">
        <v>981</v>
      </c>
      <c r="C182" t="s">
        <v>982</v>
      </c>
      <c r="D182" t="s">
        <v>55</v>
      </c>
      <c r="E182" t="s">
        <v>423</v>
      </c>
      <c r="F182" t="s">
        <v>36</v>
      </c>
      <c r="G182" t="s">
        <v>37</v>
      </c>
      <c r="H182" t="s">
        <v>36</v>
      </c>
      <c r="I182" t="s">
        <v>36</v>
      </c>
      <c r="J182">
        <v>-14</v>
      </c>
      <c r="K182" t="s">
        <v>37</v>
      </c>
      <c r="L182" t="s">
        <v>36</v>
      </c>
      <c r="M182" t="s">
        <v>37</v>
      </c>
      <c r="N182" t="s">
        <v>37</v>
      </c>
      <c r="O182" t="s">
        <v>36</v>
      </c>
      <c r="P182" t="s">
        <v>37</v>
      </c>
      <c r="Q182">
        <v>26000</v>
      </c>
      <c r="R182">
        <v>291697.09999999998</v>
      </c>
      <c r="S182">
        <v>22680</v>
      </c>
      <c r="T182">
        <v>-3.9</v>
      </c>
      <c r="U182">
        <v>854</v>
      </c>
      <c r="V182">
        <v>-35.299999999999997</v>
      </c>
      <c r="W182">
        <v>67885</v>
      </c>
      <c r="X182" t="s">
        <v>983</v>
      </c>
      <c r="Y182" t="s">
        <v>39</v>
      </c>
      <c r="Z182" t="s">
        <v>425</v>
      </c>
      <c r="AA182" t="s">
        <v>59</v>
      </c>
      <c r="AB182" t="s">
        <v>984</v>
      </c>
      <c r="AC182" t="s">
        <v>43</v>
      </c>
      <c r="AD182" t="s">
        <v>781</v>
      </c>
      <c r="AE182">
        <v>291697</v>
      </c>
      <c r="AF182" s="1">
        <v>45447</v>
      </c>
    </row>
    <row r="183" spans="1:32" x14ac:dyDescent="0.35">
      <c r="A183">
        <v>182</v>
      </c>
      <c r="B183" t="s">
        <v>985</v>
      </c>
      <c r="C183" t="s">
        <v>986</v>
      </c>
      <c r="D183" t="s">
        <v>72</v>
      </c>
      <c r="E183" t="s">
        <v>121</v>
      </c>
      <c r="F183" t="s">
        <v>36</v>
      </c>
      <c r="G183" t="s">
        <v>37</v>
      </c>
      <c r="H183" t="s">
        <v>37</v>
      </c>
      <c r="I183" t="s">
        <v>36</v>
      </c>
      <c r="J183">
        <v>420</v>
      </c>
      <c r="K183" t="s">
        <v>36</v>
      </c>
      <c r="L183" t="s">
        <v>37</v>
      </c>
      <c r="M183" t="s">
        <v>36</v>
      </c>
      <c r="N183" t="s">
        <v>37</v>
      </c>
      <c r="O183" t="s">
        <v>37</v>
      </c>
      <c r="P183" t="s">
        <v>37</v>
      </c>
      <c r="Q183">
        <v>15868</v>
      </c>
      <c r="R183">
        <v>23620.400000000001</v>
      </c>
      <c r="S183">
        <v>22466</v>
      </c>
      <c r="T183">
        <v>304.89999999999998</v>
      </c>
      <c r="U183">
        <v>11466</v>
      </c>
      <c r="V183">
        <v>944.3</v>
      </c>
      <c r="W183">
        <v>213758</v>
      </c>
      <c r="X183" t="s">
        <v>987</v>
      </c>
      <c r="Y183" t="s">
        <v>39</v>
      </c>
      <c r="Z183" t="s">
        <v>988</v>
      </c>
      <c r="AA183" t="s">
        <v>160</v>
      </c>
      <c r="AB183" t="s">
        <v>989</v>
      </c>
      <c r="AC183" t="s">
        <v>43</v>
      </c>
      <c r="AD183" t="s">
        <v>781</v>
      </c>
      <c r="AE183">
        <v>23620</v>
      </c>
      <c r="AF183" s="1">
        <v>45447</v>
      </c>
    </row>
    <row r="184" spans="1:32" x14ac:dyDescent="0.35">
      <c r="A184">
        <v>183</v>
      </c>
      <c r="B184" t="s">
        <v>990</v>
      </c>
      <c r="C184" t="s">
        <v>991</v>
      </c>
      <c r="D184" t="s">
        <v>364</v>
      </c>
      <c r="E184" t="s">
        <v>956</v>
      </c>
      <c r="F184" t="s">
        <v>36</v>
      </c>
      <c r="G184" t="s">
        <v>37</v>
      </c>
      <c r="H184" t="s">
        <v>37</v>
      </c>
      <c r="I184" t="s">
        <v>37</v>
      </c>
      <c r="J184">
        <v>-2</v>
      </c>
      <c r="K184" t="s">
        <v>37</v>
      </c>
      <c r="L184" t="s">
        <v>36</v>
      </c>
      <c r="M184" t="s">
        <v>37</v>
      </c>
      <c r="N184" t="s">
        <v>37</v>
      </c>
      <c r="O184" t="s">
        <v>36</v>
      </c>
      <c r="P184" t="s">
        <v>37</v>
      </c>
      <c r="Q184">
        <v>20000</v>
      </c>
      <c r="R184">
        <v>8727.2999999999993</v>
      </c>
      <c r="S184">
        <v>22385.200000000001</v>
      </c>
      <c r="T184">
        <v>4.5</v>
      </c>
      <c r="U184">
        <v>765.5</v>
      </c>
      <c r="V184">
        <v>-11</v>
      </c>
      <c r="W184">
        <v>15060.9</v>
      </c>
      <c r="X184" t="s">
        <v>992</v>
      </c>
      <c r="Y184" t="s">
        <v>39</v>
      </c>
      <c r="Z184" t="s">
        <v>785</v>
      </c>
      <c r="AA184" t="s">
        <v>110</v>
      </c>
      <c r="AB184" t="s">
        <v>993</v>
      </c>
      <c r="AC184" t="s">
        <v>43</v>
      </c>
      <c r="AD184" t="s">
        <v>781</v>
      </c>
      <c r="AE184">
        <v>8727</v>
      </c>
      <c r="AF184" s="1">
        <v>45447</v>
      </c>
    </row>
    <row r="185" spans="1:32" x14ac:dyDescent="0.35">
      <c r="A185">
        <v>184</v>
      </c>
      <c r="B185" t="s">
        <v>994</v>
      </c>
      <c r="C185" t="s">
        <v>995</v>
      </c>
      <c r="D185" t="s">
        <v>373</v>
      </c>
      <c r="E185" t="s">
        <v>374</v>
      </c>
      <c r="F185" t="s">
        <v>36</v>
      </c>
      <c r="G185" t="s">
        <v>37</v>
      </c>
      <c r="H185" t="s">
        <v>37</v>
      </c>
      <c r="I185" t="s">
        <v>36</v>
      </c>
      <c r="J185">
        <v>12</v>
      </c>
      <c r="K185" t="s">
        <v>36</v>
      </c>
      <c r="L185" t="s">
        <v>37</v>
      </c>
      <c r="M185" t="s">
        <v>37</v>
      </c>
      <c r="N185" t="s">
        <v>37</v>
      </c>
      <c r="O185" t="s">
        <v>36</v>
      </c>
      <c r="P185" t="s">
        <v>37</v>
      </c>
      <c r="Q185">
        <v>53000</v>
      </c>
      <c r="R185">
        <v>52323</v>
      </c>
      <c r="S185">
        <v>22098</v>
      </c>
      <c r="T185">
        <v>8.1999999999999993</v>
      </c>
      <c r="U185">
        <v>1349</v>
      </c>
      <c r="V185">
        <v>-61.8</v>
      </c>
      <c r="W185">
        <v>32822</v>
      </c>
      <c r="X185" t="s">
        <v>996</v>
      </c>
      <c r="Y185" t="s">
        <v>39</v>
      </c>
      <c r="Z185" t="s">
        <v>997</v>
      </c>
      <c r="AA185" t="s">
        <v>461</v>
      </c>
      <c r="AB185" t="s">
        <v>998</v>
      </c>
      <c r="AC185" t="s">
        <v>43</v>
      </c>
      <c r="AD185" t="s">
        <v>781</v>
      </c>
      <c r="AE185">
        <v>52323</v>
      </c>
      <c r="AF185" s="1">
        <v>45447</v>
      </c>
    </row>
    <row r="186" spans="1:32" x14ac:dyDescent="0.35">
      <c r="A186">
        <v>185</v>
      </c>
      <c r="B186" t="s">
        <v>999</v>
      </c>
      <c r="C186" t="s">
        <v>1000</v>
      </c>
      <c r="D186" t="s">
        <v>710</v>
      </c>
      <c r="E186" t="s">
        <v>711</v>
      </c>
      <c r="F186" t="s">
        <v>36</v>
      </c>
      <c r="G186" t="s">
        <v>37</v>
      </c>
      <c r="H186" t="s">
        <v>37</v>
      </c>
      <c r="I186" t="s">
        <v>36</v>
      </c>
      <c r="J186">
        <v>-15</v>
      </c>
      <c r="K186" t="s">
        <v>37</v>
      </c>
      <c r="L186" t="s">
        <v>36</v>
      </c>
      <c r="M186" t="s">
        <v>37</v>
      </c>
      <c r="N186" t="s">
        <v>37</v>
      </c>
      <c r="O186" t="s">
        <v>37</v>
      </c>
      <c r="P186" t="s">
        <v>37</v>
      </c>
      <c r="Q186">
        <v>28000</v>
      </c>
      <c r="R186">
        <v>11331.1</v>
      </c>
      <c r="S186">
        <v>21996</v>
      </c>
      <c r="T186">
        <v>-4.3</v>
      </c>
      <c r="U186">
        <v>399</v>
      </c>
      <c r="V186">
        <v>-70.099999999999994</v>
      </c>
      <c r="W186">
        <v>17537</v>
      </c>
      <c r="X186" t="s">
        <v>1001</v>
      </c>
      <c r="Y186" t="s">
        <v>39</v>
      </c>
      <c r="Z186" t="s">
        <v>962</v>
      </c>
      <c r="AA186" t="s">
        <v>136</v>
      </c>
      <c r="AB186" t="s">
        <v>1002</v>
      </c>
      <c r="AC186" t="s">
        <v>43</v>
      </c>
      <c r="AD186" t="s">
        <v>781</v>
      </c>
      <c r="AE186">
        <v>11331</v>
      </c>
      <c r="AF186" s="1">
        <v>45447</v>
      </c>
    </row>
    <row r="187" spans="1:32" x14ac:dyDescent="0.35">
      <c r="A187">
        <v>186</v>
      </c>
      <c r="B187" t="s">
        <v>1003</v>
      </c>
      <c r="C187" t="s">
        <v>1004</v>
      </c>
      <c r="D187" t="s">
        <v>762</v>
      </c>
      <c r="E187" t="s">
        <v>763</v>
      </c>
      <c r="F187" t="s">
        <v>36</v>
      </c>
      <c r="G187" t="s">
        <v>36</v>
      </c>
      <c r="H187" t="s">
        <v>37</v>
      </c>
      <c r="I187" t="s">
        <v>36</v>
      </c>
      <c r="J187">
        <v>48</v>
      </c>
      <c r="K187" t="s">
        <v>36</v>
      </c>
      <c r="L187" t="s">
        <v>37</v>
      </c>
      <c r="M187" t="s">
        <v>37</v>
      </c>
      <c r="N187" t="s">
        <v>37</v>
      </c>
      <c r="O187" t="s">
        <v>36</v>
      </c>
      <c r="P187" t="s">
        <v>37</v>
      </c>
      <c r="Q187">
        <v>12985</v>
      </c>
      <c r="R187">
        <v>52075.3</v>
      </c>
      <c r="S187">
        <v>21915.599999999999</v>
      </c>
      <c r="T187">
        <v>25</v>
      </c>
      <c r="U187">
        <v>9.8000000000000007</v>
      </c>
      <c r="W187">
        <v>34069.9</v>
      </c>
      <c r="X187" t="s">
        <v>1005</v>
      </c>
      <c r="Y187" t="s">
        <v>39</v>
      </c>
      <c r="Z187" t="s">
        <v>921</v>
      </c>
      <c r="AA187" t="s">
        <v>59</v>
      </c>
      <c r="AB187" t="s">
        <v>1006</v>
      </c>
      <c r="AC187" t="s">
        <v>43</v>
      </c>
      <c r="AD187" t="s">
        <v>1007</v>
      </c>
      <c r="AE187">
        <v>52075</v>
      </c>
      <c r="AF187" s="1">
        <v>45447</v>
      </c>
    </row>
    <row r="188" spans="1:32" x14ac:dyDescent="0.35">
      <c r="A188">
        <v>187</v>
      </c>
      <c r="B188" t="s">
        <v>1008</v>
      </c>
      <c r="C188" t="s">
        <v>1009</v>
      </c>
      <c r="D188" t="s">
        <v>87</v>
      </c>
      <c r="E188" t="s">
        <v>831</v>
      </c>
      <c r="F188" t="s">
        <v>36</v>
      </c>
      <c r="G188" t="s">
        <v>37</v>
      </c>
      <c r="H188" t="s">
        <v>37</v>
      </c>
      <c r="I188" t="s">
        <v>36</v>
      </c>
      <c r="J188">
        <v>31</v>
      </c>
      <c r="K188" t="s">
        <v>36</v>
      </c>
      <c r="L188" t="s">
        <v>37</v>
      </c>
      <c r="M188" t="s">
        <v>37</v>
      </c>
      <c r="N188" t="s">
        <v>37</v>
      </c>
      <c r="O188" t="s">
        <v>36</v>
      </c>
      <c r="P188" t="s">
        <v>37</v>
      </c>
      <c r="Q188">
        <v>19962</v>
      </c>
      <c r="R188">
        <v>37560</v>
      </c>
      <c r="S188">
        <v>21727</v>
      </c>
      <c r="T188">
        <v>13.9</v>
      </c>
      <c r="U188">
        <v>2328</v>
      </c>
      <c r="V188">
        <v>7.3</v>
      </c>
      <c r="W188">
        <v>101546</v>
      </c>
      <c r="X188" t="s">
        <v>1010</v>
      </c>
      <c r="Y188" t="s">
        <v>39</v>
      </c>
      <c r="Z188" t="s">
        <v>299</v>
      </c>
      <c r="AA188" t="s">
        <v>217</v>
      </c>
      <c r="AB188" t="s">
        <v>1011</v>
      </c>
      <c r="AC188" t="s">
        <v>43</v>
      </c>
      <c r="AD188" t="s">
        <v>781</v>
      </c>
      <c r="AE188">
        <v>37560</v>
      </c>
      <c r="AF188" s="1">
        <v>45447</v>
      </c>
    </row>
    <row r="189" spans="1:32" x14ac:dyDescent="0.35">
      <c r="A189">
        <v>188</v>
      </c>
      <c r="B189" t="s">
        <v>1012</v>
      </c>
      <c r="C189" t="s">
        <v>1012</v>
      </c>
      <c r="D189" t="s">
        <v>72</v>
      </c>
      <c r="E189" t="s">
        <v>768</v>
      </c>
      <c r="F189" t="s">
        <v>36</v>
      </c>
      <c r="G189" t="s">
        <v>37</v>
      </c>
      <c r="H189" t="s">
        <v>37</v>
      </c>
      <c r="I189" t="s">
        <v>36</v>
      </c>
      <c r="J189">
        <v>308</v>
      </c>
      <c r="K189" t="s">
        <v>36</v>
      </c>
      <c r="L189" t="s">
        <v>37</v>
      </c>
      <c r="M189" t="s">
        <v>37</v>
      </c>
      <c r="N189" t="s">
        <v>37</v>
      </c>
      <c r="O189" t="s">
        <v>37</v>
      </c>
      <c r="P189" t="s">
        <v>37</v>
      </c>
      <c r="Q189">
        <v>4490</v>
      </c>
      <c r="R189">
        <v>89013.9</v>
      </c>
      <c r="S189">
        <v>21685.3</v>
      </c>
      <c r="T189">
        <v>198.1</v>
      </c>
      <c r="U189">
        <v>3732.3</v>
      </c>
      <c r="W189">
        <v>317294.2</v>
      </c>
      <c r="X189" t="s">
        <v>1013</v>
      </c>
      <c r="Y189" t="s">
        <v>39</v>
      </c>
      <c r="Z189" t="s">
        <v>123</v>
      </c>
      <c r="AA189" t="s">
        <v>123</v>
      </c>
      <c r="AB189" t="s">
        <v>1014</v>
      </c>
      <c r="AC189" t="s">
        <v>43</v>
      </c>
      <c r="AD189" t="s">
        <v>781</v>
      </c>
      <c r="AE189">
        <v>89014</v>
      </c>
      <c r="AF189" s="1">
        <v>45447</v>
      </c>
    </row>
    <row r="190" spans="1:32" x14ac:dyDescent="0.35">
      <c r="A190">
        <v>189</v>
      </c>
      <c r="B190" t="s">
        <v>1015</v>
      </c>
      <c r="C190" t="s">
        <v>1015</v>
      </c>
      <c r="D190" t="s">
        <v>55</v>
      </c>
      <c r="E190" t="s">
        <v>411</v>
      </c>
      <c r="F190" t="s">
        <v>36</v>
      </c>
      <c r="G190" t="s">
        <v>37</v>
      </c>
      <c r="H190" t="s">
        <v>36</v>
      </c>
      <c r="I190" t="s">
        <v>37</v>
      </c>
      <c r="J190">
        <v>-23</v>
      </c>
      <c r="K190" t="s">
        <v>37</v>
      </c>
      <c r="L190" t="s">
        <v>36</v>
      </c>
      <c r="M190" t="s">
        <v>37</v>
      </c>
      <c r="N190" t="s">
        <v>37</v>
      </c>
      <c r="O190" t="s">
        <v>37</v>
      </c>
      <c r="P190" t="s">
        <v>37</v>
      </c>
      <c r="Q190">
        <v>15100</v>
      </c>
      <c r="R190">
        <v>34329.5</v>
      </c>
      <c r="S190">
        <v>21376</v>
      </c>
      <c r="T190">
        <v>-10</v>
      </c>
      <c r="U190">
        <v>1104.3</v>
      </c>
      <c r="V190">
        <v>-0.9</v>
      </c>
      <c r="W190">
        <v>13284.6</v>
      </c>
      <c r="X190" t="s">
        <v>1016</v>
      </c>
      <c r="Y190" t="s">
        <v>39</v>
      </c>
      <c r="Z190" t="s">
        <v>1017</v>
      </c>
      <c r="AA190" t="s">
        <v>217</v>
      </c>
      <c r="AB190" t="s">
        <v>1018</v>
      </c>
      <c r="AC190" t="s">
        <v>43</v>
      </c>
      <c r="AD190" t="s">
        <v>781</v>
      </c>
      <c r="AE190">
        <v>34330</v>
      </c>
      <c r="AF190" s="1">
        <v>45447</v>
      </c>
    </row>
    <row r="191" spans="1:32" x14ac:dyDescent="0.35">
      <c r="A191">
        <v>190</v>
      </c>
      <c r="B191" t="s">
        <v>1019</v>
      </c>
      <c r="C191" t="s">
        <v>1020</v>
      </c>
      <c r="D191" t="s">
        <v>55</v>
      </c>
      <c r="E191" t="s">
        <v>47</v>
      </c>
      <c r="F191" t="s">
        <v>36</v>
      </c>
      <c r="G191" t="s">
        <v>37</v>
      </c>
      <c r="H191" t="s">
        <v>37</v>
      </c>
      <c r="I191" t="s">
        <v>36</v>
      </c>
      <c r="J191">
        <v>53</v>
      </c>
      <c r="K191" t="s">
        <v>36</v>
      </c>
      <c r="L191" t="s">
        <v>37</v>
      </c>
      <c r="M191" t="s">
        <v>37</v>
      </c>
      <c r="N191" t="s">
        <v>37</v>
      </c>
      <c r="O191" t="s">
        <v>36</v>
      </c>
      <c r="P191" t="s">
        <v>37</v>
      </c>
      <c r="Q191">
        <v>23482</v>
      </c>
      <c r="R191">
        <v>123968.4</v>
      </c>
      <c r="S191">
        <v>21365</v>
      </c>
      <c r="T191">
        <v>25</v>
      </c>
      <c r="U191">
        <v>4289</v>
      </c>
      <c r="V191">
        <v>40.299999999999997</v>
      </c>
      <c r="W191">
        <v>24342</v>
      </c>
      <c r="X191" t="s">
        <v>1021</v>
      </c>
      <c r="Y191" t="s">
        <v>39</v>
      </c>
      <c r="Z191" t="s">
        <v>1022</v>
      </c>
      <c r="AA191" t="s">
        <v>147</v>
      </c>
      <c r="AB191" t="s">
        <v>1023</v>
      </c>
      <c r="AC191" t="s">
        <v>43</v>
      </c>
      <c r="AD191" t="s">
        <v>781</v>
      </c>
      <c r="AE191">
        <v>123968</v>
      </c>
      <c r="AF191" s="1">
        <v>45447</v>
      </c>
    </row>
    <row r="192" spans="1:32" x14ac:dyDescent="0.35">
      <c r="A192">
        <v>191</v>
      </c>
      <c r="B192" t="s">
        <v>1024</v>
      </c>
      <c r="C192" t="s">
        <v>1025</v>
      </c>
      <c r="D192" t="s">
        <v>72</v>
      </c>
      <c r="E192" t="s">
        <v>208</v>
      </c>
      <c r="F192" t="s">
        <v>36</v>
      </c>
      <c r="G192" t="s">
        <v>37</v>
      </c>
      <c r="H192" t="s">
        <v>37</v>
      </c>
      <c r="I192" t="s">
        <v>36</v>
      </c>
      <c r="J192">
        <v>44</v>
      </c>
      <c r="K192" t="s">
        <v>36</v>
      </c>
      <c r="L192" t="s">
        <v>37</v>
      </c>
      <c r="M192" t="s">
        <v>37</v>
      </c>
      <c r="N192" t="s">
        <v>37</v>
      </c>
      <c r="O192" t="s">
        <v>37</v>
      </c>
      <c r="P192" t="s">
        <v>36</v>
      </c>
      <c r="Q192">
        <v>20000</v>
      </c>
      <c r="R192">
        <v>17543.099999999999</v>
      </c>
      <c r="S192">
        <v>20999</v>
      </c>
      <c r="T192">
        <v>19.8</v>
      </c>
      <c r="U192">
        <v>2238</v>
      </c>
      <c r="V192">
        <v>-25.8</v>
      </c>
      <c r="W192">
        <v>117479</v>
      </c>
      <c r="X192" t="s">
        <v>1026</v>
      </c>
      <c r="Y192" t="s">
        <v>39</v>
      </c>
      <c r="Z192" t="s">
        <v>483</v>
      </c>
      <c r="AA192" t="s">
        <v>147</v>
      </c>
      <c r="AB192" t="s">
        <v>1027</v>
      </c>
      <c r="AC192" t="s">
        <v>43</v>
      </c>
      <c r="AD192" t="s">
        <v>781</v>
      </c>
      <c r="AE192">
        <v>17543</v>
      </c>
      <c r="AF192" s="1">
        <v>45447</v>
      </c>
    </row>
    <row r="193" spans="1:32" x14ac:dyDescent="0.35">
      <c r="A193">
        <v>192</v>
      </c>
      <c r="B193" t="s">
        <v>1028</v>
      </c>
      <c r="C193" t="s">
        <v>1029</v>
      </c>
      <c r="D193" t="s">
        <v>690</v>
      </c>
      <c r="E193" t="s">
        <v>690</v>
      </c>
      <c r="F193" t="s">
        <v>36</v>
      </c>
      <c r="G193" t="s">
        <v>37</v>
      </c>
      <c r="H193" t="s">
        <v>37</v>
      </c>
      <c r="I193" t="s">
        <v>36</v>
      </c>
      <c r="J193">
        <v>52</v>
      </c>
      <c r="K193" t="s">
        <v>36</v>
      </c>
      <c r="L193" t="s">
        <v>37</v>
      </c>
      <c r="M193" t="s">
        <v>37</v>
      </c>
      <c r="N193" t="s">
        <v>37</v>
      </c>
      <c r="O193" t="s">
        <v>36</v>
      </c>
      <c r="P193" t="s">
        <v>37</v>
      </c>
      <c r="Q193">
        <v>52500</v>
      </c>
      <c r="R193">
        <v>37865.599999999999</v>
      </c>
      <c r="S193">
        <v>20882.2</v>
      </c>
      <c r="T193">
        <v>22.3</v>
      </c>
      <c r="U193">
        <v>744.7</v>
      </c>
      <c r="V193">
        <v>51.6</v>
      </c>
      <c r="W193">
        <v>16237.2</v>
      </c>
      <c r="X193" t="s">
        <v>1030</v>
      </c>
      <c r="Y193" t="s">
        <v>39</v>
      </c>
      <c r="Z193" t="s">
        <v>204</v>
      </c>
      <c r="AA193" t="s">
        <v>91</v>
      </c>
      <c r="AB193" t="s">
        <v>1031</v>
      </c>
      <c r="AC193" t="s">
        <v>43</v>
      </c>
      <c r="AD193" t="s">
        <v>781</v>
      </c>
      <c r="AE193">
        <v>37866</v>
      </c>
      <c r="AF193" s="1">
        <v>45447</v>
      </c>
    </row>
    <row r="194" spans="1:32" x14ac:dyDescent="0.35">
      <c r="A194">
        <v>193</v>
      </c>
      <c r="B194" t="s">
        <v>1032</v>
      </c>
      <c r="C194" t="s">
        <v>1033</v>
      </c>
      <c r="D194" t="s">
        <v>72</v>
      </c>
      <c r="E194" t="s">
        <v>778</v>
      </c>
      <c r="F194" t="s">
        <v>36</v>
      </c>
      <c r="G194" t="s">
        <v>37</v>
      </c>
      <c r="H194" t="s">
        <v>37</v>
      </c>
      <c r="I194" t="s">
        <v>36</v>
      </c>
      <c r="J194">
        <v>-3</v>
      </c>
      <c r="K194" t="s">
        <v>37</v>
      </c>
      <c r="L194" t="s">
        <v>36</v>
      </c>
      <c r="M194" t="s">
        <v>37</v>
      </c>
      <c r="N194" t="s">
        <v>37</v>
      </c>
      <c r="O194" t="s">
        <v>36</v>
      </c>
      <c r="P194" t="s">
        <v>37</v>
      </c>
      <c r="Q194">
        <v>106100</v>
      </c>
      <c r="R194">
        <v>9255.6</v>
      </c>
      <c r="S194">
        <v>20760.8</v>
      </c>
      <c r="T194">
        <v>-0.5</v>
      </c>
      <c r="U194">
        <v>225.4</v>
      </c>
      <c r="V194">
        <v>-65.599999999999994</v>
      </c>
      <c r="W194">
        <v>16064.8</v>
      </c>
      <c r="X194" t="s">
        <v>1034</v>
      </c>
      <c r="Y194" t="s">
        <v>39</v>
      </c>
      <c r="Z194" t="s">
        <v>299</v>
      </c>
      <c r="AA194" t="s">
        <v>217</v>
      </c>
      <c r="AB194" t="s">
        <v>1035</v>
      </c>
      <c r="AC194" t="s">
        <v>43</v>
      </c>
      <c r="AD194" t="s">
        <v>781</v>
      </c>
      <c r="AE194">
        <v>9256</v>
      </c>
      <c r="AF194" s="1">
        <v>45447</v>
      </c>
    </row>
    <row r="195" spans="1:32" x14ac:dyDescent="0.35">
      <c r="A195">
        <v>194</v>
      </c>
      <c r="B195" t="s">
        <v>1036</v>
      </c>
      <c r="C195" t="s">
        <v>1037</v>
      </c>
      <c r="D195" t="s">
        <v>72</v>
      </c>
      <c r="E195" t="s">
        <v>121</v>
      </c>
      <c r="F195" t="s">
        <v>36</v>
      </c>
      <c r="G195" t="s">
        <v>37</v>
      </c>
      <c r="H195" t="s">
        <v>37</v>
      </c>
      <c r="I195" t="s">
        <v>36</v>
      </c>
      <c r="J195">
        <v>79</v>
      </c>
      <c r="K195" t="s">
        <v>36</v>
      </c>
      <c r="L195" t="s">
        <v>37</v>
      </c>
      <c r="M195" t="s">
        <v>37</v>
      </c>
      <c r="N195" t="s">
        <v>37</v>
      </c>
      <c r="O195" t="s">
        <v>37</v>
      </c>
      <c r="P195" t="s">
        <v>36</v>
      </c>
      <c r="Q195">
        <v>21100</v>
      </c>
      <c r="R195">
        <v>32846.5</v>
      </c>
      <c r="S195">
        <v>20606</v>
      </c>
      <c r="T195">
        <v>35.5</v>
      </c>
      <c r="U195">
        <v>2940</v>
      </c>
      <c r="V195">
        <v>-33.1</v>
      </c>
      <c r="W195">
        <v>151522</v>
      </c>
      <c r="X195" t="s">
        <v>1038</v>
      </c>
      <c r="Y195" t="s">
        <v>39</v>
      </c>
      <c r="Z195" t="s">
        <v>1039</v>
      </c>
      <c r="AA195" t="s">
        <v>217</v>
      </c>
      <c r="AB195" t="s">
        <v>1040</v>
      </c>
      <c r="AC195" t="s">
        <v>43</v>
      </c>
      <c r="AD195" t="s">
        <v>781</v>
      </c>
      <c r="AE195">
        <v>32847</v>
      </c>
      <c r="AF195" s="1">
        <v>45447</v>
      </c>
    </row>
    <row r="196" spans="1:32" x14ac:dyDescent="0.35">
      <c r="A196">
        <v>195</v>
      </c>
      <c r="B196" t="s">
        <v>1041</v>
      </c>
      <c r="C196" t="s">
        <v>1042</v>
      </c>
      <c r="D196" t="s">
        <v>64</v>
      </c>
      <c r="E196" t="s">
        <v>401</v>
      </c>
      <c r="F196" t="s">
        <v>36</v>
      </c>
      <c r="G196" t="s">
        <v>37</v>
      </c>
      <c r="H196" t="s">
        <v>37</v>
      </c>
      <c r="I196" t="s">
        <v>36</v>
      </c>
      <c r="J196">
        <v>20</v>
      </c>
      <c r="K196" t="s">
        <v>36</v>
      </c>
      <c r="L196" t="s">
        <v>37</v>
      </c>
      <c r="M196" t="s">
        <v>37</v>
      </c>
      <c r="N196" t="s">
        <v>37</v>
      </c>
      <c r="O196" t="s">
        <v>37</v>
      </c>
      <c r="P196" t="s">
        <v>37</v>
      </c>
      <c r="Q196">
        <v>95905</v>
      </c>
      <c r="R196">
        <v>10510.5</v>
      </c>
      <c r="S196">
        <v>20548</v>
      </c>
      <c r="T196">
        <v>7.2</v>
      </c>
      <c r="U196">
        <v>611</v>
      </c>
      <c r="V196">
        <v>48.7</v>
      </c>
      <c r="W196">
        <v>28312</v>
      </c>
      <c r="X196" t="s">
        <v>1043</v>
      </c>
      <c r="Y196" t="s">
        <v>39</v>
      </c>
      <c r="Z196" t="s">
        <v>237</v>
      </c>
      <c r="AA196" t="s">
        <v>91</v>
      </c>
      <c r="AB196" t="s">
        <v>1044</v>
      </c>
      <c r="AC196" t="s">
        <v>43</v>
      </c>
      <c r="AD196" t="s">
        <v>781</v>
      </c>
      <c r="AE196">
        <v>10511</v>
      </c>
      <c r="AF196" s="1">
        <v>45447</v>
      </c>
    </row>
    <row r="197" spans="1:32" x14ac:dyDescent="0.35">
      <c r="A197">
        <v>196</v>
      </c>
      <c r="B197" t="s">
        <v>1045</v>
      </c>
      <c r="C197" t="s">
        <v>1046</v>
      </c>
      <c r="D197" t="s">
        <v>296</v>
      </c>
      <c r="E197" t="s">
        <v>696</v>
      </c>
      <c r="F197" t="s">
        <v>36</v>
      </c>
      <c r="G197" t="s">
        <v>37</v>
      </c>
      <c r="H197" t="s">
        <v>37</v>
      </c>
      <c r="I197" t="s">
        <v>36</v>
      </c>
      <c r="J197">
        <v>-2</v>
      </c>
      <c r="K197" t="s">
        <v>37</v>
      </c>
      <c r="L197" t="s">
        <v>36</v>
      </c>
      <c r="M197" t="s">
        <v>37</v>
      </c>
      <c r="N197" t="s">
        <v>37</v>
      </c>
      <c r="O197" t="s">
        <v>37</v>
      </c>
      <c r="P197" t="s">
        <v>37</v>
      </c>
      <c r="Q197">
        <v>6400</v>
      </c>
      <c r="R197">
        <v>76922.2</v>
      </c>
      <c r="S197">
        <v>20502</v>
      </c>
      <c r="T197">
        <v>-0.9</v>
      </c>
      <c r="U197">
        <v>8130</v>
      </c>
      <c r="V197">
        <v>41</v>
      </c>
      <c r="W197">
        <v>38570</v>
      </c>
      <c r="X197" t="s">
        <v>1047</v>
      </c>
      <c r="Y197" t="s">
        <v>39</v>
      </c>
      <c r="Z197" t="s">
        <v>520</v>
      </c>
      <c r="AA197" t="s">
        <v>257</v>
      </c>
      <c r="AB197" t="s">
        <v>1048</v>
      </c>
      <c r="AC197" t="s">
        <v>43</v>
      </c>
      <c r="AD197" t="s">
        <v>775</v>
      </c>
      <c r="AE197">
        <v>76922</v>
      </c>
      <c r="AF197" s="1">
        <v>45447</v>
      </c>
    </row>
    <row r="198" spans="1:32" x14ac:dyDescent="0.35">
      <c r="A198">
        <v>197</v>
      </c>
      <c r="B198" t="s">
        <v>1049</v>
      </c>
      <c r="C198" t="s">
        <v>1050</v>
      </c>
      <c r="D198" t="s">
        <v>64</v>
      </c>
      <c r="E198" t="s">
        <v>631</v>
      </c>
      <c r="F198" t="s">
        <v>36</v>
      </c>
      <c r="G198" t="s">
        <v>37</v>
      </c>
      <c r="H198" t="s">
        <v>37</v>
      </c>
      <c r="I198" t="s">
        <v>36</v>
      </c>
      <c r="J198">
        <v>27</v>
      </c>
      <c r="K198" t="s">
        <v>36</v>
      </c>
      <c r="L198" t="s">
        <v>37</v>
      </c>
      <c r="M198" t="s">
        <v>37</v>
      </c>
      <c r="N198" t="s">
        <v>37</v>
      </c>
      <c r="O198" t="s">
        <v>36</v>
      </c>
      <c r="P198" t="s">
        <v>36</v>
      </c>
      <c r="Q198">
        <v>52000</v>
      </c>
      <c r="R198">
        <v>136158.70000000001</v>
      </c>
      <c r="S198">
        <v>20498</v>
      </c>
      <c r="T198">
        <v>11.1</v>
      </c>
      <c r="U198">
        <v>3165</v>
      </c>
      <c r="V198">
        <v>34.200000000000003</v>
      </c>
      <c r="W198">
        <v>39912</v>
      </c>
      <c r="X198" t="s">
        <v>1051</v>
      </c>
      <c r="Y198" t="s">
        <v>39</v>
      </c>
      <c r="Z198" t="s">
        <v>1052</v>
      </c>
      <c r="AA198" t="s">
        <v>154</v>
      </c>
      <c r="AB198" t="s">
        <v>1053</v>
      </c>
      <c r="AC198" t="s">
        <v>43</v>
      </c>
      <c r="AD198" t="s">
        <v>781</v>
      </c>
      <c r="AE198">
        <v>136159</v>
      </c>
      <c r="AF198" s="1">
        <v>45447</v>
      </c>
    </row>
    <row r="199" spans="1:32" x14ac:dyDescent="0.35">
      <c r="A199">
        <v>198</v>
      </c>
      <c r="B199" t="s">
        <v>1054</v>
      </c>
      <c r="C199" t="s">
        <v>1055</v>
      </c>
      <c r="D199" t="s">
        <v>339</v>
      </c>
      <c r="E199" t="s">
        <v>340</v>
      </c>
      <c r="F199" t="s">
        <v>36</v>
      </c>
      <c r="G199" t="s">
        <v>37</v>
      </c>
      <c r="H199" t="s">
        <v>37</v>
      </c>
      <c r="I199" t="s">
        <v>37</v>
      </c>
      <c r="J199">
        <v>1</v>
      </c>
      <c r="K199" t="s">
        <v>36</v>
      </c>
      <c r="L199" t="s">
        <v>37</v>
      </c>
      <c r="M199" t="s">
        <v>37</v>
      </c>
      <c r="N199" t="s">
        <v>37</v>
      </c>
      <c r="O199" t="s">
        <v>36</v>
      </c>
      <c r="P199" t="s">
        <v>37</v>
      </c>
      <c r="Q199">
        <v>41000</v>
      </c>
      <c r="R199">
        <v>43579.9</v>
      </c>
      <c r="S199">
        <v>20431</v>
      </c>
      <c r="T199">
        <v>1.3</v>
      </c>
      <c r="U199">
        <v>1764</v>
      </c>
      <c r="V199">
        <v>-8.8000000000000007</v>
      </c>
      <c r="W199">
        <v>17344</v>
      </c>
      <c r="X199" t="s">
        <v>1056</v>
      </c>
      <c r="Y199" t="s">
        <v>39</v>
      </c>
      <c r="Z199" t="s">
        <v>103</v>
      </c>
      <c r="AA199" t="s">
        <v>91</v>
      </c>
      <c r="AB199" t="s">
        <v>1057</v>
      </c>
      <c r="AC199" t="s">
        <v>43</v>
      </c>
      <c r="AD199" t="s">
        <v>781</v>
      </c>
      <c r="AE199">
        <v>43580</v>
      </c>
      <c r="AF199" s="1">
        <v>45447</v>
      </c>
    </row>
    <row r="200" spans="1:32" x14ac:dyDescent="0.35">
      <c r="A200">
        <v>199</v>
      </c>
      <c r="B200" t="s">
        <v>1058</v>
      </c>
      <c r="C200" t="s">
        <v>1059</v>
      </c>
      <c r="D200" t="s">
        <v>762</v>
      </c>
      <c r="E200" t="s">
        <v>1058</v>
      </c>
      <c r="F200" t="s">
        <v>36</v>
      </c>
      <c r="G200" t="s">
        <v>37</v>
      </c>
      <c r="H200" t="s">
        <v>37</v>
      </c>
      <c r="I200" t="s">
        <v>37</v>
      </c>
      <c r="J200">
        <v>5</v>
      </c>
      <c r="K200" t="s">
        <v>36</v>
      </c>
      <c r="L200" t="s">
        <v>37</v>
      </c>
      <c r="M200" t="s">
        <v>37</v>
      </c>
      <c r="N200" t="s">
        <v>37</v>
      </c>
      <c r="O200" t="s">
        <v>36</v>
      </c>
      <c r="P200" t="s">
        <v>37</v>
      </c>
      <c r="Q200">
        <v>48000</v>
      </c>
      <c r="R200">
        <v>85600.6</v>
      </c>
      <c r="S200">
        <v>20426</v>
      </c>
      <c r="T200">
        <v>3.7</v>
      </c>
      <c r="U200">
        <v>2304</v>
      </c>
      <c r="V200">
        <v>2.9</v>
      </c>
      <c r="W200">
        <v>32823</v>
      </c>
      <c r="X200" t="s">
        <v>1060</v>
      </c>
      <c r="Y200" t="s">
        <v>39</v>
      </c>
      <c r="Z200" t="s">
        <v>204</v>
      </c>
      <c r="AA200" t="s">
        <v>91</v>
      </c>
      <c r="AB200" t="s">
        <v>1061</v>
      </c>
      <c r="AC200" t="s">
        <v>43</v>
      </c>
      <c r="AD200" t="s">
        <v>781</v>
      </c>
      <c r="AE200">
        <v>85601</v>
      </c>
      <c r="AF200" s="1">
        <v>45447</v>
      </c>
    </row>
    <row r="201" spans="1:32" x14ac:dyDescent="0.35">
      <c r="A201">
        <v>200</v>
      </c>
      <c r="B201" t="s">
        <v>1062</v>
      </c>
      <c r="C201" t="s">
        <v>1063</v>
      </c>
      <c r="D201" t="s">
        <v>87</v>
      </c>
      <c r="E201" t="s">
        <v>345</v>
      </c>
      <c r="F201" t="s">
        <v>36</v>
      </c>
      <c r="G201" t="s">
        <v>37</v>
      </c>
      <c r="H201" t="s">
        <v>37</v>
      </c>
      <c r="I201" t="s">
        <v>36</v>
      </c>
      <c r="J201">
        <v>-78</v>
      </c>
      <c r="K201" t="s">
        <v>37</v>
      </c>
      <c r="L201" t="s">
        <v>36</v>
      </c>
      <c r="M201" t="s">
        <v>37</v>
      </c>
      <c r="N201" t="s">
        <v>36</v>
      </c>
      <c r="O201" t="s">
        <v>37</v>
      </c>
      <c r="P201" t="s">
        <v>37</v>
      </c>
      <c r="Q201">
        <v>1605</v>
      </c>
      <c r="R201">
        <v>37851.199999999997</v>
      </c>
      <c r="S201">
        <v>20394</v>
      </c>
      <c r="T201">
        <v>-39</v>
      </c>
      <c r="U201">
        <v>9881</v>
      </c>
      <c r="V201">
        <v>591.9</v>
      </c>
      <c r="W201">
        <v>43076</v>
      </c>
      <c r="X201" t="s">
        <v>1064</v>
      </c>
      <c r="Y201" t="s">
        <v>39</v>
      </c>
      <c r="Z201" t="s">
        <v>204</v>
      </c>
      <c r="AA201" t="s">
        <v>91</v>
      </c>
      <c r="AB201" t="s">
        <v>1065</v>
      </c>
      <c r="AC201" t="s">
        <v>43</v>
      </c>
      <c r="AD201" t="s">
        <v>781</v>
      </c>
      <c r="AE201">
        <v>37851</v>
      </c>
      <c r="AF201" s="1">
        <v>45447</v>
      </c>
    </row>
    <row r="202" spans="1:32" x14ac:dyDescent="0.35">
      <c r="A202">
        <v>201</v>
      </c>
      <c r="B202" t="s">
        <v>1066</v>
      </c>
      <c r="C202" t="s">
        <v>1067</v>
      </c>
      <c r="D202" t="s">
        <v>34</v>
      </c>
      <c r="E202" t="s">
        <v>499</v>
      </c>
      <c r="F202" t="s">
        <v>36</v>
      </c>
      <c r="G202" t="s">
        <v>37</v>
      </c>
      <c r="H202" t="s">
        <v>36</v>
      </c>
      <c r="I202" t="s">
        <v>36</v>
      </c>
      <c r="J202">
        <v>22</v>
      </c>
      <c r="K202" t="s">
        <v>36</v>
      </c>
      <c r="L202" t="s">
        <v>37</v>
      </c>
      <c r="M202" t="s">
        <v>37</v>
      </c>
      <c r="N202" t="s">
        <v>37</v>
      </c>
      <c r="O202" t="s">
        <v>37</v>
      </c>
      <c r="P202" t="s">
        <v>37</v>
      </c>
      <c r="Q202">
        <v>108000</v>
      </c>
      <c r="R202">
        <v>49409.1</v>
      </c>
      <c r="S202">
        <v>20376.900000000001</v>
      </c>
      <c r="T202">
        <v>9</v>
      </c>
      <c r="U202">
        <v>1874.5</v>
      </c>
      <c r="V202">
        <v>24</v>
      </c>
      <c r="W202">
        <v>14300.1</v>
      </c>
      <c r="X202" t="s">
        <v>1068</v>
      </c>
      <c r="Y202" t="s">
        <v>39</v>
      </c>
      <c r="Z202" t="s">
        <v>135</v>
      </c>
      <c r="AA202" t="s">
        <v>59</v>
      </c>
      <c r="AB202" t="s">
        <v>1069</v>
      </c>
      <c r="AC202" t="s">
        <v>43</v>
      </c>
      <c r="AD202" t="s">
        <v>808</v>
      </c>
      <c r="AE202">
        <v>49409</v>
      </c>
      <c r="AF202" s="1">
        <v>45447</v>
      </c>
    </row>
    <row r="203" spans="1:32" x14ac:dyDescent="0.35">
      <c r="A203">
        <v>202</v>
      </c>
      <c r="B203" t="s">
        <v>1070</v>
      </c>
      <c r="D203" t="s">
        <v>710</v>
      </c>
      <c r="E203" t="s">
        <v>1071</v>
      </c>
      <c r="F203" t="s">
        <v>37</v>
      </c>
      <c r="G203" t="s">
        <v>37</v>
      </c>
      <c r="H203" t="s">
        <v>37</v>
      </c>
      <c r="I203" t="s">
        <v>36</v>
      </c>
      <c r="J203">
        <v>-19</v>
      </c>
      <c r="K203" t="s">
        <v>37</v>
      </c>
      <c r="L203" t="s">
        <v>36</v>
      </c>
      <c r="M203" t="s">
        <v>37</v>
      </c>
      <c r="N203" t="s">
        <v>37</v>
      </c>
      <c r="O203" t="s">
        <v>37</v>
      </c>
      <c r="P203" t="s">
        <v>37</v>
      </c>
      <c r="Q203">
        <v>56100</v>
      </c>
      <c r="R203">
        <v>12707</v>
      </c>
      <c r="S203">
        <v>20310</v>
      </c>
      <c r="T203">
        <v>-4.5</v>
      </c>
      <c r="U203">
        <v>-1649</v>
      </c>
      <c r="V203">
        <v>-274.60000000000002</v>
      </c>
      <c r="W203">
        <v>27443.7</v>
      </c>
      <c r="X203" t="s">
        <v>1072</v>
      </c>
      <c r="Y203" t="s">
        <v>39</v>
      </c>
      <c r="Z203" t="s">
        <v>187</v>
      </c>
      <c r="AA203" t="s">
        <v>188</v>
      </c>
      <c r="AB203" t="s">
        <v>1073</v>
      </c>
      <c r="AC203" t="s">
        <v>275</v>
      </c>
      <c r="AD203" t="s">
        <v>1074</v>
      </c>
      <c r="AE203">
        <v>12707</v>
      </c>
      <c r="AF203" s="1">
        <v>45447</v>
      </c>
    </row>
    <row r="204" spans="1:32" x14ac:dyDescent="0.35">
      <c r="A204">
        <v>203</v>
      </c>
      <c r="B204" t="s">
        <v>1075</v>
      </c>
      <c r="C204" t="s">
        <v>1076</v>
      </c>
      <c r="D204" t="s">
        <v>296</v>
      </c>
      <c r="E204" t="s">
        <v>303</v>
      </c>
      <c r="F204" t="s">
        <v>36</v>
      </c>
      <c r="G204" t="s">
        <v>37</v>
      </c>
      <c r="H204" t="s">
        <v>37</v>
      </c>
      <c r="I204" t="s">
        <v>36</v>
      </c>
      <c r="J204">
        <v>16</v>
      </c>
      <c r="K204" t="s">
        <v>36</v>
      </c>
      <c r="L204" t="s">
        <v>37</v>
      </c>
      <c r="M204" t="s">
        <v>37</v>
      </c>
      <c r="N204" t="s">
        <v>37</v>
      </c>
      <c r="O204" t="s">
        <v>36</v>
      </c>
      <c r="P204" t="s">
        <v>37</v>
      </c>
      <c r="Q204">
        <v>34000</v>
      </c>
      <c r="R204">
        <v>39501.5</v>
      </c>
      <c r="S204">
        <v>20094.2</v>
      </c>
      <c r="T204">
        <v>5.8</v>
      </c>
      <c r="U204">
        <v>2593.9</v>
      </c>
      <c r="V204">
        <v>-4.2</v>
      </c>
      <c r="W204">
        <v>31451.7</v>
      </c>
      <c r="X204" t="s">
        <v>1077</v>
      </c>
      <c r="Y204" t="s">
        <v>39</v>
      </c>
      <c r="Z204" t="s">
        <v>262</v>
      </c>
      <c r="AA204" t="s">
        <v>68</v>
      </c>
      <c r="AB204" t="s">
        <v>1078</v>
      </c>
      <c r="AC204" t="s">
        <v>43</v>
      </c>
      <c r="AD204" t="s">
        <v>1079</v>
      </c>
      <c r="AE204">
        <v>39502</v>
      </c>
      <c r="AF204" s="1">
        <v>45447</v>
      </c>
    </row>
    <row r="205" spans="1:32" x14ac:dyDescent="0.35">
      <c r="A205">
        <v>204</v>
      </c>
      <c r="B205" t="s">
        <v>1080</v>
      </c>
      <c r="C205" t="s">
        <v>1081</v>
      </c>
      <c r="D205" t="s">
        <v>151</v>
      </c>
      <c r="E205" t="s">
        <v>151</v>
      </c>
      <c r="F205" t="s">
        <v>37</v>
      </c>
      <c r="G205" t="s">
        <v>37</v>
      </c>
      <c r="H205" t="s">
        <v>37</v>
      </c>
      <c r="I205" t="s">
        <v>37</v>
      </c>
      <c r="J205">
        <v>-13</v>
      </c>
      <c r="K205" t="s">
        <v>37</v>
      </c>
      <c r="L205" t="s">
        <v>36</v>
      </c>
      <c r="M205" t="s">
        <v>37</v>
      </c>
      <c r="N205" t="s">
        <v>37</v>
      </c>
      <c r="O205" t="s">
        <v>37</v>
      </c>
      <c r="P205" t="s">
        <v>37</v>
      </c>
      <c r="Q205">
        <v>71000</v>
      </c>
      <c r="R205">
        <v>3901.3</v>
      </c>
      <c r="S205">
        <v>20066</v>
      </c>
      <c r="T205">
        <v>-3.6</v>
      </c>
      <c r="U205">
        <v>-689</v>
      </c>
      <c r="V205">
        <v>-441.1</v>
      </c>
      <c r="W205">
        <v>21582</v>
      </c>
      <c r="X205" t="s">
        <v>1082</v>
      </c>
      <c r="Y205" t="s">
        <v>39</v>
      </c>
      <c r="Z205" t="s">
        <v>1083</v>
      </c>
      <c r="AA205" t="s">
        <v>136</v>
      </c>
      <c r="AB205" t="s">
        <v>1084</v>
      </c>
      <c r="AC205" t="s">
        <v>43</v>
      </c>
      <c r="AD205" t="s">
        <v>781</v>
      </c>
      <c r="AE205">
        <v>3901</v>
      </c>
      <c r="AF205" s="1">
        <v>45447</v>
      </c>
    </row>
    <row r="206" spans="1:32" x14ac:dyDescent="0.35">
      <c r="A206">
        <v>205</v>
      </c>
      <c r="B206" t="s">
        <v>1085</v>
      </c>
      <c r="C206" t="s">
        <v>1086</v>
      </c>
      <c r="D206" t="s">
        <v>34</v>
      </c>
      <c r="E206" t="s">
        <v>35</v>
      </c>
      <c r="F206" t="s">
        <v>36</v>
      </c>
      <c r="G206" t="s">
        <v>37</v>
      </c>
      <c r="H206" t="s">
        <v>37</v>
      </c>
      <c r="I206" t="s">
        <v>37</v>
      </c>
      <c r="J206">
        <v>5</v>
      </c>
      <c r="K206" t="s">
        <v>36</v>
      </c>
      <c r="L206" t="s">
        <v>37</v>
      </c>
      <c r="M206" t="s">
        <v>37</v>
      </c>
      <c r="N206" t="s">
        <v>37</v>
      </c>
      <c r="O206" t="s">
        <v>37</v>
      </c>
      <c r="P206" t="s">
        <v>37</v>
      </c>
      <c r="Q206">
        <v>34000</v>
      </c>
      <c r="R206">
        <v>10058.5</v>
      </c>
      <c r="S206">
        <v>19968.7</v>
      </c>
      <c r="T206">
        <v>3.4</v>
      </c>
      <c r="U206">
        <v>523.70000000000005</v>
      </c>
      <c r="V206">
        <v>2.1</v>
      </c>
      <c r="W206">
        <v>6677.6</v>
      </c>
      <c r="X206" t="s">
        <v>1087</v>
      </c>
      <c r="Y206" t="s">
        <v>39</v>
      </c>
      <c r="Z206" t="s">
        <v>1088</v>
      </c>
      <c r="AA206" t="s">
        <v>377</v>
      </c>
      <c r="AB206" t="s">
        <v>1089</v>
      </c>
      <c r="AC206" t="s">
        <v>43</v>
      </c>
      <c r="AD206" t="s">
        <v>808</v>
      </c>
      <c r="AE206">
        <v>10059</v>
      </c>
      <c r="AF206" s="1">
        <v>45447</v>
      </c>
    </row>
    <row r="207" spans="1:32" x14ac:dyDescent="0.35">
      <c r="A207">
        <v>206</v>
      </c>
      <c r="B207" t="s">
        <v>1090</v>
      </c>
      <c r="C207" t="s">
        <v>1091</v>
      </c>
      <c r="D207" t="s">
        <v>64</v>
      </c>
      <c r="E207" t="s">
        <v>631</v>
      </c>
      <c r="F207" t="s">
        <v>36</v>
      </c>
      <c r="G207" t="s">
        <v>37</v>
      </c>
      <c r="H207" t="s">
        <v>37</v>
      </c>
      <c r="I207" t="s">
        <v>37</v>
      </c>
      <c r="J207">
        <v>0</v>
      </c>
      <c r="K207" t="s">
        <v>37</v>
      </c>
      <c r="L207" t="s">
        <v>37</v>
      </c>
      <c r="M207" t="s">
        <v>36</v>
      </c>
      <c r="N207" t="s">
        <v>37</v>
      </c>
      <c r="O207" t="s">
        <v>37</v>
      </c>
      <c r="P207" t="s">
        <v>37</v>
      </c>
      <c r="Q207">
        <v>51000</v>
      </c>
      <c r="R207">
        <v>41396.5</v>
      </c>
      <c r="S207">
        <v>19552</v>
      </c>
      <c r="U207">
        <v>1568</v>
      </c>
      <c r="W207">
        <v>32454</v>
      </c>
      <c r="X207" t="s">
        <v>1092</v>
      </c>
      <c r="Y207" t="s">
        <v>39</v>
      </c>
      <c r="Z207" t="s">
        <v>299</v>
      </c>
      <c r="AA207" t="s">
        <v>217</v>
      </c>
      <c r="AB207" t="s">
        <v>1093</v>
      </c>
      <c r="AC207" t="s">
        <v>43</v>
      </c>
      <c r="AD207" t="s">
        <v>1094</v>
      </c>
      <c r="AE207">
        <v>41397</v>
      </c>
      <c r="AF207" s="1">
        <v>45447</v>
      </c>
    </row>
    <row r="208" spans="1:32" x14ac:dyDescent="0.35">
      <c r="A208">
        <v>207</v>
      </c>
      <c r="B208" t="s">
        <v>1095</v>
      </c>
      <c r="C208" t="s">
        <v>1096</v>
      </c>
      <c r="D208" t="s">
        <v>339</v>
      </c>
      <c r="E208" t="s">
        <v>340</v>
      </c>
      <c r="F208" t="s">
        <v>36</v>
      </c>
      <c r="G208" t="s">
        <v>37</v>
      </c>
      <c r="H208" t="s">
        <v>37</v>
      </c>
      <c r="I208" t="s">
        <v>36</v>
      </c>
      <c r="J208">
        <v>21</v>
      </c>
      <c r="K208" t="s">
        <v>36</v>
      </c>
      <c r="L208" t="s">
        <v>37</v>
      </c>
      <c r="M208" t="s">
        <v>37</v>
      </c>
      <c r="N208" t="s">
        <v>37</v>
      </c>
      <c r="O208" t="s">
        <v>36</v>
      </c>
      <c r="P208" t="s">
        <v>37</v>
      </c>
      <c r="Q208">
        <v>34000</v>
      </c>
      <c r="R208">
        <v>74019.899999999994</v>
      </c>
      <c r="S208">
        <v>19457</v>
      </c>
      <c r="T208">
        <v>8.3000000000000007</v>
      </c>
      <c r="U208">
        <v>2300</v>
      </c>
      <c r="V208">
        <v>28.9</v>
      </c>
      <c r="W208">
        <v>16393</v>
      </c>
      <c r="X208" t="s">
        <v>1097</v>
      </c>
      <c r="Y208" t="s">
        <v>39</v>
      </c>
      <c r="Z208" t="s">
        <v>123</v>
      </c>
      <c r="AA208" t="s">
        <v>123</v>
      </c>
      <c r="AB208" t="s">
        <v>1098</v>
      </c>
      <c r="AC208" t="s">
        <v>43</v>
      </c>
      <c r="AD208" t="s">
        <v>781</v>
      </c>
      <c r="AE208">
        <v>74020</v>
      </c>
      <c r="AF208" s="1">
        <v>45447</v>
      </c>
    </row>
    <row r="209" spans="1:32" x14ac:dyDescent="0.35">
      <c r="A209">
        <v>208</v>
      </c>
      <c r="B209" t="s">
        <v>1099</v>
      </c>
      <c r="C209" t="s">
        <v>1100</v>
      </c>
      <c r="D209" t="s">
        <v>373</v>
      </c>
      <c r="E209" t="s">
        <v>1101</v>
      </c>
      <c r="F209" t="s">
        <v>36</v>
      </c>
      <c r="G209" t="s">
        <v>37</v>
      </c>
      <c r="H209" t="s">
        <v>37</v>
      </c>
      <c r="I209" t="s">
        <v>37</v>
      </c>
      <c r="J209">
        <v>-5</v>
      </c>
      <c r="K209" t="s">
        <v>37</v>
      </c>
      <c r="L209" t="s">
        <v>36</v>
      </c>
      <c r="M209" t="s">
        <v>37</v>
      </c>
      <c r="N209" t="s">
        <v>37</v>
      </c>
      <c r="O209" t="s">
        <v>36</v>
      </c>
      <c r="P209" t="s">
        <v>37</v>
      </c>
      <c r="Q209">
        <v>59000</v>
      </c>
      <c r="R209">
        <v>6515.3</v>
      </c>
      <c r="S209">
        <v>19455</v>
      </c>
      <c r="T209">
        <v>-1.4</v>
      </c>
      <c r="U209">
        <v>481</v>
      </c>
      <c r="W209">
        <v>17312</v>
      </c>
      <c r="X209" t="s">
        <v>1102</v>
      </c>
      <c r="Y209" t="s">
        <v>39</v>
      </c>
      <c r="Z209" t="s">
        <v>1103</v>
      </c>
      <c r="AA209" t="s">
        <v>154</v>
      </c>
      <c r="AB209" t="s">
        <v>1104</v>
      </c>
      <c r="AC209" t="s">
        <v>43</v>
      </c>
      <c r="AD209" t="s">
        <v>781</v>
      </c>
      <c r="AE209">
        <v>6515</v>
      </c>
      <c r="AF209" s="1">
        <v>45447</v>
      </c>
    </row>
    <row r="210" spans="1:32" x14ac:dyDescent="0.35">
      <c r="A210">
        <v>209</v>
      </c>
      <c r="B210" t="s">
        <v>1105</v>
      </c>
      <c r="C210" t="s">
        <v>1106</v>
      </c>
      <c r="D210" t="s">
        <v>351</v>
      </c>
      <c r="E210" t="s">
        <v>351</v>
      </c>
      <c r="F210" t="s">
        <v>36</v>
      </c>
      <c r="G210" t="s">
        <v>37</v>
      </c>
      <c r="H210" t="s">
        <v>37</v>
      </c>
      <c r="I210" t="s">
        <v>36</v>
      </c>
      <c r="J210">
        <v>37</v>
      </c>
      <c r="K210" t="s">
        <v>36</v>
      </c>
      <c r="L210" t="s">
        <v>37</v>
      </c>
      <c r="M210" t="s">
        <v>37</v>
      </c>
      <c r="N210" t="s">
        <v>37</v>
      </c>
      <c r="O210" t="s">
        <v>37</v>
      </c>
      <c r="P210" t="s">
        <v>37</v>
      </c>
      <c r="Q210">
        <v>50000</v>
      </c>
      <c r="R210">
        <v>40508.1</v>
      </c>
      <c r="S210">
        <v>19419</v>
      </c>
      <c r="T210">
        <v>13.8</v>
      </c>
      <c r="U210">
        <v>1227</v>
      </c>
      <c r="V210">
        <v>15.5</v>
      </c>
      <c r="W210">
        <v>41687</v>
      </c>
      <c r="X210" t="s">
        <v>1107</v>
      </c>
      <c r="Y210" t="s">
        <v>39</v>
      </c>
      <c r="Z210" t="s">
        <v>1108</v>
      </c>
      <c r="AA210" t="s">
        <v>461</v>
      </c>
      <c r="AB210" t="s">
        <v>1109</v>
      </c>
      <c r="AC210" t="s">
        <v>43</v>
      </c>
      <c r="AD210" t="s">
        <v>781</v>
      </c>
      <c r="AE210">
        <v>40508</v>
      </c>
      <c r="AF210" s="1">
        <v>45447</v>
      </c>
    </row>
    <row r="211" spans="1:32" x14ac:dyDescent="0.35">
      <c r="A211">
        <v>210</v>
      </c>
      <c r="B211" t="s">
        <v>1110</v>
      </c>
      <c r="C211" t="s">
        <v>1111</v>
      </c>
      <c r="D211" t="s">
        <v>55</v>
      </c>
      <c r="E211" t="s">
        <v>127</v>
      </c>
      <c r="F211" t="s">
        <v>36</v>
      </c>
      <c r="G211" t="s">
        <v>37</v>
      </c>
      <c r="H211" t="s">
        <v>37</v>
      </c>
      <c r="I211" t="s">
        <v>36</v>
      </c>
      <c r="J211">
        <v>23</v>
      </c>
      <c r="K211" t="s">
        <v>36</v>
      </c>
      <c r="L211" t="s">
        <v>37</v>
      </c>
      <c r="M211" t="s">
        <v>37</v>
      </c>
      <c r="N211" t="s">
        <v>37</v>
      </c>
      <c r="O211" t="s">
        <v>36</v>
      </c>
      <c r="P211" t="s">
        <v>36</v>
      </c>
      <c r="Q211">
        <v>29945</v>
      </c>
      <c r="R211">
        <v>226060.79999999999</v>
      </c>
      <c r="S211">
        <v>19409</v>
      </c>
      <c r="T211">
        <v>10.199999999999999</v>
      </c>
      <c r="U211">
        <v>5428</v>
      </c>
      <c r="V211">
        <v>14.1</v>
      </c>
      <c r="W211">
        <v>29779</v>
      </c>
      <c r="X211" t="s">
        <v>1112</v>
      </c>
      <c r="Y211" t="s">
        <v>39</v>
      </c>
      <c r="Z211" t="s">
        <v>473</v>
      </c>
      <c r="AA211" t="s">
        <v>59</v>
      </c>
      <c r="AB211" t="s">
        <v>1113</v>
      </c>
      <c r="AC211" t="s">
        <v>43</v>
      </c>
      <c r="AD211" t="s">
        <v>1114</v>
      </c>
      <c r="AE211">
        <v>226061</v>
      </c>
      <c r="AF211" s="1">
        <v>45447</v>
      </c>
    </row>
    <row r="212" spans="1:32" x14ac:dyDescent="0.35">
      <c r="A212">
        <v>211</v>
      </c>
      <c r="B212" t="s">
        <v>1115</v>
      </c>
      <c r="C212" t="s">
        <v>1116</v>
      </c>
      <c r="D212" t="s">
        <v>64</v>
      </c>
      <c r="E212" t="s">
        <v>631</v>
      </c>
      <c r="F212" t="s">
        <v>36</v>
      </c>
      <c r="G212" t="s">
        <v>37</v>
      </c>
      <c r="H212" t="s">
        <v>37</v>
      </c>
      <c r="I212" t="s">
        <v>37</v>
      </c>
      <c r="J212">
        <v>-2</v>
      </c>
      <c r="K212" t="s">
        <v>37</v>
      </c>
      <c r="L212" t="s">
        <v>36</v>
      </c>
      <c r="M212" t="s">
        <v>37</v>
      </c>
      <c r="N212" t="s">
        <v>37</v>
      </c>
      <c r="O212" t="s">
        <v>37</v>
      </c>
      <c r="P212" t="s">
        <v>37</v>
      </c>
      <c r="Q212">
        <v>73000</v>
      </c>
      <c r="R212">
        <v>71488.899999999994</v>
      </c>
      <c r="S212">
        <v>19372</v>
      </c>
      <c r="T212">
        <v>-0.2</v>
      </c>
      <c r="U212">
        <v>1484</v>
      </c>
      <c r="V212">
        <v>-16.600000000000001</v>
      </c>
      <c r="W212">
        <v>52780</v>
      </c>
      <c r="X212" t="s">
        <v>1117</v>
      </c>
      <c r="Y212" t="s">
        <v>39</v>
      </c>
      <c r="Z212" t="s">
        <v>1118</v>
      </c>
      <c r="AA212" t="s">
        <v>291</v>
      </c>
      <c r="AB212" t="s">
        <v>1119</v>
      </c>
      <c r="AC212" t="s">
        <v>43</v>
      </c>
      <c r="AD212" t="s">
        <v>1120</v>
      </c>
      <c r="AE212">
        <v>71489</v>
      </c>
      <c r="AF212" s="1">
        <v>45447</v>
      </c>
    </row>
    <row r="213" spans="1:32" x14ac:dyDescent="0.35">
      <c r="A213">
        <v>212</v>
      </c>
      <c r="B213" t="s">
        <v>1121</v>
      </c>
      <c r="C213" t="s">
        <v>1122</v>
      </c>
      <c r="D213" t="s">
        <v>87</v>
      </c>
      <c r="E213" t="s">
        <v>439</v>
      </c>
      <c r="F213" t="s">
        <v>36</v>
      </c>
      <c r="G213" t="s">
        <v>37</v>
      </c>
      <c r="H213" t="s">
        <v>37</v>
      </c>
      <c r="I213" t="s">
        <v>36</v>
      </c>
      <c r="J213">
        <v>-48</v>
      </c>
      <c r="K213" t="s">
        <v>37</v>
      </c>
      <c r="L213" t="s">
        <v>36</v>
      </c>
      <c r="M213" t="s">
        <v>37</v>
      </c>
      <c r="N213" t="s">
        <v>37</v>
      </c>
      <c r="O213" t="s">
        <v>37</v>
      </c>
      <c r="P213" t="s">
        <v>37</v>
      </c>
      <c r="Q213">
        <v>2213</v>
      </c>
      <c r="R213">
        <v>61326.1</v>
      </c>
      <c r="S213">
        <v>19362</v>
      </c>
      <c r="T213">
        <v>-20.3</v>
      </c>
      <c r="U213">
        <v>4894</v>
      </c>
      <c r="V213">
        <v>-37.6</v>
      </c>
      <c r="W213">
        <v>36613</v>
      </c>
      <c r="X213" t="s">
        <v>1123</v>
      </c>
      <c r="Y213" t="s">
        <v>39</v>
      </c>
      <c r="Z213" t="s">
        <v>103</v>
      </c>
      <c r="AA213" t="s">
        <v>91</v>
      </c>
      <c r="AB213" t="s">
        <v>1124</v>
      </c>
      <c r="AC213" t="s">
        <v>275</v>
      </c>
      <c r="AD213" t="s">
        <v>1125</v>
      </c>
      <c r="AE213">
        <v>61326</v>
      </c>
      <c r="AF213" s="1">
        <v>45447</v>
      </c>
    </row>
    <row r="214" spans="1:32" x14ac:dyDescent="0.35">
      <c r="A214">
        <v>213</v>
      </c>
      <c r="B214" t="s">
        <v>1126</v>
      </c>
      <c r="C214" t="s">
        <v>1127</v>
      </c>
      <c r="D214" t="s">
        <v>55</v>
      </c>
      <c r="E214" t="s">
        <v>411</v>
      </c>
      <c r="F214" t="s">
        <v>36</v>
      </c>
      <c r="G214" t="s">
        <v>37</v>
      </c>
      <c r="H214" t="s">
        <v>37</v>
      </c>
      <c r="I214" t="s">
        <v>37</v>
      </c>
      <c r="J214">
        <v>-5</v>
      </c>
      <c r="K214" t="s">
        <v>37</v>
      </c>
      <c r="L214" t="s">
        <v>36</v>
      </c>
      <c r="M214" t="s">
        <v>37</v>
      </c>
      <c r="N214" t="s">
        <v>37</v>
      </c>
      <c r="O214" t="s">
        <v>37</v>
      </c>
      <c r="P214" t="s">
        <v>37</v>
      </c>
      <c r="Q214">
        <v>347700</v>
      </c>
      <c r="R214">
        <v>36486.800000000003</v>
      </c>
      <c r="S214">
        <v>19353</v>
      </c>
      <c r="T214">
        <v>-0.4</v>
      </c>
      <c r="U214">
        <v>2126</v>
      </c>
      <c r="V214">
        <v>-7.2</v>
      </c>
      <c r="W214">
        <v>18483</v>
      </c>
      <c r="X214" t="s">
        <v>1128</v>
      </c>
      <c r="Y214" t="s">
        <v>39</v>
      </c>
      <c r="Z214" t="s">
        <v>1129</v>
      </c>
      <c r="AA214" t="s">
        <v>291</v>
      </c>
      <c r="AB214" t="s">
        <v>1130</v>
      </c>
      <c r="AC214" t="s">
        <v>43</v>
      </c>
      <c r="AD214" t="s">
        <v>781</v>
      </c>
      <c r="AE214">
        <v>36487</v>
      </c>
      <c r="AF214" s="1">
        <v>45447</v>
      </c>
    </row>
    <row r="215" spans="1:32" x14ac:dyDescent="0.35">
      <c r="A215">
        <v>214</v>
      </c>
      <c r="B215" t="s">
        <v>1131</v>
      </c>
      <c r="C215" t="s">
        <v>1132</v>
      </c>
      <c r="D215" t="s">
        <v>34</v>
      </c>
      <c r="E215" t="s">
        <v>185</v>
      </c>
      <c r="F215" t="s">
        <v>36</v>
      </c>
      <c r="G215" t="s">
        <v>37</v>
      </c>
      <c r="H215" t="s">
        <v>37</v>
      </c>
      <c r="I215" t="s">
        <v>36</v>
      </c>
      <c r="J215">
        <v>-32</v>
      </c>
      <c r="K215" t="s">
        <v>37</v>
      </c>
      <c r="L215" t="s">
        <v>36</v>
      </c>
      <c r="M215" t="s">
        <v>37</v>
      </c>
      <c r="N215" t="s">
        <v>37</v>
      </c>
      <c r="O215" t="s">
        <v>37</v>
      </c>
      <c r="P215" t="s">
        <v>37</v>
      </c>
      <c r="Q215">
        <v>10750</v>
      </c>
      <c r="R215">
        <v>8726.5</v>
      </c>
      <c r="S215">
        <v>19238.2</v>
      </c>
      <c r="T215">
        <v>-9.5</v>
      </c>
      <c r="U215">
        <v>556.79999999999995</v>
      </c>
      <c r="V215">
        <v>-17.3</v>
      </c>
      <c r="W215">
        <v>4340.1000000000004</v>
      </c>
      <c r="X215" t="s">
        <v>1133</v>
      </c>
      <c r="Y215" t="s">
        <v>39</v>
      </c>
      <c r="Z215" t="s">
        <v>1134</v>
      </c>
      <c r="AA215" t="s">
        <v>41</v>
      </c>
      <c r="AB215" t="s">
        <v>1135</v>
      </c>
      <c r="AC215" t="s">
        <v>43</v>
      </c>
      <c r="AD215" t="s">
        <v>775</v>
      </c>
      <c r="AE215">
        <v>8727</v>
      </c>
      <c r="AF215" s="1">
        <v>45447</v>
      </c>
    </row>
    <row r="216" spans="1:32" x14ac:dyDescent="0.35">
      <c r="A216">
        <v>215</v>
      </c>
      <c r="B216" t="s">
        <v>1136</v>
      </c>
      <c r="C216" t="s">
        <v>1137</v>
      </c>
      <c r="D216" t="s">
        <v>762</v>
      </c>
      <c r="E216" t="s">
        <v>763</v>
      </c>
      <c r="F216" t="s">
        <v>36</v>
      </c>
      <c r="G216" t="s">
        <v>37</v>
      </c>
      <c r="H216" t="s">
        <v>37</v>
      </c>
      <c r="I216" t="s">
        <v>36</v>
      </c>
      <c r="J216">
        <v>15</v>
      </c>
      <c r="K216" t="s">
        <v>36</v>
      </c>
      <c r="L216" t="s">
        <v>37</v>
      </c>
      <c r="M216" t="s">
        <v>37</v>
      </c>
      <c r="N216" t="s">
        <v>37</v>
      </c>
      <c r="O216" t="s">
        <v>36</v>
      </c>
      <c r="P216" t="s">
        <v>37</v>
      </c>
      <c r="Q216">
        <v>42000</v>
      </c>
      <c r="R216">
        <v>94358.1</v>
      </c>
      <c r="S216">
        <v>19093</v>
      </c>
      <c r="T216">
        <v>7.6</v>
      </c>
      <c r="U216">
        <v>3068</v>
      </c>
      <c r="V216">
        <v>21.3</v>
      </c>
      <c r="W216">
        <v>90890</v>
      </c>
      <c r="X216" t="s">
        <v>1138</v>
      </c>
      <c r="Y216" t="s">
        <v>39</v>
      </c>
      <c r="Z216" t="s">
        <v>642</v>
      </c>
      <c r="AA216" t="s">
        <v>643</v>
      </c>
      <c r="AB216" t="s">
        <v>1139</v>
      </c>
      <c r="AC216" t="s">
        <v>43</v>
      </c>
      <c r="AD216" t="s">
        <v>781</v>
      </c>
      <c r="AE216">
        <v>94358</v>
      </c>
      <c r="AF216" s="1">
        <v>45447</v>
      </c>
    </row>
    <row r="217" spans="1:32" x14ac:dyDescent="0.35">
      <c r="A217">
        <v>216</v>
      </c>
      <c r="B217" t="s">
        <v>1140</v>
      </c>
      <c r="C217" t="s">
        <v>1141</v>
      </c>
      <c r="D217" t="s">
        <v>373</v>
      </c>
      <c r="E217" t="s">
        <v>374</v>
      </c>
      <c r="F217" t="s">
        <v>36</v>
      </c>
      <c r="G217" t="s">
        <v>37</v>
      </c>
      <c r="H217" t="s">
        <v>36</v>
      </c>
      <c r="I217" t="s">
        <v>36</v>
      </c>
      <c r="J217">
        <v>45</v>
      </c>
      <c r="K217" t="s">
        <v>36</v>
      </c>
      <c r="L217" t="s">
        <v>37</v>
      </c>
      <c r="M217" t="s">
        <v>37</v>
      </c>
      <c r="N217" t="s">
        <v>37</v>
      </c>
      <c r="O217" t="s">
        <v>37</v>
      </c>
      <c r="P217" t="s">
        <v>37</v>
      </c>
      <c r="Q217">
        <v>62730</v>
      </c>
      <c r="R217">
        <v>71369.5</v>
      </c>
      <c r="S217">
        <v>19065.2</v>
      </c>
      <c r="T217">
        <v>20.2</v>
      </c>
      <c r="U217">
        <v>2082.9</v>
      </c>
      <c r="V217">
        <v>58.3</v>
      </c>
      <c r="W217">
        <v>29964.5</v>
      </c>
      <c r="X217" t="s">
        <v>1142</v>
      </c>
      <c r="Y217" t="s">
        <v>39</v>
      </c>
      <c r="Z217" t="s">
        <v>962</v>
      </c>
      <c r="AA217" t="s">
        <v>136</v>
      </c>
      <c r="AB217" t="s">
        <v>1143</v>
      </c>
      <c r="AC217" t="s">
        <v>43</v>
      </c>
      <c r="AD217" t="s">
        <v>877</v>
      </c>
      <c r="AE217">
        <v>71370</v>
      </c>
      <c r="AF217" s="1">
        <v>45447</v>
      </c>
    </row>
    <row r="218" spans="1:32" x14ac:dyDescent="0.35">
      <c r="A218">
        <v>217</v>
      </c>
      <c r="B218" t="s">
        <v>1144</v>
      </c>
      <c r="C218" t="s">
        <v>1145</v>
      </c>
      <c r="D218" t="s">
        <v>87</v>
      </c>
      <c r="E218" t="s">
        <v>831</v>
      </c>
      <c r="F218" t="s">
        <v>36</v>
      </c>
      <c r="G218" t="s">
        <v>37</v>
      </c>
      <c r="H218" t="s">
        <v>37</v>
      </c>
      <c r="I218" t="s">
        <v>36</v>
      </c>
      <c r="J218">
        <v>-12</v>
      </c>
      <c r="K218" t="s">
        <v>37</v>
      </c>
      <c r="L218" t="s">
        <v>36</v>
      </c>
      <c r="M218" t="s">
        <v>37</v>
      </c>
      <c r="N218" t="s">
        <v>37</v>
      </c>
      <c r="O218" t="s">
        <v>37</v>
      </c>
      <c r="P218" t="s">
        <v>37</v>
      </c>
      <c r="Q218">
        <v>17250</v>
      </c>
      <c r="R218">
        <v>45339.4</v>
      </c>
      <c r="S218">
        <v>18982.3</v>
      </c>
      <c r="T218">
        <v>-3.3</v>
      </c>
      <c r="U218">
        <v>2208.1</v>
      </c>
      <c r="V218">
        <v>-4.3</v>
      </c>
      <c r="W218">
        <v>96684</v>
      </c>
      <c r="X218" t="s">
        <v>1146</v>
      </c>
      <c r="Y218" t="s">
        <v>39</v>
      </c>
      <c r="Z218" t="s">
        <v>478</v>
      </c>
      <c r="AA218" t="s">
        <v>136</v>
      </c>
      <c r="AB218" t="s">
        <v>1147</v>
      </c>
      <c r="AC218" t="s">
        <v>43</v>
      </c>
      <c r="AD218" t="s">
        <v>781</v>
      </c>
      <c r="AE218">
        <v>45339</v>
      </c>
      <c r="AF218" s="1">
        <v>45447</v>
      </c>
    </row>
    <row r="219" spans="1:32" x14ac:dyDescent="0.35">
      <c r="A219">
        <v>218</v>
      </c>
      <c r="B219" t="s">
        <v>1148</v>
      </c>
      <c r="C219" t="s">
        <v>1149</v>
      </c>
      <c r="D219" t="s">
        <v>710</v>
      </c>
      <c r="E219" t="s">
        <v>1071</v>
      </c>
      <c r="F219" t="s">
        <v>36</v>
      </c>
      <c r="G219" t="s">
        <v>37</v>
      </c>
      <c r="H219" t="s">
        <v>37</v>
      </c>
      <c r="I219" t="s">
        <v>37</v>
      </c>
      <c r="J219">
        <v>-34</v>
      </c>
      <c r="K219" t="s">
        <v>37</v>
      </c>
      <c r="L219" t="s">
        <v>36</v>
      </c>
      <c r="M219" t="s">
        <v>37</v>
      </c>
      <c r="N219" t="s">
        <v>37</v>
      </c>
      <c r="O219" t="s">
        <v>36</v>
      </c>
      <c r="P219" t="s">
        <v>37</v>
      </c>
      <c r="Q219">
        <v>39000</v>
      </c>
      <c r="R219">
        <v>13514.7</v>
      </c>
      <c r="S219">
        <v>18916</v>
      </c>
      <c r="T219">
        <v>-10.6</v>
      </c>
      <c r="U219">
        <v>288</v>
      </c>
      <c r="V219">
        <v>-80.900000000000006</v>
      </c>
      <c r="W219">
        <v>23261</v>
      </c>
      <c r="X219" t="s">
        <v>1150</v>
      </c>
      <c r="Y219" t="s">
        <v>39</v>
      </c>
      <c r="Z219" t="s">
        <v>316</v>
      </c>
      <c r="AA219" t="s">
        <v>317</v>
      </c>
      <c r="AB219" t="s">
        <v>1151</v>
      </c>
      <c r="AC219" t="s">
        <v>43</v>
      </c>
      <c r="AD219" t="s">
        <v>781</v>
      </c>
      <c r="AE219">
        <v>13515</v>
      </c>
      <c r="AF219" s="1">
        <v>45447</v>
      </c>
    </row>
    <row r="220" spans="1:32" x14ac:dyDescent="0.35">
      <c r="A220">
        <v>219</v>
      </c>
      <c r="B220" t="s">
        <v>1152</v>
      </c>
      <c r="C220" t="s">
        <v>1153</v>
      </c>
      <c r="D220" t="s">
        <v>762</v>
      </c>
      <c r="E220" t="s">
        <v>1154</v>
      </c>
      <c r="F220" t="s">
        <v>36</v>
      </c>
      <c r="G220" t="s">
        <v>37</v>
      </c>
      <c r="H220" t="s">
        <v>37</v>
      </c>
      <c r="I220" t="s">
        <v>37</v>
      </c>
      <c r="J220">
        <v>-17</v>
      </c>
      <c r="K220" t="s">
        <v>37</v>
      </c>
      <c r="L220" t="s">
        <v>36</v>
      </c>
      <c r="M220" t="s">
        <v>37</v>
      </c>
      <c r="N220" t="s">
        <v>37</v>
      </c>
      <c r="O220" t="s">
        <v>37</v>
      </c>
      <c r="P220" t="s">
        <v>37</v>
      </c>
      <c r="Q220">
        <v>27900</v>
      </c>
      <c r="R220">
        <v>3756.3</v>
      </c>
      <c r="S220">
        <v>18914.5</v>
      </c>
      <c r="T220">
        <v>-4.5999999999999996</v>
      </c>
      <c r="U220">
        <v>88.8</v>
      </c>
      <c r="V220">
        <v>-76.2</v>
      </c>
      <c r="W220">
        <v>8830.2000000000007</v>
      </c>
      <c r="X220" t="s">
        <v>1155</v>
      </c>
      <c r="Y220" t="s">
        <v>39</v>
      </c>
      <c r="Z220" t="s">
        <v>642</v>
      </c>
      <c r="AA220" t="s">
        <v>643</v>
      </c>
      <c r="AB220" t="s">
        <v>1156</v>
      </c>
      <c r="AC220" t="s">
        <v>43</v>
      </c>
      <c r="AD220" t="s">
        <v>781</v>
      </c>
      <c r="AE220">
        <v>3756</v>
      </c>
      <c r="AF220" s="1">
        <v>45447</v>
      </c>
    </row>
    <row r="221" spans="1:32" x14ac:dyDescent="0.35">
      <c r="A221">
        <v>220</v>
      </c>
      <c r="B221" t="s">
        <v>1157</v>
      </c>
      <c r="C221" t="s">
        <v>1158</v>
      </c>
      <c r="D221" t="s">
        <v>762</v>
      </c>
      <c r="E221" t="s">
        <v>1159</v>
      </c>
      <c r="F221" t="s">
        <v>36</v>
      </c>
      <c r="G221" t="s">
        <v>37</v>
      </c>
      <c r="H221" t="s">
        <v>37</v>
      </c>
      <c r="I221" t="s">
        <v>37</v>
      </c>
      <c r="J221">
        <v>33</v>
      </c>
      <c r="K221" t="s">
        <v>36</v>
      </c>
      <c r="L221" t="s">
        <v>37</v>
      </c>
      <c r="M221" t="s">
        <v>37</v>
      </c>
      <c r="N221" t="s">
        <v>37</v>
      </c>
      <c r="O221" t="s">
        <v>37</v>
      </c>
      <c r="P221" t="s">
        <v>37</v>
      </c>
      <c r="Q221">
        <v>262550</v>
      </c>
      <c r="R221">
        <v>8535</v>
      </c>
      <c r="S221">
        <v>18853.900000000001</v>
      </c>
      <c r="T221">
        <v>15.5</v>
      </c>
      <c r="U221">
        <v>674.1</v>
      </c>
      <c r="V221">
        <v>246.6</v>
      </c>
      <c r="W221">
        <v>16871.2</v>
      </c>
      <c r="X221" t="s">
        <v>1160</v>
      </c>
      <c r="Y221" t="s">
        <v>39</v>
      </c>
      <c r="Z221" t="s">
        <v>242</v>
      </c>
      <c r="AA221" t="s">
        <v>110</v>
      </c>
      <c r="AB221" t="s">
        <v>1161</v>
      </c>
      <c r="AC221" t="s">
        <v>43</v>
      </c>
      <c r="AD221" t="s">
        <v>1120</v>
      </c>
      <c r="AE221">
        <v>8535</v>
      </c>
      <c r="AF221" s="1">
        <v>45447</v>
      </c>
    </row>
    <row r="222" spans="1:32" x14ac:dyDescent="0.35">
      <c r="A222">
        <v>221</v>
      </c>
      <c r="B222" t="s">
        <v>1162</v>
      </c>
      <c r="C222" t="s">
        <v>1163</v>
      </c>
      <c r="D222" t="s">
        <v>710</v>
      </c>
      <c r="E222" t="s">
        <v>711</v>
      </c>
      <c r="F222" t="s">
        <v>36</v>
      </c>
      <c r="G222" t="s">
        <v>36</v>
      </c>
      <c r="H222" t="s">
        <v>37</v>
      </c>
      <c r="I222" t="s">
        <v>36</v>
      </c>
      <c r="J222">
        <v>-45</v>
      </c>
      <c r="K222" t="s">
        <v>37</v>
      </c>
      <c r="L222" t="s">
        <v>36</v>
      </c>
      <c r="M222" t="s">
        <v>37</v>
      </c>
      <c r="N222" t="s">
        <v>37</v>
      </c>
      <c r="O222" t="s">
        <v>36</v>
      </c>
      <c r="P222" t="s">
        <v>37</v>
      </c>
      <c r="Q222">
        <v>12600</v>
      </c>
      <c r="R222">
        <v>23412.5</v>
      </c>
      <c r="S222">
        <v>18795.3</v>
      </c>
      <c r="T222">
        <v>-15.6</v>
      </c>
      <c r="U222">
        <v>2450.9</v>
      </c>
      <c r="V222">
        <v>-36.5</v>
      </c>
      <c r="W222">
        <v>14908.4</v>
      </c>
      <c r="X222" t="s">
        <v>1164</v>
      </c>
      <c r="Y222" t="s">
        <v>39</v>
      </c>
      <c r="Z222" t="s">
        <v>1165</v>
      </c>
      <c r="AA222" t="s">
        <v>171</v>
      </c>
      <c r="AB222" t="s">
        <v>1166</v>
      </c>
      <c r="AC222" t="s">
        <v>43</v>
      </c>
      <c r="AD222" t="s">
        <v>781</v>
      </c>
      <c r="AE222">
        <v>23413</v>
      </c>
      <c r="AF222" s="1">
        <v>45447</v>
      </c>
    </row>
    <row r="223" spans="1:32" x14ac:dyDescent="0.35">
      <c r="A223">
        <v>222</v>
      </c>
      <c r="B223" t="s">
        <v>1167</v>
      </c>
      <c r="C223" t="s">
        <v>1168</v>
      </c>
      <c r="D223" t="s">
        <v>72</v>
      </c>
      <c r="E223" t="s">
        <v>396</v>
      </c>
      <c r="F223" t="s">
        <v>36</v>
      </c>
      <c r="G223" t="s">
        <v>37</v>
      </c>
      <c r="H223" t="s">
        <v>37</v>
      </c>
      <c r="I223" t="s">
        <v>37</v>
      </c>
      <c r="J223">
        <v>-15</v>
      </c>
      <c r="K223" t="s">
        <v>37</v>
      </c>
      <c r="L223" t="s">
        <v>36</v>
      </c>
      <c r="M223" t="s">
        <v>37</v>
      </c>
      <c r="N223" t="s">
        <v>37</v>
      </c>
      <c r="O223" t="s">
        <v>36</v>
      </c>
      <c r="P223" t="s">
        <v>37</v>
      </c>
      <c r="Q223">
        <v>12785</v>
      </c>
      <c r="R223">
        <v>49404.5</v>
      </c>
      <c r="S223">
        <v>18701</v>
      </c>
      <c r="T223">
        <v>-4.0999999999999996</v>
      </c>
      <c r="U223">
        <v>4659</v>
      </c>
      <c r="V223">
        <v>10.9</v>
      </c>
      <c r="W223">
        <v>126724</v>
      </c>
      <c r="X223" t="s">
        <v>1169</v>
      </c>
      <c r="Y223" t="s">
        <v>39</v>
      </c>
      <c r="Z223" t="s">
        <v>478</v>
      </c>
      <c r="AA223" t="s">
        <v>188</v>
      </c>
      <c r="AB223" t="s">
        <v>1170</v>
      </c>
      <c r="AC223" t="s">
        <v>43</v>
      </c>
      <c r="AD223" t="s">
        <v>781</v>
      </c>
      <c r="AE223">
        <v>49405</v>
      </c>
      <c r="AF223" s="1">
        <v>45447</v>
      </c>
    </row>
    <row r="224" spans="1:32" x14ac:dyDescent="0.35">
      <c r="A224">
        <v>223</v>
      </c>
      <c r="B224" t="s">
        <v>1171</v>
      </c>
      <c r="C224" t="s">
        <v>1172</v>
      </c>
      <c r="D224" t="s">
        <v>72</v>
      </c>
      <c r="E224" t="s">
        <v>396</v>
      </c>
      <c r="F224" t="s">
        <v>36</v>
      </c>
      <c r="G224" t="s">
        <v>37</v>
      </c>
      <c r="H224" t="s">
        <v>37</v>
      </c>
      <c r="I224" t="s">
        <v>36</v>
      </c>
      <c r="J224">
        <v>34</v>
      </c>
      <c r="K224" t="s">
        <v>36</v>
      </c>
      <c r="L224" t="s">
        <v>37</v>
      </c>
      <c r="M224" t="s">
        <v>37</v>
      </c>
      <c r="N224" t="s">
        <v>37</v>
      </c>
      <c r="O224" t="s">
        <v>36</v>
      </c>
      <c r="P224" t="s">
        <v>37</v>
      </c>
      <c r="Q224">
        <v>3900</v>
      </c>
      <c r="R224">
        <v>12683.2</v>
      </c>
      <c r="S224">
        <v>18567</v>
      </c>
      <c r="T224">
        <v>14.2</v>
      </c>
      <c r="U224">
        <v>902</v>
      </c>
      <c r="V224">
        <v>44.8</v>
      </c>
      <c r="W224">
        <v>97623</v>
      </c>
      <c r="X224" t="s">
        <v>1173</v>
      </c>
      <c r="Y224" t="s">
        <v>39</v>
      </c>
      <c r="Z224" t="s">
        <v>1174</v>
      </c>
      <c r="AA224" t="s">
        <v>181</v>
      </c>
      <c r="AB224" t="s">
        <v>1175</v>
      </c>
      <c r="AC224" t="s">
        <v>43</v>
      </c>
      <c r="AD224" t="s">
        <v>781</v>
      </c>
      <c r="AE224">
        <v>12683</v>
      </c>
      <c r="AF224" s="1">
        <v>45447</v>
      </c>
    </row>
    <row r="225" spans="1:32" x14ac:dyDescent="0.35">
      <c r="A225">
        <v>224</v>
      </c>
      <c r="B225" t="s">
        <v>1176</v>
      </c>
      <c r="C225" t="s">
        <v>1177</v>
      </c>
      <c r="D225" t="s">
        <v>373</v>
      </c>
      <c r="E225" t="s">
        <v>374</v>
      </c>
      <c r="F225" t="s">
        <v>36</v>
      </c>
      <c r="G225" t="s">
        <v>37</v>
      </c>
      <c r="H225" t="s">
        <v>37</v>
      </c>
      <c r="I225" t="s">
        <v>37</v>
      </c>
      <c r="J225">
        <v>-18</v>
      </c>
      <c r="K225" t="s">
        <v>37</v>
      </c>
      <c r="L225" t="s">
        <v>36</v>
      </c>
      <c r="M225" t="s">
        <v>37</v>
      </c>
      <c r="N225" t="s">
        <v>37</v>
      </c>
      <c r="O225" t="s">
        <v>37</v>
      </c>
      <c r="P225" t="s">
        <v>37</v>
      </c>
      <c r="Q225">
        <v>67000</v>
      </c>
      <c r="R225">
        <v>64842.2</v>
      </c>
      <c r="S225">
        <v>18370</v>
      </c>
      <c r="T225">
        <v>-6.4</v>
      </c>
      <c r="U225">
        <v>13219</v>
      </c>
      <c r="V225">
        <v>309.10000000000002</v>
      </c>
      <c r="W225">
        <v>42746</v>
      </c>
      <c r="X225" t="s">
        <v>1178</v>
      </c>
      <c r="Y225" t="s">
        <v>39</v>
      </c>
      <c r="Z225" t="s">
        <v>180</v>
      </c>
      <c r="AA225" t="s">
        <v>181</v>
      </c>
      <c r="AB225" t="s">
        <v>1179</v>
      </c>
      <c r="AC225" t="s">
        <v>43</v>
      </c>
      <c r="AD225" t="s">
        <v>1180</v>
      </c>
      <c r="AE225">
        <v>64842</v>
      </c>
      <c r="AF225" s="1">
        <v>45447</v>
      </c>
    </row>
    <row r="226" spans="1:32" x14ac:dyDescent="0.35">
      <c r="A226">
        <v>225</v>
      </c>
      <c r="B226" t="s">
        <v>1181</v>
      </c>
      <c r="C226" t="s">
        <v>1182</v>
      </c>
      <c r="D226" t="s">
        <v>72</v>
      </c>
      <c r="E226" t="s">
        <v>121</v>
      </c>
      <c r="F226" t="s">
        <v>36</v>
      </c>
      <c r="G226" t="s">
        <v>37</v>
      </c>
      <c r="H226" t="s">
        <v>37</v>
      </c>
      <c r="I226" t="s">
        <v>36</v>
      </c>
      <c r="J226">
        <v>80</v>
      </c>
      <c r="K226" t="s">
        <v>36</v>
      </c>
      <c r="L226" t="s">
        <v>37</v>
      </c>
      <c r="M226" t="s">
        <v>37</v>
      </c>
      <c r="N226" t="s">
        <v>37</v>
      </c>
      <c r="O226" t="s">
        <v>36</v>
      </c>
      <c r="P226" t="s">
        <v>37</v>
      </c>
      <c r="Q226">
        <v>46451</v>
      </c>
      <c r="R226">
        <v>23346.3</v>
      </c>
      <c r="S226">
        <v>18366</v>
      </c>
      <c r="T226">
        <v>34.1</v>
      </c>
      <c r="U226">
        <v>1944</v>
      </c>
      <c r="V226">
        <v>-29.9</v>
      </c>
      <c r="W226">
        <v>297258</v>
      </c>
      <c r="X226" t="s">
        <v>1183</v>
      </c>
      <c r="Y226" t="s">
        <v>39</v>
      </c>
      <c r="Z226" t="s">
        <v>376</v>
      </c>
      <c r="AA226" t="s">
        <v>377</v>
      </c>
      <c r="AB226" t="s">
        <v>1184</v>
      </c>
      <c r="AC226" t="s">
        <v>43</v>
      </c>
      <c r="AD226" t="s">
        <v>781</v>
      </c>
      <c r="AE226">
        <v>23346</v>
      </c>
      <c r="AF226" s="1">
        <v>45447</v>
      </c>
    </row>
    <row r="227" spans="1:32" x14ac:dyDescent="0.35">
      <c r="A227">
        <v>226</v>
      </c>
      <c r="B227" t="s">
        <v>1185</v>
      </c>
      <c r="C227" t="s">
        <v>1186</v>
      </c>
      <c r="D227" t="s">
        <v>589</v>
      </c>
      <c r="E227" t="s">
        <v>589</v>
      </c>
      <c r="F227" t="s">
        <v>36</v>
      </c>
      <c r="G227" t="s">
        <v>37</v>
      </c>
      <c r="H227" t="s">
        <v>37</v>
      </c>
      <c r="I227" t="s">
        <v>36</v>
      </c>
      <c r="J227">
        <v>6</v>
      </c>
      <c r="K227" t="s">
        <v>36</v>
      </c>
      <c r="L227" t="s">
        <v>37</v>
      </c>
      <c r="M227" t="s">
        <v>37</v>
      </c>
      <c r="N227" t="s">
        <v>37</v>
      </c>
      <c r="O227" t="s">
        <v>36</v>
      </c>
      <c r="P227" t="s">
        <v>37</v>
      </c>
      <c r="Q227">
        <v>53000</v>
      </c>
      <c r="R227">
        <v>34103.800000000003</v>
      </c>
      <c r="S227">
        <v>18246</v>
      </c>
      <c r="T227">
        <v>3.4</v>
      </c>
      <c r="U227">
        <v>1270</v>
      </c>
      <c r="V227">
        <v>23.8</v>
      </c>
      <c r="W227">
        <v>21647</v>
      </c>
      <c r="X227" t="s">
        <v>1187</v>
      </c>
      <c r="Y227" t="s">
        <v>39</v>
      </c>
      <c r="Z227" t="s">
        <v>785</v>
      </c>
      <c r="AA227" t="s">
        <v>110</v>
      </c>
      <c r="AB227" t="s">
        <v>1188</v>
      </c>
      <c r="AC227" t="s">
        <v>43</v>
      </c>
      <c r="AD227" t="s">
        <v>781</v>
      </c>
      <c r="AE227">
        <v>34104</v>
      </c>
      <c r="AF227" s="1">
        <v>45447</v>
      </c>
    </row>
    <row r="228" spans="1:32" x14ac:dyDescent="0.35">
      <c r="A228">
        <v>227</v>
      </c>
      <c r="B228" t="s">
        <v>1189</v>
      </c>
      <c r="C228" t="s">
        <v>1190</v>
      </c>
      <c r="D228" t="s">
        <v>710</v>
      </c>
      <c r="E228" t="s">
        <v>711</v>
      </c>
      <c r="F228" t="s">
        <v>36</v>
      </c>
      <c r="G228" t="s">
        <v>37</v>
      </c>
      <c r="H228" t="s">
        <v>37</v>
      </c>
      <c r="I228" t="s">
        <v>37</v>
      </c>
      <c r="J228">
        <v>-41</v>
      </c>
      <c r="K228" t="s">
        <v>37</v>
      </c>
      <c r="L228" t="s">
        <v>36</v>
      </c>
      <c r="M228" t="s">
        <v>37</v>
      </c>
      <c r="N228" t="s">
        <v>37</v>
      </c>
      <c r="O228" t="s">
        <v>37</v>
      </c>
      <c r="P228" t="s">
        <v>37</v>
      </c>
      <c r="Q228">
        <v>21803</v>
      </c>
      <c r="R228">
        <v>9168</v>
      </c>
      <c r="S228">
        <v>18053</v>
      </c>
      <c r="T228">
        <v>-14.3</v>
      </c>
      <c r="U228">
        <v>895</v>
      </c>
      <c r="V228">
        <v>-64.5</v>
      </c>
      <c r="W228">
        <v>20451</v>
      </c>
      <c r="X228" t="s">
        <v>1191</v>
      </c>
      <c r="Y228" t="s">
        <v>39</v>
      </c>
      <c r="Z228" t="s">
        <v>785</v>
      </c>
      <c r="AA228" t="s">
        <v>110</v>
      </c>
      <c r="AB228" t="s">
        <v>1192</v>
      </c>
      <c r="AC228" t="s">
        <v>43</v>
      </c>
      <c r="AD228" t="s">
        <v>781</v>
      </c>
      <c r="AE228">
        <v>9168</v>
      </c>
      <c r="AF228" s="1">
        <v>45447</v>
      </c>
    </row>
    <row r="229" spans="1:32" x14ac:dyDescent="0.35">
      <c r="A229">
        <v>228</v>
      </c>
      <c r="B229" t="s">
        <v>1193</v>
      </c>
      <c r="C229" t="s">
        <v>1194</v>
      </c>
      <c r="D229" t="s">
        <v>762</v>
      </c>
      <c r="E229" t="s">
        <v>1159</v>
      </c>
      <c r="F229" t="s">
        <v>36</v>
      </c>
      <c r="G229" t="s">
        <v>37</v>
      </c>
      <c r="H229" t="s">
        <v>36</v>
      </c>
      <c r="I229" t="s">
        <v>36</v>
      </c>
      <c r="J229">
        <v>23</v>
      </c>
      <c r="K229" t="s">
        <v>36</v>
      </c>
      <c r="L229" t="s">
        <v>37</v>
      </c>
      <c r="M229" t="s">
        <v>37</v>
      </c>
      <c r="N229" t="s">
        <v>37</v>
      </c>
      <c r="O229" t="s">
        <v>36</v>
      </c>
      <c r="P229" t="s">
        <v>37</v>
      </c>
      <c r="Q229">
        <v>63000</v>
      </c>
      <c r="R229">
        <v>102590.8</v>
      </c>
      <c r="S229">
        <v>18012.2</v>
      </c>
      <c r="T229">
        <v>9.1999999999999993</v>
      </c>
      <c r="U229">
        <v>3412</v>
      </c>
      <c r="V229">
        <v>15.7</v>
      </c>
      <c r="W229">
        <v>50971</v>
      </c>
      <c r="X229" t="s">
        <v>1195</v>
      </c>
      <c r="Y229" t="s">
        <v>39</v>
      </c>
      <c r="Z229" t="s">
        <v>1196</v>
      </c>
      <c r="AA229" t="s">
        <v>291</v>
      </c>
      <c r="AB229" t="s">
        <v>1197</v>
      </c>
      <c r="AC229" t="s">
        <v>43</v>
      </c>
      <c r="AD229" t="s">
        <v>877</v>
      </c>
      <c r="AE229">
        <v>102591</v>
      </c>
      <c r="AF229" s="1">
        <v>45447</v>
      </c>
    </row>
    <row r="230" spans="1:32" x14ac:dyDescent="0.35">
      <c r="A230">
        <v>229</v>
      </c>
      <c r="B230" t="s">
        <v>1198</v>
      </c>
      <c r="C230" t="s">
        <v>1199</v>
      </c>
      <c r="D230" t="s">
        <v>34</v>
      </c>
      <c r="E230" t="s">
        <v>789</v>
      </c>
      <c r="F230" t="s">
        <v>36</v>
      </c>
      <c r="G230" t="s">
        <v>37</v>
      </c>
      <c r="H230" t="s">
        <v>37</v>
      </c>
      <c r="I230" t="s">
        <v>36</v>
      </c>
      <c r="J230">
        <v>23</v>
      </c>
      <c r="K230" t="s">
        <v>36</v>
      </c>
      <c r="L230" t="s">
        <v>37</v>
      </c>
      <c r="M230" t="s">
        <v>37</v>
      </c>
      <c r="N230" t="s">
        <v>37</v>
      </c>
      <c r="O230" t="s">
        <v>37</v>
      </c>
      <c r="P230" t="s">
        <v>37</v>
      </c>
      <c r="Q230">
        <v>16011</v>
      </c>
      <c r="R230">
        <v>3999.4</v>
      </c>
      <c r="S230">
        <v>17873.7</v>
      </c>
      <c r="T230">
        <v>8.9</v>
      </c>
      <c r="U230">
        <v>601.6</v>
      </c>
      <c r="V230">
        <v>-19.899999999999999</v>
      </c>
      <c r="W230">
        <v>7774.1</v>
      </c>
      <c r="X230" t="s">
        <v>1200</v>
      </c>
      <c r="Y230" t="s">
        <v>39</v>
      </c>
      <c r="Z230" t="s">
        <v>204</v>
      </c>
      <c r="AA230" t="s">
        <v>91</v>
      </c>
      <c r="AB230" t="s">
        <v>1201</v>
      </c>
      <c r="AC230" t="s">
        <v>43</v>
      </c>
      <c r="AD230" t="s">
        <v>781</v>
      </c>
      <c r="AE230">
        <v>3999</v>
      </c>
      <c r="AF230" s="1">
        <v>45447</v>
      </c>
    </row>
    <row r="231" spans="1:32" x14ac:dyDescent="0.35">
      <c r="A231">
        <v>230</v>
      </c>
      <c r="B231" t="s">
        <v>1202</v>
      </c>
      <c r="C231" t="s">
        <v>1203</v>
      </c>
      <c r="D231" t="s">
        <v>87</v>
      </c>
      <c r="E231" t="s">
        <v>831</v>
      </c>
      <c r="F231" t="s">
        <v>36</v>
      </c>
      <c r="G231" t="s">
        <v>37</v>
      </c>
      <c r="H231" t="s">
        <v>37</v>
      </c>
      <c r="I231" t="s">
        <v>36</v>
      </c>
      <c r="J231">
        <v>12</v>
      </c>
      <c r="K231" t="s">
        <v>36</v>
      </c>
      <c r="L231" t="s">
        <v>37</v>
      </c>
      <c r="M231" t="s">
        <v>37</v>
      </c>
      <c r="N231" t="s">
        <v>37</v>
      </c>
      <c r="O231" t="s">
        <v>37</v>
      </c>
      <c r="P231" t="s">
        <v>37</v>
      </c>
      <c r="Q231">
        <v>17700</v>
      </c>
      <c r="R231">
        <v>41201.199999999997</v>
      </c>
      <c r="S231">
        <v>17867</v>
      </c>
      <c r="T231">
        <v>4</v>
      </c>
      <c r="U231">
        <v>1994</v>
      </c>
      <c r="V231">
        <v>100.6</v>
      </c>
      <c r="W231">
        <v>109032</v>
      </c>
      <c r="X231" t="s">
        <v>1204</v>
      </c>
      <c r="Y231" t="s">
        <v>39</v>
      </c>
      <c r="Z231" t="s">
        <v>520</v>
      </c>
      <c r="AA231" t="s">
        <v>257</v>
      </c>
      <c r="AB231" t="s">
        <v>1205</v>
      </c>
      <c r="AC231" t="s">
        <v>43</v>
      </c>
      <c r="AD231" t="s">
        <v>802</v>
      </c>
      <c r="AE231">
        <v>41201</v>
      </c>
      <c r="AF231" s="1">
        <v>45447</v>
      </c>
    </row>
    <row r="232" spans="1:32" x14ac:dyDescent="0.35">
      <c r="A232">
        <v>231</v>
      </c>
      <c r="B232" t="s">
        <v>1206</v>
      </c>
      <c r="C232" t="s">
        <v>1207</v>
      </c>
      <c r="D232" t="s">
        <v>72</v>
      </c>
      <c r="E232" t="s">
        <v>768</v>
      </c>
      <c r="F232" t="s">
        <v>36</v>
      </c>
      <c r="G232" t="s">
        <v>36</v>
      </c>
      <c r="H232" t="s">
        <v>37</v>
      </c>
      <c r="I232" t="s">
        <v>37</v>
      </c>
      <c r="J232">
        <v>-2</v>
      </c>
      <c r="K232" t="s">
        <v>37</v>
      </c>
      <c r="L232" t="s">
        <v>36</v>
      </c>
      <c r="M232" t="s">
        <v>37</v>
      </c>
      <c r="N232" t="s">
        <v>37</v>
      </c>
      <c r="O232" t="s">
        <v>36</v>
      </c>
      <c r="P232" t="s">
        <v>37</v>
      </c>
      <c r="Q232">
        <v>19800</v>
      </c>
      <c r="R232">
        <v>124173.4</v>
      </c>
      <c r="S232">
        <v>17859</v>
      </c>
      <c r="T232">
        <v>-0.1</v>
      </c>
      <c r="U232">
        <v>5502</v>
      </c>
      <c r="V232">
        <v>6.3</v>
      </c>
      <c r="W232">
        <v>123211</v>
      </c>
      <c r="X232" t="s">
        <v>1208</v>
      </c>
      <c r="Y232" t="s">
        <v>39</v>
      </c>
      <c r="Z232" t="s">
        <v>123</v>
      </c>
      <c r="AA232" t="s">
        <v>123</v>
      </c>
      <c r="AB232" t="s">
        <v>1209</v>
      </c>
      <c r="AC232" t="s">
        <v>43</v>
      </c>
      <c r="AD232" t="s">
        <v>781</v>
      </c>
      <c r="AE232">
        <v>124173</v>
      </c>
      <c r="AF232" s="1">
        <v>45447</v>
      </c>
    </row>
    <row r="233" spans="1:32" x14ac:dyDescent="0.35">
      <c r="A233">
        <v>232</v>
      </c>
      <c r="B233" t="s">
        <v>1210</v>
      </c>
      <c r="C233" t="s">
        <v>1211</v>
      </c>
      <c r="D233" t="s">
        <v>87</v>
      </c>
      <c r="E233" t="s">
        <v>345</v>
      </c>
      <c r="F233" t="s">
        <v>36</v>
      </c>
      <c r="G233" t="s">
        <v>37</v>
      </c>
      <c r="H233" t="s">
        <v>37</v>
      </c>
      <c r="I233" t="s">
        <v>36</v>
      </c>
      <c r="J233">
        <v>-59</v>
      </c>
      <c r="K233" t="s">
        <v>37</v>
      </c>
      <c r="L233" t="s">
        <v>36</v>
      </c>
      <c r="M233" t="s">
        <v>37</v>
      </c>
      <c r="N233" t="s">
        <v>37</v>
      </c>
      <c r="O233" t="s">
        <v>37</v>
      </c>
      <c r="P233" t="s">
        <v>37</v>
      </c>
      <c r="Q233">
        <v>4775</v>
      </c>
      <c r="R233">
        <v>46751.9</v>
      </c>
      <c r="S233">
        <v>17677</v>
      </c>
      <c r="T233">
        <v>-21</v>
      </c>
      <c r="U233">
        <v>2659</v>
      </c>
      <c r="V233">
        <v>54.4</v>
      </c>
      <c r="W233">
        <v>44266</v>
      </c>
      <c r="X233" t="s">
        <v>1212</v>
      </c>
      <c r="Y233" t="s">
        <v>39</v>
      </c>
      <c r="Z233" t="s">
        <v>1213</v>
      </c>
      <c r="AA233" t="s">
        <v>1214</v>
      </c>
      <c r="AB233" t="s">
        <v>1215</v>
      </c>
      <c r="AC233" t="s">
        <v>43</v>
      </c>
      <c r="AD233" t="s">
        <v>1216</v>
      </c>
      <c r="AE233">
        <v>46752</v>
      </c>
      <c r="AF233" s="1">
        <v>45447</v>
      </c>
    </row>
    <row r="234" spans="1:32" x14ac:dyDescent="0.35">
      <c r="A234">
        <v>233</v>
      </c>
      <c r="B234" t="s">
        <v>1217</v>
      </c>
      <c r="C234" t="s">
        <v>1218</v>
      </c>
      <c r="D234" t="s">
        <v>309</v>
      </c>
      <c r="E234" t="s">
        <v>1219</v>
      </c>
      <c r="F234" t="s">
        <v>36</v>
      </c>
      <c r="G234" t="s">
        <v>37</v>
      </c>
      <c r="H234" t="s">
        <v>37</v>
      </c>
      <c r="I234" t="s">
        <v>37</v>
      </c>
      <c r="J234">
        <v>-73</v>
      </c>
      <c r="K234" t="s">
        <v>37</v>
      </c>
      <c r="L234" t="s">
        <v>36</v>
      </c>
      <c r="M234" t="s">
        <v>37</v>
      </c>
      <c r="N234" t="s">
        <v>37</v>
      </c>
      <c r="O234" t="s">
        <v>36</v>
      </c>
      <c r="P234" t="s">
        <v>37</v>
      </c>
      <c r="Q234">
        <v>15246</v>
      </c>
      <c r="R234">
        <v>8907.9</v>
      </c>
      <c r="S234">
        <v>17596.400000000001</v>
      </c>
      <c r="T234">
        <v>-28.7</v>
      </c>
      <c r="U234">
        <v>325.10000000000002</v>
      </c>
      <c r="V234">
        <v>-65.400000000000006</v>
      </c>
      <c r="W234">
        <v>5225.3</v>
      </c>
      <c r="X234" t="s">
        <v>1220</v>
      </c>
      <c r="Y234" t="s">
        <v>39</v>
      </c>
      <c r="Z234" t="s">
        <v>1221</v>
      </c>
      <c r="AA234" t="s">
        <v>68</v>
      </c>
      <c r="AB234" t="s">
        <v>1222</v>
      </c>
      <c r="AC234" t="s">
        <v>43</v>
      </c>
      <c r="AD234" t="s">
        <v>781</v>
      </c>
      <c r="AE234">
        <v>8908</v>
      </c>
      <c r="AF234" s="1">
        <v>45447</v>
      </c>
    </row>
    <row r="235" spans="1:32" x14ac:dyDescent="0.35">
      <c r="A235">
        <v>234</v>
      </c>
      <c r="B235" t="s">
        <v>1223</v>
      </c>
      <c r="C235" t="s">
        <v>1224</v>
      </c>
      <c r="D235" t="s">
        <v>55</v>
      </c>
      <c r="E235" t="s">
        <v>423</v>
      </c>
      <c r="F235" t="s">
        <v>36</v>
      </c>
      <c r="G235" t="s">
        <v>37</v>
      </c>
      <c r="H235" t="s">
        <v>37</v>
      </c>
      <c r="I235" t="s">
        <v>36</v>
      </c>
      <c r="J235">
        <v>-34</v>
      </c>
      <c r="K235" t="s">
        <v>37</v>
      </c>
      <c r="L235" t="s">
        <v>36</v>
      </c>
      <c r="M235" t="s">
        <v>37</v>
      </c>
      <c r="N235" t="s">
        <v>37</v>
      </c>
      <c r="O235" t="s">
        <v>37</v>
      </c>
      <c r="P235" t="s">
        <v>37</v>
      </c>
      <c r="Q235">
        <v>34000</v>
      </c>
      <c r="R235">
        <v>158540.79999999999</v>
      </c>
      <c r="S235">
        <v>17519</v>
      </c>
      <c r="T235">
        <v>-12.5</v>
      </c>
      <c r="U235">
        <v>6510</v>
      </c>
      <c r="V235">
        <v>-25.6</v>
      </c>
      <c r="W235">
        <v>32348</v>
      </c>
      <c r="X235" t="s">
        <v>1225</v>
      </c>
      <c r="Y235" t="s">
        <v>39</v>
      </c>
      <c r="Z235" t="s">
        <v>237</v>
      </c>
      <c r="AA235" t="s">
        <v>91</v>
      </c>
      <c r="AB235" t="s">
        <v>1226</v>
      </c>
      <c r="AC235" t="s">
        <v>43</v>
      </c>
      <c r="AD235" t="s">
        <v>781</v>
      </c>
      <c r="AE235">
        <v>158541</v>
      </c>
      <c r="AF235" s="1">
        <v>45447</v>
      </c>
    </row>
    <row r="236" spans="1:32" x14ac:dyDescent="0.35">
      <c r="A236">
        <v>235</v>
      </c>
      <c r="B236" t="s">
        <v>1227</v>
      </c>
      <c r="C236" t="s">
        <v>1228</v>
      </c>
      <c r="D236" t="s">
        <v>34</v>
      </c>
      <c r="E236" t="s">
        <v>35</v>
      </c>
      <c r="F236" t="s">
        <v>36</v>
      </c>
      <c r="G236" t="s">
        <v>37</v>
      </c>
      <c r="H236" t="s">
        <v>37</v>
      </c>
      <c r="I236" t="s">
        <v>37</v>
      </c>
      <c r="J236">
        <v>-9</v>
      </c>
      <c r="K236" t="s">
        <v>37</v>
      </c>
      <c r="L236" t="s">
        <v>36</v>
      </c>
      <c r="M236" t="s">
        <v>37</v>
      </c>
      <c r="N236" t="s">
        <v>37</v>
      </c>
      <c r="O236" t="s">
        <v>36</v>
      </c>
      <c r="P236" t="s">
        <v>37</v>
      </c>
      <c r="Q236">
        <v>66000</v>
      </c>
      <c r="R236">
        <v>3232.9</v>
      </c>
      <c r="S236">
        <v>17476</v>
      </c>
      <c r="T236">
        <v>-3.4</v>
      </c>
      <c r="U236">
        <v>317</v>
      </c>
      <c r="W236">
        <v>14009</v>
      </c>
      <c r="X236" t="s">
        <v>1229</v>
      </c>
      <c r="Y236" t="s">
        <v>39</v>
      </c>
      <c r="Z236" t="s">
        <v>1230</v>
      </c>
      <c r="AA236" t="s">
        <v>643</v>
      </c>
      <c r="AB236" t="s">
        <v>1231</v>
      </c>
      <c r="AC236" t="s">
        <v>43</v>
      </c>
      <c r="AD236" t="s">
        <v>808</v>
      </c>
      <c r="AE236">
        <v>3233</v>
      </c>
      <c r="AF236" s="1">
        <v>45447</v>
      </c>
    </row>
    <row r="237" spans="1:32" x14ac:dyDescent="0.35">
      <c r="A237">
        <v>236</v>
      </c>
      <c r="B237" t="s">
        <v>1232</v>
      </c>
      <c r="C237" t="s">
        <v>1233</v>
      </c>
      <c r="D237" t="s">
        <v>34</v>
      </c>
      <c r="E237" t="s">
        <v>185</v>
      </c>
      <c r="F237" t="s">
        <v>36</v>
      </c>
      <c r="G237" t="s">
        <v>37</v>
      </c>
      <c r="H237" t="s">
        <v>37</v>
      </c>
      <c r="I237" t="s">
        <v>36</v>
      </c>
      <c r="J237">
        <v>22</v>
      </c>
      <c r="K237" t="s">
        <v>36</v>
      </c>
      <c r="L237" t="s">
        <v>37</v>
      </c>
      <c r="M237" t="s">
        <v>37</v>
      </c>
      <c r="N237" t="s">
        <v>37</v>
      </c>
      <c r="O237" t="s">
        <v>36</v>
      </c>
      <c r="P237" t="s">
        <v>37</v>
      </c>
      <c r="Q237">
        <v>95200</v>
      </c>
      <c r="R237">
        <v>54532.7</v>
      </c>
      <c r="S237">
        <v>17457.2</v>
      </c>
      <c r="T237">
        <v>7.4</v>
      </c>
      <c r="U237">
        <v>2528.4</v>
      </c>
      <c r="V237">
        <v>4.0999999999999996</v>
      </c>
      <c r="W237">
        <v>15985.9</v>
      </c>
      <c r="X237" t="s">
        <v>1234</v>
      </c>
      <c r="Y237" t="s">
        <v>39</v>
      </c>
      <c r="Z237" t="s">
        <v>316</v>
      </c>
      <c r="AA237" t="s">
        <v>317</v>
      </c>
      <c r="AB237" t="s">
        <v>1235</v>
      </c>
      <c r="AC237" t="s">
        <v>43</v>
      </c>
      <c r="AD237" t="s">
        <v>1236</v>
      </c>
      <c r="AE237">
        <v>54533</v>
      </c>
      <c r="AF237" s="1">
        <v>45447</v>
      </c>
    </row>
    <row r="238" spans="1:32" x14ac:dyDescent="0.35">
      <c r="A238">
        <v>237</v>
      </c>
      <c r="B238" t="s">
        <v>1237</v>
      </c>
      <c r="C238" t="s">
        <v>1238</v>
      </c>
      <c r="D238" t="s">
        <v>55</v>
      </c>
      <c r="E238" t="s">
        <v>423</v>
      </c>
      <c r="F238" t="s">
        <v>36</v>
      </c>
      <c r="G238" t="s">
        <v>37</v>
      </c>
      <c r="H238" t="s">
        <v>37</v>
      </c>
      <c r="I238" t="s">
        <v>37</v>
      </c>
      <c r="J238">
        <v>3</v>
      </c>
      <c r="K238" t="s">
        <v>36</v>
      </c>
      <c r="L238" t="s">
        <v>37</v>
      </c>
      <c r="M238" t="s">
        <v>37</v>
      </c>
      <c r="N238" t="s">
        <v>37</v>
      </c>
      <c r="O238" t="s">
        <v>36</v>
      </c>
      <c r="P238" t="s">
        <v>37</v>
      </c>
      <c r="Q238">
        <v>17200</v>
      </c>
      <c r="R238">
        <v>127375.7</v>
      </c>
      <c r="S238">
        <v>17428.5</v>
      </c>
      <c r="T238">
        <v>1.2</v>
      </c>
      <c r="U238">
        <v>4510.8999999999996</v>
      </c>
      <c r="V238">
        <v>-2</v>
      </c>
      <c r="W238">
        <v>18781.599999999999</v>
      </c>
      <c r="X238" t="s">
        <v>1239</v>
      </c>
      <c r="Y238" t="s">
        <v>39</v>
      </c>
      <c r="Z238" t="s">
        <v>455</v>
      </c>
      <c r="AA238" t="s">
        <v>59</v>
      </c>
      <c r="AB238" t="s">
        <v>1240</v>
      </c>
      <c r="AC238" t="s">
        <v>43</v>
      </c>
      <c r="AD238" t="s">
        <v>877</v>
      </c>
      <c r="AE238">
        <v>127376</v>
      </c>
      <c r="AF238" s="1">
        <v>45447</v>
      </c>
    </row>
    <row r="239" spans="1:32" x14ac:dyDescent="0.35">
      <c r="A239">
        <v>238</v>
      </c>
      <c r="B239" t="s">
        <v>1241</v>
      </c>
      <c r="C239" t="s">
        <v>1242</v>
      </c>
      <c r="D239" t="s">
        <v>296</v>
      </c>
      <c r="E239" t="s">
        <v>297</v>
      </c>
      <c r="F239" t="s">
        <v>36</v>
      </c>
      <c r="G239" t="s">
        <v>37</v>
      </c>
      <c r="H239" t="s">
        <v>37</v>
      </c>
      <c r="I239" t="s">
        <v>36</v>
      </c>
      <c r="J239">
        <v>0</v>
      </c>
      <c r="K239" t="s">
        <v>37</v>
      </c>
      <c r="L239" t="s">
        <v>37</v>
      </c>
      <c r="M239" t="s">
        <v>37</v>
      </c>
      <c r="N239" t="s">
        <v>37</v>
      </c>
      <c r="O239" t="s">
        <v>36</v>
      </c>
      <c r="P239" t="s">
        <v>37</v>
      </c>
      <c r="Q239">
        <v>22500</v>
      </c>
      <c r="R239">
        <v>40304.400000000001</v>
      </c>
      <c r="S239">
        <v>17226</v>
      </c>
      <c r="T239">
        <v>-1.3</v>
      </c>
      <c r="U239">
        <v>735</v>
      </c>
      <c r="V239">
        <v>-35.9</v>
      </c>
      <c r="W239">
        <v>42996</v>
      </c>
      <c r="X239" t="s">
        <v>1243</v>
      </c>
      <c r="Y239" t="s">
        <v>39</v>
      </c>
      <c r="Z239" t="s">
        <v>170</v>
      </c>
      <c r="AA239" t="s">
        <v>171</v>
      </c>
      <c r="AB239" t="s">
        <v>1244</v>
      </c>
      <c r="AC239" t="s">
        <v>43</v>
      </c>
      <c r="AD239" t="s">
        <v>781</v>
      </c>
      <c r="AE239">
        <v>40304</v>
      </c>
      <c r="AF239" s="1">
        <v>45447</v>
      </c>
    </row>
    <row r="240" spans="1:32" x14ac:dyDescent="0.35">
      <c r="A240">
        <v>239</v>
      </c>
      <c r="B240" t="s">
        <v>1245</v>
      </c>
      <c r="D240" t="s">
        <v>690</v>
      </c>
      <c r="E240" t="s">
        <v>690</v>
      </c>
      <c r="F240" t="s">
        <v>36</v>
      </c>
      <c r="G240" t="s">
        <v>37</v>
      </c>
      <c r="H240" t="s">
        <v>37</v>
      </c>
      <c r="I240" t="s">
        <v>36</v>
      </c>
      <c r="J240">
        <v>68</v>
      </c>
      <c r="K240" t="s">
        <v>36</v>
      </c>
      <c r="L240" t="s">
        <v>37</v>
      </c>
      <c r="M240" t="s">
        <v>37</v>
      </c>
      <c r="N240" t="s">
        <v>37</v>
      </c>
      <c r="O240" t="s">
        <v>37</v>
      </c>
      <c r="P240" t="s">
        <v>37</v>
      </c>
      <c r="Q240">
        <v>31100</v>
      </c>
      <c r="S240">
        <v>17118</v>
      </c>
      <c r="T240">
        <v>25.3</v>
      </c>
      <c r="U240">
        <v>1176</v>
      </c>
      <c r="V240">
        <v>65.599999999999994</v>
      </c>
      <c r="W240">
        <v>9724</v>
      </c>
      <c r="X240" t="s">
        <v>1246</v>
      </c>
      <c r="Y240" t="s">
        <v>39</v>
      </c>
      <c r="Z240" t="s">
        <v>75</v>
      </c>
      <c r="AA240" t="s">
        <v>76</v>
      </c>
      <c r="AB240" t="s">
        <v>1247</v>
      </c>
      <c r="AC240" t="s">
        <v>275</v>
      </c>
      <c r="AD240" t="s">
        <v>1248</v>
      </c>
      <c r="AF240" s="1">
        <v>45447</v>
      </c>
    </row>
    <row r="241" spans="1:32" x14ac:dyDescent="0.35">
      <c r="A241">
        <v>240</v>
      </c>
      <c r="B241" t="s">
        <v>1249</v>
      </c>
      <c r="C241" t="s">
        <v>1250</v>
      </c>
      <c r="D241" t="s">
        <v>710</v>
      </c>
      <c r="E241" t="s">
        <v>1251</v>
      </c>
      <c r="F241" t="s">
        <v>36</v>
      </c>
      <c r="G241" t="s">
        <v>37</v>
      </c>
      <c r="H241" t="s">
        <v>37</v>
      </c>
      <c r="I241" t="s">
        <v>37</v>
      </c>
      <c r="J241">
        <v>-68</v>
      </c>
      <c r="K241" t="s">
        <v>37</v>
      </c>
      <c r="L241" t="s">
        <v>36</v>
      </c>
      <c r="M241" t="s">
        <v>37</v>
      </c>
      <c r="N241" t="s">
        <v>37</v>
      </c>
      <c r="O241" t="s">
        <v>37</v>
      </c>
      <c r="P241" t="s">
        <v>37</v>
      </c>
      <c r="Q241">
        <v>29000</v>
      </c>
      <c r="R241">
        <v>25430.6</v>
      </c>
      <c r="S241">
        <v>17097.3</v>
      </c>
      <c r="T241">
        <v>-24.8</v>
      </c>
      <c r="U241">
        <v>1540.6</v>
      </c>
      <c r="V241">
        <v>-44</v>
      </c>
      <c r="W241">
        <v>10499.5</v>
      </c>
      <c r="X241" t="s">
        <v>1252</v>
      </c>
      <c r="Y241" t="s">
        <v>39</v>
      </c>
      <c r="Z241" t="s">
        <v>103</v>
      </c>
      <c r="AA241" t="s">
        <v>91</v>
      </c>
      <c r="AB241" t="s">
        <v>1253</v>
      </c>
      <c r="AC241" t="s">
        <v>43</v>
      </c>
      <c r="AD241" t="s">
        <v>781</v>
      </c>
      <c r="AE241">
        <v>25431</v>
      </c>
      <c r="AF241" s="1">
        <v>45447</v>
      </c>
    </row>
    <row r="242" spans="1:32" x14ac:dyDescent="0.35">
      <c r="A242">
        <v>241</v>
      </c>
      <c r="B242" t="s">
        <v>1254</v>
      </c>
      <c r="C242" t="s">
        <v>1255</v>
      </c>
      <c r="D242" t="s">
        <v>55</v>
      </c>
      <c r="E242" t="s">
        <v>411</v>
      </c>
      <c r="F242" t="s">
        <v>37</v>
      </c>
      <c r="G242" t="s">
        <v>37</v>
      </c>
      <c r="H242" t="s">
        <v>37</v>
      </c>
      <c r="I242" t="s">
        <v>37</v>
      </c>
      <c r="J242">
        <v>-16</v>
      </c>
      <c r="K242" t="s">
        <v>37</v>
      </c>
      <c r="L242" t="s">
        <v>36</v>
      </c>
      <c r="M242" t="s">
        <v>37</v>
      </c>
      <c r="N242" t="s">
        <v>37</v>
      </c>
      <c r="O242" t="s">
        <v>37</v>
      </c>
      <c r="P242" t="s">
        <v>37</v>
      </c>
      <c r="Q242">
        <v>90000</v>
      </c>
      <c r="R242">
        <v>5007</v>
      </c>
      <c r="S242">
        <v>17026</v>
      </c>
      <c r="T242">
        <v>-7</v>
      </c>
      <c r="U242">
        <v>-1374</v>
      </c>
      <c r="W242">
        <v>11464</v>
      </c>
      <c r="X242" t="s">
        <v>1256</v>
      </c>
      <c r="Y242" t="s">
        <v>39</v>
      </c>
      <c r="Z242" t="s">
        <v>123</v>
      </c>
      <c r="AA242" t="s">
        <v>123</v>
      </c>
      <c r="AB242" t="s">
        <v>1257</v>
      </c>
      <c r="AC242" t="s">
        <v>43</v>
      </c>
      <c r="AD242" t="s">
        <v>1258</v>
      </c>
      <c r="AE242">
        <v>5007</v>
      </c>
      <c r="AF242" s="1">
        <v>45447</v>
      </c>
    </row>
    <row r="243" spans="1:32" x14ac:dyDescent="0.35">
      <c r="A243">
        <v>242</v>
      </c>
      <c r="B243" t="s">
        <v>1259</v>
      </c>
      <c r="C243" t="s">
        <v>1260</v>
      </c>
      <c r="D243" t="s">
        <v>231</v>
      </c>
      <c r="E243" t="s">
        <v>231</v>
      </c>
      <c r="F243" t="s">
        <v>37</v>
      </c>
      <c r="G243" t="s">
        <v>37</v>
      </c>
      <c r="H243" t="s">
        <v>37</v>
      </c>
      <c r="I243" t="s">
        <v>36</v>
      </c>
      <c r="J243">
        <v>0</v>
      </c>
      <c r="K243" t="s">
        <v>37</v>
      </c>
      <c r="L243" t="s">
        <v>37</v>
      </c>
      <c r="M243" t="s">
        <v>36</v>
      </c>
      <c r="N243" t="s">
        <v>37</v>
      </c>
      <c r="O243" t="s">
        <v>37</v>
      </c>
      <c r="P243" t="s">
        <v>37</v>
      </c>
      <c r="Q243">
        <v>15300</v>
      </c>
      <c r="R243">
        <v>3869.1</v>
      </c>
      <c r="S243">
        <v>17015.599999999999</v>
      </c>
      <c r="T243">
        <v>751.6</v>
      </c>
      <c r="U243">
        <v>-1702.1</v>
      </c>
      <c r="V243">
        <v>-1061.3</v>
      </c>
      <c r="W243">
        <v>57108.9</v>
      </c>
      <c r="X243" t="s">
        <v>1261</v>
      </c>
      <c r="Y243" t="s">
        <v>39</v>
      </c>
      <c r="Z243" t="s">
        <v>1262</v>
      </c>
      <c r="AA243" t="s">
        <v>753</v>
      </c>
      <c r="AB243" t="s">
        <v>1263</v>
      </c>
      <c r="AC243" t="s">
        <v>43</v>
      </c>
      <c r="AD243" t="s">
        <v>1264</v>
      </c>
      <c r="AE243">
        <v>3869</v>
      </c>
      <c r="AF243" s="1">
        <v>45447</v>
      </c>
    </row>
    <row r="244" spans="1:32" x14ac:dyDescent="0.35">
      <c r="A244">
        <v>243</v>
      </c>
      <c r="B244" t="s">
        <v>1265</v>
      </c>
      <c r="D244" t="s">
        <v>72</v>
      </c>
      <c r="E244" t="s">
        <v>73</v>
      </c>
      <c r="F244" t="s">
        <v>37</v>
      </c>
      <c r="G244" t="s">
        <v>37</v>
      </c>
      <c r="H244" t="s">
        <v>37</v>
      </c>
      <c r="I244" t="s">
        <v>37</v>
      </c>
      <c r="J244">
        <v>58</v>
      </c>
      <c r="K244" t="s">
        <v>36</v>
      </c>
      <c r="L244" t="s">
        <v>37</v>
      </c>
      <c r="M244" t="s">
        <v>37</v>
      </c>
      <c r="N244" t="s">
        <v>37</v>
      </c>
      <c r="O244" t="s">
        <v>37</v>
      </c>
      <c r="P244" t="s">
        <v>37</v>
      </c>
      <c r="Q244">
        <v>12417</v>
      </c>
      <c r="S244">
        <v>16999.900000000001</v>
      </c>
      <c r="T244">
        <v>23.1</v>
      </c>
      <c r="U244">
        <v>-891</v>
      </c>
      <c r="W244">
        <v>38023.5</v>
      </c>
      <c r="X244" t="s">
        <v>1266</v>
      </c>
      <c r="Y244" t="s">
        <v>39</v>
      </c>
      <c r="Z244" t="s">
        <v>1267</v>
      </c>
      <c r="AA244" t="s">
        <v>643</v>
      </c>
      <c r="AB244" t="s">
        <v>1268</v>
      </c>
      <c r="AC244" t="s">
        <v>275</v>
      </c>
      <c r="AD244" t="s">
        <v>611</v>
      </c>
      <c r="AF244" s="1">
        <v>45447</v>
      </c>
    </row>
    <row r="245" spans="1:32" x14ac:dyDescent="0.35">
      <c r="A245">
        <v>244</v>
      </c>
      <c r="B245" t="s">
        <v>1269</v>
      </c>
      <c r="C245" t="s">
        <v>1270</v>
      </c>
      <c r="D245" t="s">
        <v>87</v>
      </c>
      <c r="E245" t="s">
        <v>88</v>
      </c>
      <c r="F245" t="s">
        <v>36</v>
      </c>
      <c r="G245" t="s">
        <v>37</v>
      </c>
      <c r="H245" t="s">
        <v>37</v>
      </c>
      <c r="I245" t="s">
        <v>37</v>
      </c>
      <c r="J245">
        <v>-46</v>
      </c>
      <c r="K245" t="s">
        <v>37</v>
      </c>
      <c r="L245" t="s">
        <v>36</v>
      </c>
      <c r="M245" t="s">
        <v>37</v>
      </c>
      <c r="N245" t="s">
        <v>37</v>
      </c>
      <c r="O245" t="s">
        <v>37</v>
      </c>
      <c r="P245" t="s">
        <v>37</v>
      </c>
      <c r="Q245">
        <v>3591</v>
      </c>
      <c r="R245">
        <v>1968</v>
      </c>
      <c r="S245">
        <v>16917.400000000001</v>
      </c>
      <c r="T245">
        <v>-16.399999999999999</v>
      </c>
      <c r="U245">
        <v>19.8</v>
      </c>
      <c r="V245">
        <v>-92.3</v>
      </c>
      <c r="W245">
        <v>7171.8</v>
      </c>
      <c r="X245" t="s">
        <v>1271</v>
      </c>
      <c r="Y245" t="s">
        <v>39</v>
      </c>
      <c r="Z245" t="s">
        <v>1272</v>
      </c>
      <c r="AA245" t="s">
        <v>317</v>
      </c>
      <c r="AB245" t="s">
        <v>1273</v>
      </c>
      <c r="AC245" t="s">
        <v>43</v>
      </c>
      <c r="AD245" t="s">
        <v>775</v>
      </c>
      <c r="AE245">
        <v>1968</v>
      </c>
      <c r="AF245" s="1">
        <v>45447</v>
      </c>
    </row>
    <row r="246" spans="1:32" x14ac:dyDescent="0.35">
      <c r="A246">
        <v>245</v>
      </c>
      <c r="B246" t="s">
        <v>1274</v>
      </c>
      <c r="D246" t="s">
        <v>296</v>
      </c>
      <c r="E246" t="s">
        <v>303</v>
      </c>
      <c r="F246" t="s">
        <v>36</v>
      </c>
      <c r="G246" t="s">
        <v>37</v>
      </c>
      <c r="H246" t="s">
        <v>36</v>
      </c>
      <c r="I246" t="s">
        <v>37</v>
      </c>
      <c r="J246">
        <v>-32</v>
      </c>
      <c r="K246" t="s">
        <v>37</v>
      </c>
      <c r="L246" t="s">
        <v>36</v>
      </c>
      <c r="M246" t="s">
        <v>37</v>
      </c>
      <c r="N246" t="s">
        <v>37</v>
      </c>
      <c r="O246" t="s">
        <v>37</v>
      </c>
      <c r="P246" t="s">
        <v>37</v>
      </c>
      <c r="Q246">
        <v>9000</v>
      </c>
      <c r="S246">
        <v>16794.900000000001</v>
      </c>
      <c r="T246">
        <v>-12.6</v>
      </c>
      <c r="U246">
        <v>254.2</v>
      </c>
      <c r="V246">
        <v>5.4</v>
      </c>
      <c r="W246">
        <v>9464.2999999999993</v>
      </c>
      <c r="X246" t="s">
        <v>1275</v>
      </c>
      <c r="Y246" t="s">
        <v>39</v>
      </c>
      <c r="Z246" t="s">
        <v>1276</v>
      </c>
      <c r="AA246" t="s">
        <v>68</v>
      </c>
      <c r="AB246" t="s">
        <v>1277</v>
      </c>
      <c r="AC246" t="s">
        <v>275</v>
      </c>
      <c r="AD246" t="s">
        <v>1278</v>
      </c>
      <c r="AF246" s="1">
        <v>45447</v>
      </c>
    </row>
    <row r="247" spans="1:32" x14ac:dyDescent="0.35">
      <c r="A247">
        <v>246</v>
      </c>
      <c r="B247" t="s">
        <v>1279</v>
      </c>
      <c r="C247" t="s">
        <v>1280</v>
      </c>
      <c r="D247" t="s">
        <v>87</v>
      </c>
      <c r="E247" t="s">
        <v>831</v>
      </c>
      <c r="F247" t="s">
        <v>36</v>
      </c>
      <c r="G247" t="s">
        <v>37</v>
      </c>
      <c r="H247" t="s">
        <v>37</v>
      </c>
      <c r="I247" t="s">
        <v>36</v>
      </c>
      <c r="J247">
        <v>39</v>
      </c>
      <c r="K247" t="s">
        <v>36</v>
      </c>
      <c r="L247" t="s">
        <v>37</v>
      </c>
      <c r="M247" t="s">
        <v>37</v>
      </c>
      <c r="N247" t="s">
        <v>37</v>
      </c>
      <c r="O247" t="s">
        <v>36</v>
      </c>
      <c r="P247" t="s">
        <v>37</v>
      </c>
      <c r="Q247">
        <v>16835</v>
      </c>
      <c r="R247">
        <v>45438.8</v>
      </c>
      <c r="S247">
        <v>16720</v>
      </c>
      <c r="T247">
        <v>15.8</v>
      </c>
      <c r="U247">
        <v>3074</v>
      </c>
      <c r="V247">
        <v>43.8</v>
      </c>
      <c r="W247">
        <v>87181</v>
      </c>
      <c r="X247" t="s">
        <v>1281</v>
      </c>
      <c r="Y247" t="s">
        <v>39</v>
      </c>
      <c r="Z247" t="s">
        <v>677</v>
      </c>
      <c r="AA247" t="s">
        <v>59</v>
      </c>
      <c r="AB247" t="s">
        <v>1282</v>
      </c>
      <c r="AC247" t="s">
        <v>43</v>
      </c>
      <c r="AD247" t="s">
        <v>781</v>
      </c>
      <c r="AE247">
        <v>45439</v>
      </c>
      <c r="AF247" s="1">
        <v>45447</v>
      </c>
    </row>
    <row r="248" spans="1:32" x14ac:dyDescent="0.35">
      <c r="A248">
        <v>247</v>
      </c>
      <c r="B248" t="s">
        <v>1283</v>
      </c>
      <c r="C248" t="s">
        <v>1284</v>
      </c>
      <c r="D248" t="s">
        <v>364</v>
      </c>
      <c r="E248" t="s">
        <v>956</v>
      </c>
      <c r="F248" t="s">
        <v>36</v>
      </c>
      <c r="G248" t="s">
        <v>37</v>
      </c>
      <c r="H248" t="s">
        <v>37</v>
      </c>
      <c r="I248" t="s">
        <v>36</v>
      </c>
      <c r="J248">
        <v>-27</v>
      </c>
      <c r="K248" t="s">
        <v>37</v>
      </c>
      <c r="L248" t="s">
        <v>36</v>
      </c>
      <c r="M248" t="s">
        <v>37</v>
      </c>
      <c r="N248" t="s">
        <v>37</v>
      </c>
      <c r="O248" t="s">
        <v>36</v>
      </c>
      <c r="P248" t="s">
        <v>37</v>
      </c>
      <c r="Q248">
        <v>4273</v>
      </c>
      <c r="R248">
        <v>1508.7</v>
      </c>
      <c r="S248">
        <v>16492.2</v>
      </c>
      <c r="T248">
        <v>-12.6</v>
      </c>
      <c r="U248">
        <v>152.5</v>
      </c>
      <c r="V248">
        <v>-57.9</v>
      </c>
      <c r="W248">
        <v>3446</v>
      </c>
      <c r="X248" t="s">
        <v>1285</v>
      </c>
      <c r="Y248" t="s">
        <v>39</v>
      </c>
      <c r="Z248" t="s">
        <v>602</v>
      </c>
      <c r="AA248" t="s">
        <v>377</v>
      </c>
      <c r="AB248" t="s">
        <v>1286</v>
      </c>
      <c r="AC248" t="s">
        <v>43</v>
      </c>
      <c r="AD248" t="s">
        <v>1287</v>
      </c>
      <c r="AE248">
        <v>1509</v>
      </c>
      <c r="AF248" s="1">
        <v>45447</v>
      </c>
    </row>
    <row r="249" spans="1:32" x14ac:dyDescent="0.35">
      <c r="A249">
        <v>248</v>
      </c>
      <c r="B249" t="s">
        <v>1288</v>
      </c>
      <c r="C249" t="s">
        <v>1289</v>
      </c>
      <c r="D249" t="s">
        <v>364</v>
      </c>
      <c r="E249" t="s">
        <v>956</v>
      </c>
      <c r="F249" t="s">
        <v>36</v>
      </c>
      <c r="G249" t="s">
        <v>37</v>
      </c>
      <c r="H249" t="s">
        <v>37</v>
      </c>
      <c r="I249" t="s">
        <v>36</v>
      </c>
      <c r="J249">
        <v>24</v>
      </c>
      <c r="K249" t="s">
        <v>36</v>
      </c>
      <c r="L249" t="s">
        <v>37</v>
      </c>
      <c r="M249" t="s">
        <v>37</v>
      </c>
      <c r="N249" t="s">
        <v>37</v>
      </c>
      <c r="O249" t="s">
        <v>36</v>
      </c>
      <c r="P249" t="s">
        <v>36</v>
      </c>
      <c r="Q249">
        <v>24650</v>
      </c>
      <c r="R249">
        <v>49983.199999999997</v>
      </c>
      <c r="S249">
        <v>16478</v>
      </c>
      <c r="T249">
        <v>8.1999999999999993</v>
      </c>
      <c r="U249">
        <v>1829</v>
      </c>
      <c r="V249">
        <v>18.2</v>
      </c>
      <c r="W249">
        <v>8147</v>
      </c>
      <c r="X249" t="s">
        <v>1290</v>
      </c>
      <c r="Y249" t="s">
        <v>39</v>
      </c>
      <c r="Z249" t="s">
        <v>1291</v>
      </c>
      <c r="AA249" t="s">
        <v>217</v>
      </c>
      <c r="AB249" t="s">
        <v>1292</v>
      </c>
      <c r="AC249" t="s">
        <v>43</v>
      </c>
      <c r="AD249" t="s">
        <v>781</v>
      </c>
      <c r="AE249">
        <v>49983</v>
      </c>
      <c r="AF249" s="1">
        <v>45447</v>
      </c>
    </row>
    <row r="250" spans="1:32" x14ac:dyDescent="0.35">
      <c r="A250">
        <v>249</v>
      </c>
      <c r="B250" t="s">
        <v>1293</v>
      </c>
      <c r="C250" t="s">
        <v>1294</v>
      </c>
      <c r="D250" t="s">
        <v>762</v>
      </c>
      <c r="E250" t="s">
        <v>1159</v>
      </c>
      <c r="F250" t="s">
        <v>36</v>
      </c>
      <c r="G250" t="s">
        <v>37</v>
      </c>
      <c r="H250" t="s">
        <v>37</v>
      </c>
      <c r="I250" t="s">
        <v>36</v>
      </c>
      <c r="J250">
        <v>28</v>
      </c>
      <c r="K250" t="s">
        <v>36</v>
      </c>
      <c r="L250" t="s">
        <v>37</v>
      </c>
      <c r="M250" t="s">
        <v>37</v>
      </c>
      <c r="N250" t="s">
        <v>37</v>
      </c>
      <c r="O250" t="s">
        <v>37</v>
      </c>
      <c r="P250" t="s">
        <v>37</v>
      </c>
      <c r="Q250">
        <v>58550</v>
      </c>
      <c r="R250">
        <v>19316.3</v>
      </c>
      <c r="S250">
        <v>16352.4</v>
      </c>
      <c r="T250">
        <v>9.6</v>
      </c>
      <c r="U250">
        <v>665.8</v>
      </c>
      <c r="V250">
        <v>3.4</v>
      </c>
      <c r="W250">
        <v>14617.1</v>
      </c>
      <c r="X250" t="s">
        <v>1295</v>
      </c>
      <c r="Y250" t="s">
        <v>39</v>
      </c>
      <c r="Z250" t="s">
        <v>237</v>
      </c>
      <c r="AA250" t="s">
        <v>91</v>
      </c>
      <c r="AB250" t="s">
        <v>1296</v>
      </c>
      <c r="AC250" t="s">
        <v>43</v>
      </c>
      <c r="AD250" t="s">
        <v>1120</v>
      </c>
      <c r="AE250">
        <v>19316</v>
      </c>
      <c r="AF250" s="1">
        <v>45447</v>
      </c>
    </row>
    <row r="251" spans="1:32" x14ac:dyDescent="0.35">
      <c r="A251">
        <v>250</v>
      </c>
      <c r="B251" t="s">
        <v>1297</v>
      </c>
      <c r="C251" t="s">
        <v>1298</v>
      </c>
      <c r="D251" t="s">
        <v>87</v>
      </c>
      <c r="E251" t="s">
        <v>831</v>
      </c>
      <c r="F251" t="s">
        <v>36</v>
      </c>
      <c r="G251" t="s">
        <v>37</v>
      </c>
      <c r="H251" t="s">
        <v>37</v>
      </c>
      <c r="I251" t="s">
        <v>36</v>
      </c>
      <c r="J251">
        <v>-9</v>
      </c>
      <c r="K251" t="s">
        <v>37</v>
      </c>
      <c r="L251" t="s">
        <v>36</v>
      </c>
      <c r="M251" t="s">
        <v>37</v>
      </c>
      <c r="N251" t="s">
        <v>37</v>
      </c>
      <c r="O251" t="s">
        <v>37</v>
      </c>
      <c r="P251" t="s">
        <v>37</v>
      </c>
      <c r="Q251">
        <v>14346</v>
      </c>
      <c r="R251">
        <v>27208.400000000001</v>
      </c>
      <c r="S251">
        <v>16338</v>
      </c>
      <c r="T251">
        <v>-5.0999999999999996</v>
      </c>
      <c r="U251">
        <v>1197</v>
      </c>
      <c r="V251">
        <v>95.6</v>
      </c>
      <c r="W251">
        <v>81758</v>
      </c>
      <c r="X251" t="s">
        <v>1299</v>
      </c>
      <c r="Y251" t="s">
        <v>39</v>
      </c>
      <c r="Z251" t="s">
        <v>1300</v>
      </c>
      <c r="AA251" t="s">
        <v>59</v>
      </c>
      <c r="AB251" t="s">
        <v>1301</v>
      </c>
      <c r="AC251" t="s">
        <v>43</v>
      </c>
      <c r="AD251" t="s">
        <v>781</v>
      </c>
      <c r="AE251">
        <v>27208</v>
      </c>
      <c r="AF251" s="1">
        <v>45447</v>
      </c>
    </row>
    <row r="252" spans="1:32" x14ac:dyDescent="0.35">
      <c r="A252">
        <v>251</v>
      </c>
      <c r="B252" t="s">
        <v>1302</v>
      </c>
      <c r="C252" t="s">
        <v>1303</v>
      </c>
      <c r="D252" t="s">
        <v>670</v>
      </c>
      <c r="E252" t="s">
        <v>946</v>
      </c>
      <c r="F252" t="s">
        <v>36</v>
      </c>
      <c r="G252" t="s">
        <v>37</v>
      </c>
      <c r="H252" t="s">
        <v>37</v>
      </c>
      <c r="I252" t="s">
        <v>36</v>
      </c>
      <c r="J252">
        <v>64</v>
      </c>
      <c r="K252" t="s">
        <v>36</v>
      </c>
      <c r="L252" t="s">
        <v>37</v>
      </c>
      <c r="M252" t="s">
        <v>37</v>
      </c>
      <c r="N252" t="s">
        <v>37</v>
      </c>
      <c r="O252" t="s">
        <v>37</v>
      </c>
      <c r="P252" t="s">
        <v>37</v>
      </c>
      <c r="Q252">
        <v>67000</v>
      </c>
      <c r="R252">
        <v>14966.3</v>
      </c>
      <c r="S252">
        <v>16164.2</v>
      </c>
      <c r="T252">
        <v>23.1</v>
      </c>
      <c r="U252">
        <v>1142.2</v>
      </c>
      <c r="V252">
        <v>-22.5</v>
      </c>
      <c r="W252">
        <v>42368.5</v>
      </c>
      <c r="X252" t="s">
        <v>1304</v>
      </c>
      <c r="Y252" t="s">
        <v>39</v>
      </c>
      <c r="Z252" t="s">
        <v>1305</v>
      </c>
      <c r="AA252" t="s">
        <v>1306</v>
      </c>
      <c r="AB252" t="s">
        <v>1307</v>
      </c>
      <c r="AC252" t="s">
        <v>43</v>
      </c>
      <c r="AD252" t="s">
        <v>781</v>
      </c>
      <c r="AE252">
        <v>14966</v>
      </c>
      <c r="AF252" s="1">
        <v>45447</v>
      </c>
    </row>
    <row r="253" spans="1:32" x14ac:dyDescent="0.35">
      <c r="A253">
        <v>252</v>
      </c>
      <c r="B253" t="s">
        <v>1308</v>
      </c>
      <c r="D253" t="s">
        <v>72</v>
      </c>
      <c r="E253" t="s">
        <v>491</v>
      </c>
      <c r="F253" t="s">
        <v>36</v>
      </c>
      <c r="G253" t="s">
        <v>37</v>
      </c>
      <c r="H253" t="s">
        <v>37</v>
      </c>
      <c r="I253" t="s">
        <v>37</v>
      </c>
      <c r="J253">
        <v>29</v>
      </c>
      <c r="K253" t="s">
        <v>36</v>
      </c>
      <c r="L253" t="s">
        <v>37</v>
      </c>
      <c r="M253" t="s">
        <v>37</v>
      </c>
      <c r="N253" t="s">
        <v>37</v>
      </c>
      <c r="O253" t="s">
        <v>37</v>
      </c>
      <c r="P253" t="s">
        <v>37</v>
      </c>
      <c r="Q253">
        <v>7561</v>
      </c>
      <c r="S253">
        <v>16137</v>
      </c>
      <c r="T253">
        <v>10.1</v>
      </c>
      <c r="U253">
        <v>375</v>
      </c>
      <c r="V253">
        <v>428.2</v>
      </c>
      <c r="W253">
        <v>96202</v>
      </c>
      <c r="X253" t="s">
        <v>1309</v>
      </c>
      <c r="Y253" t="s">
        <v>39</v>
      </c>
      <c r="Z253" t="s">
        <v>123</v>
      </c>
      <c r="AA253" t="s">
        <v>123</v>
      </c>
      <c r="AB253" t="s">
        <v>1310</v>
      </c>
      <c r="AC253" t="s">
        <v>275</v>
      </c>
      <c r="AD253" t="s">
        <v>1248</v>
      </c>
      <c r="AF253" s="1">
        <v>45447</v>
      </c>
    </row>
    <row r="254" spans="1:32" x14ac:dyDescent="0.35">
      <c r="A254">
        <v>253</v>
      </c>
      <c r="B254" t="s">
        <v>1311</v>
      </c>
      <c r="C254" t="s">
        <v>1312</v>
      </c>
      <c r="D254" t="s">
        <v>373</v>
      </c>
      <c r="E254" t="s">
        <v>374</v>
      </c>
      <c r="F254" t="s">
        <v>36</v>
      </c>
      <c r="G254" t="s">
        <v>37</v>
      </c>
      <c r="H254" t="s">
        <v>37</v>
      </c>
      <c r="I254" t="s">
        <v>37</v>
      </c>
      <c r="J254">
        <v>7</v>
      </c>
      <c r="K254" t="s">
        <v>36</v>
      </c>
      <c r="L254" t="s">
        <v>37</v>
      </c>
      <c r="M254" t="s">
        <v>37</v>
      </c>
      <c r="N254" t="s">
        <v>37</v>
      </c>
      <c r="O254" t="s">
        <v>36</v>
      </c>
      <c r="P254" t="s">
        <v>37</v>
      </c>
      <c r="Q254">
        <v>45000</v>
      </c>
      <c r="R254">
        <v>80162.3</v>
      </c>
      <c r="S254">
        <v>16107</v>
      </c>
      <c r="T254">
        <v>1.1000000000000001</v>
      </c>
      <c r="U254">
        <v>2957</v>
      </c>
      <c r="V254">
        <v>-2.5</v>
      </c>
      <c r="W254">
        <v>15518</v>
      </c>
      <c r="X254" t="s">
        <v>1313</v>
      </c>
      <c r="Y254" t="s">
        <v>39</v>
      </c>
      <c r="Z254" t="s">
        <v>1314</v>
      </c>
      <c r="AA254" t="s">
        <v>217</v>
      </c>
      <c r="AB254" t="s">
        <v>1315</v>
      </c>
      <c r="AC254" t="s">
        <v>43</v>
      </c>
      <c r="AD254" t="s">
        <v>781</v>
      </c>
      <c r="AE254">
        <v>80162</v>
      </c>
      <c r="AF254" s="1">
        <v>45447</v>
      </c>
    </row>
    <row r="255" spans="1:32" x14ac:dyDescent="0.35">
      <c r="A255">
        <v>254</v>
      </c>
      <c r="B255" t="s">
        <v>1316</v>
      </c>
      <c r="C255" t="s">
        <v>1317</v>
      </c>
      <c r="D255" t="s">
        <v>72</v>
      </c>
      <c r="E255" t="s">
        <v>208</v>
      </c>
      <c r="F255" t="s">
        <v>36</v>
      </c>
      <c r="G255" t="s">
        <v>37</v>
      </c>
      <c r="H255" t="s">
        <v>37</v>
      </c>
      <c r="I255" t="s">
        <v>36</v>
      </c>
      <c r="J255">
        <v>35</v>
      </c>
      <c r="K255" t="s">
        <v>36</v>
      </c>
      <c r="L255" t="s">
        <v>37</v>
      </c>
      <c r="M255" t="s">
        <v>37</v>
      </c>
      <c r="N255" t="s">
        <v>37</v>
      </c>
      <c r="O255" t="s">
        <v>37</v>
      </c>
      <c r="P255" t="s">
        <v>37</v>
      </c>
      <c r="Q255">
        <v>13800</v>
      </c>
      <c r="R255">
        <v>43927.7</v>
      </c>
      <c r="S255">
        <v>16096</v>
      </c>
      <c r="T255">
        <v>12.2</v>
      </c>
      <c r="U255">
        <v>2556</v>
      </c>
      <c r="V255">
        <v>-0.1</v>
      </c>
      <c r="W255">
        <v>175191</v>
      </c>
      <c r="X255" t="s">
        <v>1318</v>
      </c>
      <c r="Y255" t="s">
        <v>39</v>
      </c>
      <c r="Z255" t="s">
        <v>262</v>
      </c>
      <c r="AA255" t="s">
        <v>68</v>
      </c>
      <c r="AB255" t="s">
        <v>1319</v>
      </c>
      <c r="AC255" t="s">
        <v>43</v>
      </c>
      <c r="AD255" t="s">
        <v>781</v>
      </c>
      <c r="AE255">
        <v>43928</v>
      </c>
      <c r="AF255" s="1">
        <v>45447</v>
      </c>
    </row>
    <row r="256" spans="1:32" x14ac:dyDescent="0.35">
      <c r="A256">
        <v>255</v>
      </c>
      <c r="B256" t="s">
        <v>1320</v>
      </c>
      <c r="C256" t="s">
        <v>1321</v>
      </c>
      <c r="D256" t="s">
        <v>690</v>
      </c>
      <c r="E256" t="s">
        <v>691</v>
      </c>
      <c r="F256" t="s">
        <v>36</v>
      </c>
      <c r="G256" t="s">
        <v>37</v>
      </c>
      <c r="H256" t="s">
        <v>37</v>
      </c>
      <c r="I256" t="s">
        <v>37</v>
      </c>
      <c r="J256">
        <v>4</v>
      </c>
      <c r="K256" t="s">
        <v>36</v>
      </c>
      <c r="L256" t="s">
        <v>37</v>
      </c>
      <c r="M256" t="s">
        <v>37</v>
      </c>
      <c r="N256" t="s">
        <v>37</v>
      </c>
      <c r="O256" t="s">
        <v>36</v>
      </c>
      <c r="P256" t="s">
        <v>36</v>
      </c>
      <c r="Q256">
        <v>6382</v>
      </c>
      <c r="R256">
        <v>25449.4</v>
      </c>
      <c r="S256">
        <v>16061.6</v>
      </c>
      <c r="T256">
        <v>-1</v>
      </c>
      <c r="U256">
        <v>2602.4</v>
      </c>
      <c r="V256">
        <v>-0.6</v>
      </c>
      <c r="W256">
        <v>16087.1</v>
      </c>
      <c r="X256" t="s">
        <v>1322</v>
      </c>
      <c r="Y256" t="s">
        <v>39</v>
      </c>
      <c r="Z256" t="s">
        <v>187</v>
      </c>
      <c r="AA256" t="s">
        <v>188</v>
      </c>
      <c r="AB256" t="s">
        <v>1323</v>
      </c>
      <c r="AC256" t="s">
        <v>43</v>
      </c>
      <c r="AD256" t="s">
        <v>781</v>
      </c>
      <c r="AE256">
        <v>25449</v>
      </c>
      <c r="AF256" s="1">
        <v>45447</v>
      </c>
    </row>
    <row r="257" spans="1:32" x14ac:dyDescent="0.35">
      <c r="A257">
        <v>256</v>
      </c>
      <c r="B257" t="s">
        <v>1324</v>
      </c>
      <c r="C257" t="s">
        <v>1325</v>
      </c>
      <c r="D257" t="s">
        <v>87</v>
      </c>
      <c r="E257" t="s">
        <v>345</v>
      </c>
      <c r="F257" t="s">
        <v>36</v>
      </c>
      <c r="G257" t="s">
        <v>37</v>
      </c>
      <c r="H257" t="s">
        <v>37</v>
      </c>
      <c r="I257" t="s">
        <v>36</v>
      </c>
      <c r="J257">
        <v>-68</v>
      </c>
      <c r="K257" t="s">
        <v>37</v>
      </c>
      <c r="L257" t="s">
        <v>36</v>
      </c>
      <c r="M257" t="s">
        <v>37</v>
      </c>
      <c r="N257" t="s">
        <v>37</v>
      </c>
      <c r="O257" t="s">
        <v>37</v>
      </c>
      <c r="P257" t="s">
        <v>37</v>
      </c>
      <c r="Q257">
        <v>3182</v>
      </c>
      <c r="R257">
        <v>24921.7</v>
      </c>
      <c r="S257">
        <v>16060.3</v>
      </c>
      <c r="T257">
        <v>-23.3</v>
      </c>
      <c r="U257">
        <v>1345.9</v>
      </c>
      <c r="V257">
        <v>12.6</v>
      </c>
      <c r="W257">
        <v>20671.8</v>
      </c>
      <c r="X257" t="s">
        <v>1326</v>
      </c>
      <c r="Y257" t="s">
        <v>39</v>
      </c>
      <c r="Z257" t="s">
        <v>204</v>
      </c>
      <c r="AA257" t="s">
        <v>91</v>
      </c>
      <c r="AB257" t="s">
        <v>1327</v>
      </c>
      <c r="AC257" t="s">
        <v>43</v>
      </c>
      <c r="AD257" t="s">
        <v>781</v>
      </c>
      <c r="AE257">
        <v>24922</v>
      </c>
      <c r="AF257" s="1">
        <v>45447</v>
      </c>
    </row>
    <row r="258" spans="1:32" x14ac:dyDescent="0.35">
      <c r="A258">
        <v>257</v>
      </c>
      <c r="B258" t="s">
        <v>1328</v>
      </c>
      <c r="C258" t="s">
        <v>1329</v>
      </c>
      <c r="D258" t="s">
        <v>72</v>
      </c>
      <c r="E258" t="s">
        <v>208</v>
      </c>
      <c r="F258" t="s">
        <v>36</v>
      </c>
      <c r="G258" t="s">
        <v>37</v>
      </c>
      <c r="H258" t="s">
        <v>37</v>
      </c>
      <c r="I258" t="s">
        <v>37</v>
      </c>
      <c r="J258">
        <v>81</v>
      </c>
      <c r="K258" t="s">
        <v>36</v>
      </c>
      <c r="L258" t="s">
        <v>37</v>
      </c>
      <c r="M258" t="s">
        <v>37</v>
      </c>
      <c r="N258" t="s">
        <v>37</v>
      </c>
      <c r="O258" t="s">
        <v>37</v>
      </c>
      <c r="P258" t="s">
        <v>36</v>
      </c>
      <c r="Q258">
        <v>11100</v>
      </c>
      <c r="R258">
        <v>12337.7</v>
      </c>
      <c r="S258">
        <v>15971</v>
      </c>
      <c r="T258">
        <v>30.9</v>
      </c>
      <c r="U258">
        <v>1020</v>
      </c>
      <c r="V258">
        <v>-40.5</v>
      </c>
      <c r="W258">
        <v>196392</v>
      </c>
      <c r="X258" t="s">
        <v>1330</v>
      </c>
      <c r="Y258" t="s">
        <v>39</v>
      </c>
      <c r="Z258" t="s">
        <v>165</v>
      </c>
      <c r="AA258" t="s">
        <v>154</v>
      </c>
      <c r="AB258" t="s">
        <v>1331</v>
      </c>
      <c r="AC258" t="s">
        <v>43</v>
      </c>
      <c r="AD258" t="s">
        <v>781</v>
      </c>
      <c r="AE258">
        <v>12338</v>
      </c>
      <c r="AF258" s="1">
        <v>45447</v>
      </c>
    </row>
    <row r="259" spans="1:32" x14ac:dyDescent="0.35">
      <c r="A259">
        <v>258</v>
      </c>
      <c r="B259" t="s">
        <v>1332</v>
      </c>
      <c r="C259" t="s">
        <v>1333</v>
      </c>
      <c r="D259" t="s">
        <v>151</v>
      </c>
      <c r="E259" t="s">
        <v>151</v>
      </c>
      <c r="F259" t="s">
        <v>36</v>
      </c>
      <c r="G259" t="s">
        <v>37</v>
      </c>
      <c r="H259" t="s">
        <v>37</v>
      </c>
      <c r="I259" t="s">
        <v>37</v>
      </c>
      <c r="J259">
        <v>4</v>
      </c>
      <c r="K259" t="s">
        <v>36</v>
      </c>
      <c r="L259" t="s">
        <v>37</v>
      </c>
      <c r="M259" t="s">
        <v>37</v>
      </c>
      <c r="N259" t="s">
        <v>37</v>
      </c>
      <c r="O259" t="s">
        <v>36</v>
      </c>
      <c r="P259" t="s">
        <v>37</v>
      </c>
      <c r="Q259">
        <v>39900</v>
      </c>
      <c r="R259">
        <v>8023.4</v>
      </c>
      <c r="S259">
        <v>15921</v>
      </c>
      <c r="T259">
        <v>0.8</v>
      </c>
      <c r="U259">
        <v>625</v>
      </c>
      <c r="V259">
        <v>-33.799999999999997</v>
      </c>
      <c r="W259">
        <v>14453</v>
      </c>
      <c r="X259" t="s">
        <v>1334</v>
      </c>
      <c r="Y259" t="s">
        <v>39</v>
      </c>
      <c r="Z259" t="s">
        <v>1335</v>
      </c>
      <c r="AA259" t="s">
        <v>154</v>
      </c>
      <c r="AB259" t="s">
        <v>1336</v>
      </c>
      <c r="AC259" t="s">
        <v>43</v>
      </c>
      <c r="AD259" t="s">
        <v>802</v>
      </c>
      <c r="AE259">
        <v>8023</v>
      </c>
      <c r="AF259" s="1">
        <v>45447</v>
      </c>
    </row>
    <row r="260" spans="1:32" x14ac:dyDescent="0.35">
      <c r="A260">
        <v>259</v>
      </c>
      <c r="B260" t="s">
        <v>1337</v>
      </c>
      <c r="C260" t="s">
        <v>1338</v>
      </c>
      <c r="D260" t="s">
        <v>339</v>
      </c>
      <c r="E260" t="s">
        <v>340</v>
      </c>
      <c r="F260" t="s">
        <v>36</v>
      </c>
      <c r="G260" t="s">
        <v>37</v>
      </c>
      <c r="H260" t="s">
        <v>37</v>
      </c>
      <c r="I260" t="s">
        <v>37</v>
      </c>
      <c r="J260">
        <v>-29</v>
      </c>
      <c r="K260" t="s">
        <v>37</v>
      </c>
      <c r="L260" t="s">
        <v>36</v>
      </c>
      <c r="M260" t="s">
        <v>37</v>
      </c>
      <c r="N260" t="s">
        <v>37</v>
      </c>
      <c r="O260" t="s">
        <v>36</v>
      </c>
      <c r="P260" t="s">
        <v>37</v>
      </c>
      <c r="Q260">
        <v>53010</v>
      </c>
      <c r="R260">
        <v>55258.7</v>
      </c>
      <c r="S260">
        <v>15910</v>
      </c>
      <c r="T260">
        <v>-10.3</v>
      </c>
      <c r="U260">
        <v>1006</v>
      </c>
      <c r="V260">
        <v>-57.9</v>
      </c>
      <c r="W260">
        <v>23415</v>
      </c>
      <c r="X260" t="s">
        <v>1339</v>
      </c>
      <c r="Y260" t="s">
        <v>39</v>
      </c>
      <c r="Z260" t="s">
        <v>123</v>
      </c>
      <c r="AA260" t="s">
        <v>123</v>
      </c>
      <c r="AB260" t="s">
        <v>1340</v>
      </c>
      <c r="AC260" t="s">
        <v>43</v>
      </c>
      <c r="AD260" t="s">
        <v>877</v>
      </c>
      <c r="AE260">
        <v>55259</v>
      </c>
      <c r="AF260" s="1">
        <v>45447</v>
      </c>
    </row>
    <row r="261" spans="1:32" x14ac:dyDescent="0.35">
      <c r="A261">
        <v>260</v>
      </c>
      <c r="B261" t="s">
        <v>1341</v>
      </c>
      <c r="C261" t="s">
        <v>1342</v>
      </c>
      <c r="D261" t="s">
        <v>72</v>
      </c>
      <c r="E261" t="s">
        <v>73</v>
      </c>
      <c r="F261" t="s">
        <v>36</v>
      </c>
      <c r="G261" t="s">
        <v>37</v>
      </c>
      <c r="H261" t="s">
        <v>37</v>
      </c>
      <c r="I261" t="s">
        <v>36</v>
      </c>
      <c r="J261">
        <v>37</v>
      </c>
      <c r="K261" t="s">
        <v>36</v>
      </c>
      <c r="L261" t="s">
        <v>37</v>
      </c>
      <c r="M261" t="s">
        <v>37</v>
      </c>
      <c r="N261" t="s">
        <v>37</v>
      </c>
      <c r="O261" t="s">
        <v>37</v>
      </c>
      <c r="P261" t="s">
        <v>37</v>
      </c>
      <c r="Q261">
        <v>12280</v>
      </c>
      <c r="R261">
        <v>17396.099999999999</v>
      </c>
      <c r="S261">
        <v>15901</v>
      </c>
      <c r="T261">
        <v>13.2</v>
      </c>
      <c r="U261">
        <v>1434</v>
      </c>
      <c r="V261">
        <v>41.7</v>
      </c>
      <c r="W261">
        <v>79197</v>
      </c>
      <c r="X261" t="s">
        <v>1343</v>
      </c>
      <c r="Y261" t="s">
        <v>39</v>
      </c>
      <c r="Z261" t="s">
        <v>123</v>
      </c>
      <c r="AA261" t="s">
        <v>123</v>
      </c>
      <c r="AB261" t="s">
        <v>1344</v>
      </c>
      <c r="AC261" t="s">
        <v>43</v>
      </c>
      <c r="AD261" t="s">
        <v>781</v>
      </c>
      <c r="AE261">
        <v>17396</v>
      </c>
      <c r="AF261" s="1">
        <v>45447</v>
      </c>
    </row>
    <row r="262" spans="1:32" x14ac:dyDescent="0.35">
      <c r="A262">
        <v>261</v>
      </c>
      <c r="B262" t="s">
        <v>1345</v>
      </c>
      <c r="C262" t="s">
        <v>1346</v>
      </c>
      <c r="D262" t="s">
        <v>34</v>
      </c>
      <c r="E262" t="s">
        <v>185</v>
      </c>
      <c r="F262" t="s">
        <v>36</v>
      </c>
      <c r="G262" t="s">
        <v>37</v>
      </c>
      <c r="H262" t="s">
        <v>37</v>
      </c>
      <c r="I262" t="s">
        <v>36</v>
      </c>
      <c r="J262">
        <v>26</v>
      </c>
      <c r="K262" t="s">
        <v>36</v>
      </c>
      <c r="L262" t="s">
        <v>37</v>
      </c>
      <c r="M262" t="s">
        <v>37</v>
      </c>
      <c r="N262" t="s">
        <v>37</v>
      </c>
      <c r="O262" t="s">
        <v>37</v>
      </c>
      <c r="P262" t="s">
        <v>37</v>
      </c>
      <c r="Q262">
        <v>82958</v>
      </c>
      <c r="R262">
        <v>66634.399999999994</v>
      </c>
      <c r="S262">
        <v>15812.3</v>
      </c>
      <c r="T262">
        <v>9.6999999999999993</v>
      </c>
      <c r="U262">
        <v>2346.6</v>
      </c>
      <c r="V262">
        <v>8</v>
      </c>
      <c r="W262">
        <v>13873</v>
      </c>
      <c r="X262" t="s">
        <v>1347</v>
      </c>
      <c r="Y262" t="s">
        <v>39</v>
      </c>
      <c r="Z262" t="s">
        <v>606</v>
      </c>
      <c r="AA262" t="s">
        <v>181</v>
      </c>
      <c r="AB262" t="s">
        <v>1348</v>
      </c>
      <c r="AC262" t="s">
        <v>43</v>
      </c>
      <c r="AD262" t="s">
        <v>781</v>
      </c>
      <c r="AE262">
        <v>66634</v>
      </c>
      <c r="AF262" s="1">
        <v>45447</v>
      </c>
    </row>
    <row r="263" spans="1:32" x14ac:dyDescent="0.35">
      <c r="A263">
        <v>262</v>
      </c>
      <c r="B263" t="s">
        <v>1349</v>
      </c>
      <c r="C263" t="s">
        <v>1350</v>
      </c>
      <c r="D263" t="s">
        <v>72</v>
      </c>
      <c r="E263" t="s">
        <v>73</v>
      </c>
      <c r="F263" t="s">
        <v>36</v>
      </c>
      <c r="G263" t="s">
        <v>37</v>
      </c>
      <c r="H263" t="s">
        <v>37</v>
      </c>
      <c r="I263" t="s">
        <v>36</v>
      </c>
      <c r="J263">
        <v>90</v>
      </c>
      <c r="K263" t="s">
        <v>36</v>
      </c>
      <c r="L263" t="s">
        <v>37</v>
      </c>
      <c r="M263" t="s">
        <v>37</v>
      </c>
      <c r="N263" t="s">
        <v>37</v>
      </c>
      <c r="O263" t="s">
        <v>37</v>
      </c>
      <c r="P263" t="s">
        <v>37</v>
      </c>
      <c r="Q263">
        <v>21600</v>
      </c>
      <c r="R263">
        <v>19946.7</v>
      </c>
      <c r="S263">
        <v>15803.6</v>
      </c>
      <c r="T263">
        <v>35.4</v>
      </c>
      <c r="U263">
        <v>1996.1</v>
      </c>
      <c r="W263">
        <v>55045.7</v>
      </c>
      <c r="X263" t="s">
        <v>1351</v>
      </c>
      <c r="Y263" t="s">
        <v>39</v>
      </c>
      <c r="Z263" t="s">
        <v>1352</v>
      </c>
      <c r="AA263" t="s">
        <v>257</v>
      </c>
      <c r="AB263" t="s">
        <v>1353</v>
      </c>
      <c r="AC263" t="s">
        <v>43</v>
      </c>
      <c r="AD263" t="s">
        <v>781</v>
      </c>
      <c r="AE263">
        <v>19947</v>
      </c>
      <c r="AF263" s="1">
        <v>45447</v>
      </c>
    </row>
    <row r="264" spans="1:32" x14ac:dyDescent="0.35">
      <c r="A264">
        <v>263</v>
      </c>
      <c r="B264" t="s">
        <v>1354</v>
      </c>
      <c r="C264" t="s">
        <v>1355</v>
      </c>
      <c r="D264" t="s">
        <v>339</v>
      </c>
      <c r="E264" t="s">
        <v>1356</v>
      </c>
      <c r="F264" t="s">
        <v>37</v>
      </c>
      <c r="G264" t="s">
        <v>37</v>
      </c>
      <c r="H264" t="s">
        <v>37</v>
      </c>
      <c r="I264" t="s">
        <v>37</v>
      </c>
      <c r="J264">
        <v>-36</v>
      </c>
      <c r="K264" t="s">
        <v>37</v>
      </c>
      <c r="L264" t="s">
        <v>36</v>
      </c>
      <c r="M264" t="s">
        <v>37</v>
      </c>
      <c r="N264" t="s">
        <v>37</v>
      </c>
      <c r="O264" t="s">
        <v>36</v>
      </c>
      <c r="P264" t="s">
        <v>37</v>
      </c>
      <c r="Q264">
        <v>50500</v>
      </c>
      <c r="R264">
        <v>15062</v>
      </c>
      <c r="S264">
        <v>15781.1</v>
      </c>
      <c r="T264">
        <v>-12.3</v>
      </c>
      <c r="U264">
        <v>-310.5</v>
      </c>
      <c r="V264">
        <v>-129.19999999999999</v>
      </c>
      <c r="W264">
        <v>23663.8</v>
      </c>
      <c r="X264" t="s">
        <v>1357</v>
      </c>
      <c r="Y264" t="s">
        <v>39</v>
      </c>
      <c r="Z264" t="s">
        <v>1358</v>
      </c>
      <c r="AA264" t="s">
        <v>147</v>
      </c>
      <c r="AB264" t="s">
        <v>1359</v>
      </c>
      <c r="AC264" t="s">
        <v>43</v>
      </c>
      <c r="AD264" t="s">
        <v>781</v>
      </c>
      <c r="AE264">
        <v>15062</v>
      </c>
      <c r="AF264" s="1">
        <v>45447</v>
      </c>
    </row>
    <row r="265" spans="1:32" x14ac:dyDescent="0.35">
      <c r="A265">
        <v>264</v>
      </c>
      <c r="B265" t="s">
        <v>1360</v>
      </c>
      <c r="C265" t="s">
        <v>1361</v>
      </c>
      <c r="D265" t="s">
        <v>55</v>
      </c>
      <c r="E265" t="s">
        <v>423</v>
      </c>
      <c r="F265" t="s">
        <v>37</v>
      </c>
      <c r="G265" t="s">
        <v>37</v>
      </c>
      <c r="H265" t="s">
        <v>37</v>
      </c>
      <c r="I265" t="s">
        <v>37</v>
      </c>
      <c r="J265">
        <v>-128</v>
      </c>
      <c r="K265" t="s">
        <v>37</v>
      </c>
      <c r="L265" t="s">
        <v>36</v>
      </c>
      <c r="M265" t="s">
        <v>37</v>
      </c>
      <c r="N265" t="s">
        <v>37</v>
      </c>
      <c r="O265" t="s">
        <v>37</v>
      </c>
      <c r="P265" t="s">
        <v>37</v>
      </c>
      <c r="Q265">
        <v>43000</v>
      </c>
      <c r="R265">
        <v>130547.6</v>
      </c>
      <c r="S265">
        <v>15540</v>
      </c>
      <c r="T265">
        <v>-49.5</v>
      </c>
      <c r="U265">
        <v>-5833</v>
      </c>
      <c r="V265">
        <v>-167.1</v>
      </c>
      <c r="W265">
        <v>64254</v>
      </c>
      <c r="X265" t="s">
        <v>1362</v>
      </c>
      <c r="Y265" t="s">
        <v>39</v>
      </c>
      <c r="Z265" t="s">
        <v>358</v>
      </c>
      <c r="AA265" t="s">
        <v>359</v>
      </c>
      <c r="AB265" t="s">
        <v>1363</v>
      </c>
      <c r="AC265" t="s">
        <v>43</v>
      </c>
      <c r="AD265" t="s">
        <v>1236</v>
      </c>
      <c r="AE265">
        <v>130548</v>
      </c>
      <c r="AF265" s="1">
        <v>45447</v>
      </c>
    </row>
    <row r="266" spans="1:32" x14ac:dyDescent="0.35">
      <c r="A266">
        <v>265</v>
      </c>
      <c r="B266" t="s">
        <v>1364</v>
      </c>
      <c r="C266" t="s">
        <v>1365</v>
      </c>
      <c r="D266" t="s">
        <v>690</v>
      </c>
      <c r="E266" t="s">
        <v>690</v>
      </c>
      <c r="F266" t="s">
        <v>36</v>
      </c>
      <c r="G266" t="s">
        <v>37</v>
      </c>
      <c r="H266" t="s">
        <v>37</v>
      </c>
      <c r="I266" t="s">
        <v>37</v>
      </c>
      <c r="J266">
        <v>38</v>
      </c>
      <c r="K266" t="s">
        <v>36</v>
      </c>
      <c r="L266" t="s">
        <v>37</v>
      </c>
      <c r="M266" t="s">
        <v>37</v>
      </c>
      <c r="N266" t="s">
        <v>37</v>
      </c>
      <c r="O266" t="s">
        <v>37</v>
      </c>
      <c r="P266" t="s">
        <v>37</v>
      </c>
      <c r="Q266">
        <v>30187</v>
      </c>
      <c r="R266">
        <v>7192.3</v>
      </c>
      <c r="S266">
        <v>15474</v>
      </c>
      <c r="T266">
        <v>12.6</v>
      </c>
      <c r="U266">
        <v>139</v>
      </c>
      <c r="V266">
        <v>-4.0999999999999996</v>
      </c>
      <c r="W266">
        <v>6973</v>
      </c>
      <c r="X266" t="s">
        <v>1366</v>
      </c>
      <c r="Y266" t="s">
        <v>39</v>
      </c>
      <c r="Z266" t="s">
        <v>103</v>
      </c>
      <c r="AA266" t="s">
        <v>91</v>
      </c>
      <c r="AB266" t="s">
        <v>1367</v>
      </c>
      <c r="AC266" t="s">
        <v>43</v>
      </c>
      <c r="AD266" t="s">
        <v>781</v>
      </c>
      <c r="AE266">
        <v>7192</v>
      </c>
      <c r="AF266" s="1">
        <v>45447</v>
      </c>
    </row>
    <row r="267" spans="1:32" x14ac:dyDescent="0.35">
      <c r="A267">
        <v>266</v>
      </c>
      <c r="B267" t="s">
        <v>1368</v>
      </c>
      <c r="C267" t="s">
        <v>1369</v>
      </c>
      <c r="D267" t="s">
        <v>55</v>
      </c>
      <c r="E267" t="s">
        <v>411</v>
      </c>
      <c r="F267" t="s">
        <v>36</v>
      </c>
      <c r="G267" t="s">
        <v>37</v>
      </c>
      <c r="H267" t="s">
        <v>37</v>
      </c>
      <c r="I267" t="s">
        <v>36</v>
      </c>
      <c r="J267">
        <v>22</v>
      </c>
      <c r="K267" t="s">
        <v>36</v>
      </c>
      <c r="L267" t="s">
        <v>37</v>
      </c>
      <c r="M267" t="s">
        <v>37</v>
      </c>
      <c r="N267" t="s">
        <v>37</v>
      </c>
      <c r="O267" t="s">
        <v>37</v>
      </c>
      <c r="P267" t="s">
        <v>37</v>
      </c>
      <c r="Q267">
        <v>47000</v>
      </c>
      <c r="R267">
        <v>17700.599999999999</v>
      </c>
      <c r="S267">
        <v>15438</v>
      </c>
      <c r="T267">
        <v>7.2</v>
      </c>
      <c r="U267">
        <v>199</v>
      </c>
      <c r="V267">
        <v>-70.900000000000006</v>
      </c>
      <c r="W267">
        <v>12695</v>
      </c>
      <c r="X267" t="s">
        <v>1370</v>
      </c>
      <c r="Y267" t="s">
        <v>39</v>
      </c>
      <c r="Z267" t="s">
        <v>615</v>
      </c>
      <c r="AA267" t="s">
        <v>257</v>
      </c>
      <c r="AB267" t="s">
        <v>1371</v>
      </c>
      <c r="AC267" t="s">
        <v>43</v>
      </c>
      <c r="AD267" t="s">
        <v>781</v>
      </c>
      <c r="AE267">
        <v>17701</v>
      </c>
      <c r="AF267" s="1">
        <v>45447</v>
      </c>
    </row>
    <row r="268" spans="1:32" x14ac:dyDescent="0.35">
      <c r="A268">
        <v>267</v>
      </c>
      <c r="B268" t="s">
        <v>1372</v>
      </c>
      <c r="C268" t="s">
        <v>1373</v>
      </c>
      <c r="D268" t="s">
        <v>64</v>
      </c>
      <c r="E268" t="s">
        <v>288</v>
      </c>
      <c r="F268" t="s">
        <v>36</v>
      </c>
      <c r="G268" t="s">
        <v>37</v>
      </c>
      <c r="H268" t="s">
        <v>37</v>
      </c>
      <c r="I268" t="s">
        <v>36</v>
      </c>
      <c r="J268">
        <v>-11</v>
      </c>
      <c r="K268" t="s">
        <v>37</v>
      </c>
      <c r="L268" t="s">
        <v>36</v>
      </c>
      <c r="M268" t="s">
        <v>37</v>
      </c>
      <c r="N268" t="s">
        <v>37</v>
      </c>
      <c r="O268" t="s">
        <v>37</v>
      </c>
      <c r="P268" t="s">
        <v>37</v>
      </c>
      <c r="Q268">
        <v>38000</v>
      </c>
      <c r="R268">
        <v>14179.6</v>
      </c>
      <c r="S268">
        <v>15426.9</v>
      </c>
      <c r="T268">
        <v>-5.0999999999999996</v>
      </c>
      <c r="U268">
        <v>54.7</v>
      </c>
      <c r="V268">
        <v>-97.4</v>
      </c>
      <c r="W268">
        <v>47685.5</v>
      </c>
      <c r="X268" t="s">
        <v>1374</v>
      </c>
      <c r="Y268" t="s">
        <v>39</v>
      </c>
      <c r="Z268" t="s">
        <v>1375</v>
      </c>
      <c r="AA268" t="s">
        <v>110</v>
      </c>
      <c r="AB268" t="s">
        <v>1376</v>
      </c>
      <c r="AC268" t="s">
        <v>43</v>
      </c>
      <c r="AD268" t="s">
        <v>781</v>
      </c>
      <c r="AE268">
        <v>14180</v>
      </c>
      <c r="AF268" s="1">
        <v>45447</v>
      </c>
    </row>
    <row r="269" spans="1:32" x14ac:dyDescent="0.35">
      <c r="A269">
        <v>268</v>
      </c>
      <c r="B269" t="s">
        <v>1377</v>
      </c>
      <c r="C269" t="s">
        <v>1378</v>
      </c>
      <c r="D269" t="s">
        <v>87</v>
      </c>
      <c r="E269" t="s">
        <v>345</v>
      </c>
      <c r="F269" t="s">
        <v>36</v>
      </c>
      <c r="G269" t="s">
        <v>37</v>
      </c>
      <c r="H269" t="s">
        <v>36</v>
      </c>
      <c r="I269" t="s">
        <v>36</v>
      </c>
      <c r="J269">
        <v>-54</v>
      </c>
      <c r="K269" t="s">
        <v>37</v>
      </c>
      <c r="L269" t="s">
        <v>36</v>
      </c>
      <c r="M269" t="s">
        <v>37</v>
      </c>
      <c r="N269" t="s">
        <v>37</v>
      </c>
      <c r="O269" t="s">
        <v>37</v>
      </c>
      <c r="P269" t="s">
        <v>37</v>
      </c>
      <c r="Q269">
        <v>10891</v>
      </c>
      <c r="R269">
        <v>40703.300000000003</v>
      </c>
      <c r="S269">
        <v>15334</v>
      </c>
      <c r="T269">
        <v>-20.100000000000001</v>
      </c>
      <c r="U269">
        <v>2391</v>
      </c>
      <c r="V269">
        <v>-6.2</v>
      </c>
      <c r="W269">
        <v>71020</v>
      </c>
      <c r="X269" t="s">
        <v>1379</v>
      </c>
      <c r="Y269" t="s">
        <v>39</v>
      </c>
      <c r="Z269" t="s">
        <v>204</v>
      </c>
      <c r="AA269" t="s">
        <v>91</v>
      </c>
      <c r="AB269" t="s">
        <v>1380</v>
      </c>
      <c r="AC269" t="s">
        <v>43</v>
      </c>
      <c r="AD269" t="s">
        <v>781</v>
      </c>
      <c r="AE269">
        <v>40703</v>
      </c>
      <c r="AF269" s="1">
        <v>45447</v>
      </c>
    </row>
    <row r="270" spans="1:32" x14ac:dyDescent="0.35">
      <c r="A270">
        <v>269</v>
      </c>
      <c r="B270" t="s">
        <v>1381</v>
      </c>
      <c r="C270" t="s">
        <v>1382</v>
      </c>
      <c r="D270" t="s">
        <v>589</v>
      </c>
      <c r="E270" t="s">
        <v>589</v>
      </c>
      <c r="F270" t="s">
        <v>36</v>
      </c>
      <c r="G270" t="s">
        <v>37</v>
      </c>
      <c r="H270" t="s">
        <v>37</v>
      </c>
      <c r="I270" t="s">
        <v>36</v>
      </c>
      <c r="J270">
        <v>24</v>
      </c>
      <c r="K270" t="s">
        <v>36</v>
      </c>
      <c r="L270" t="s">
        <v>37</v>
      </c>
      <c r="M270" t="s">
        <v>37</v>
      </c>
      <c r="N270" t="s">
        <v>37</v>
      </c>
      <c r="O270" t="s">
        <v>36</v>
      </c>
      <c r="P270" t="s">
        <v>37</v>
      </c>
      <c r="Q270">
        <v>48000</v>
      </c>
      <c r="R270">
        <v>66017.100000000006</v>
      </c>
      <c r="S270">
        <v>15320.2</v>
      </c>
      <c r="T270">
        <v>8</v>
      </c>
      <c r="U270">
        <v>1372.3</v>
      </c>
      <c r="V270">
        <v>25.7</v>
      </c>
      <c r="W270">
        <v>21846.6</v>
      </c>
      <c r="X270" t="s">
        <v>1383</v>
      </c>
      <c r="Y270" t="s">
        <v>39</v>
      </c>
      <c r="Z270" t="s">
        <v>758</v>
      </c>
      <c r="AA270" t="s">
        <v>68</v>
      </c>
      <c r="AB270" t="s">
        <v>1384</v>
      </c>
      <c r="AC270" t="s">
        <v>43</v>
      </c>
      <c r="AD270" t="s">
        <v>781</v>
      </c>
      <c r="AE270">
        <v>66017</v>
      </c>
      <c r="AF270" s="1">
        <v>45447</v>
      </c>
    </row>
    <row r="271" spans="1:32" x14ac:dyDescent="0.35">
      <c r="A271">
        <v>270</v>
      </c>
      <c r="B271" t="s">
        <v>1385</v>
      </c>
      <c r="C271" t="s">
        <v>1386</v>
      </c>
      <c r="D271" t="s">
        <v>64</v>
      </c>
      <c r="E271" t="s">
        <v>631</v>
      </c>
      <c r="F271" t="s">
        <v>36</v>
      </c>
      <c r="G271" t="s">
        <v>37</v>
      </c>
      <c r="H271" t="s">
        <v>37</v>
      </c>
      <c r="I271" t="s">
        <v>37</v>
      </c>
      <c r="J271">
        <v>4</v>
      </c>
      <c r="K271" t="s">
        <v>36</v>
      </c>
      <c r="L271" t="s">
        <v>37</v>
      </c>
      <c r="M271" t="s">
        <v>37</v>
      </c>
      <c r="N271" t="s">
        <v>37</v>
      </c>
      <c r="O271" t="s">
        <v>37</v>
      </c>
      <c r="P271" t="s">
        <v>37</v>
      </c>
      <c r="Q271">
        <v>60000</v>
      </c>
      <c r="R271">
        <v>21704.5</v>
      </c>
      <c r="S271">
        <v>15282</v>
      </c>
      <c r="T271">
        <v>1.1000000000000001</v>
      </c>
      <c r="U271">
        <v>2656</v>
      </c>
      <c r="W271">
        <v>28276</v>
      </c>
      <c r="X271" t="s">
        <v>1387</v>
      </c>
      <c r="Y271" t="s">
        <v>39</v>
      </c>
      <c r="Z271" t="s">
        <v>216</v>
      </c>
      <c r="AA271" t="s">
        <v>217</v>
      </c>
      <c r="AB271" t="s">
        <v>1388</v>
      </c>
      <c r="AC271" t="s">
        <v>43</v>
      </c>
      <c r="AD271" t="s">
        <v>802</v>
      </c>
      <c r="AE271">
        <v>21705</v>
      </c>
      <c r="AF271" s="1">
        <v>45447</v>
      </c>
    </row>
    <row r="272" spans="1:32" x14ac:dyDescent="0.35">
      <c r="A272">
        <v>271</v>
      </c>
      <c r="B272" t="s">
        <v>1389</v>
      </c>
      <c r="C272" t="s">
        <v>1390</v>
      </c>
      <c r="D272" t="s">
        <v>87</v>
      </c>
      <c r="E272" t="s">
        <v>439</v>
      </c>
      <c r="F272" t="s">
        <v>36</v>
      </c>
      <c r="G272" t="s">
        <v>37</v>
      </c>
      <c r="H272" t="s">
        <v>37</v>
      </c>
      <c r="I272" t="s">
        <v>36</v>
      </c>
      <c r="J272">
        <v>-55</v>
      </c>
      <c r="K272" t="s">
        <v>37</v>
      </c>
      <c r="L272" t="s">
        <v>36</v>
      </c>
      <c r="M272" t="s">
        <v>37</v>
      </c>
      <c r="N272" t="s">
        <v>37</v>
      </c>
      <c r="O272" t="s">
        <v>37</v>
      </c>
      <c r="P272" t="s">
        <v>37</v>
      </c>
      <c r="Q272">
        <v>1900</v>
      </c>
      <c r="R272">
        <v>31864.3</v>
      </c>
      <c r="S272">
        <v>15258</v>
      </c>
      <c r="T272">
        <v>-20.399999999999999</v>
      </c>
      <c r="U272">
        <v>3747</v>
      </c>
      <c r="V272">
        <v>-37.700000000000003</v>
      </c>
      <c r="W272">
        <v>24490</v>
      </c>
      <c r="X272" t="s">
        <v>1391</v>
      </c>
      <c r="Y272" t="s">
        <v>39</v>
      </c>
      <c r="Z272" t="s">
        <v>1392</v>
      </c>
      <c r="AA272" t="s">
        <v>1214</v>
      </c>
      <c r="AB272" t="s">
        <v>1393</v>
      </c>
      <c r="AC272" t="s">
        <v>43</v>
      </c>
      <c r="AD272" t="s">
        <v>781</v>
      </c>
      <c r="AE272">
        <v>31864</v>
      </c>
      <c r="AF272" s="1">
        <v>45447</v>
      </c>
    </row>
    <row r="273" spans="1:32" x14ac:dyDescent="0.35">
      <c r="A273">
        <v>272</v>
      </c>
      <c r="B273" t="s">
        <v>1394</v>
      </c>
      <c r="C273" t="s">
        <v>1395</v>
      </c>
      <c r="D273" t="s">
        <v>296</v>
      </c>
      <c r="E273" t="s">
        <v>303</v>
      </c>
      <c r="F273" t="s">
        <v>36</v>
      </c>
      <c r="G273" t="s">
        <v>37</v>
      </c>
      <c r="H273" t="s">
        <v>37</v>
      </c>
      <c r="I273" t="s">
        <v>37</v>
      </c>
      <c r="J273">
        <v>-2</v>
      </c>
      <c r="K273" t="s">
        <v>37</v>
      </c>
      <c r="L273" t="s">
        <v>36</v>
      </c>
      <c r="M273" t="s">
        <v>37</v>
      </c>
      <c r="N273" t="s">
        <v>37</v>
      </c>
      <c r="O273" t="s">
        <v>37</v>
      </c>
      <c r="P273" t="s">
        <v>37</v>
      </c>
      <c r="Q273">
        <v>23000</v>
      </c>
      <c r="R273">
        <v>19579.400000000001</v>
      </c>
      <c r="S273">
        <v>15207</v>
      </c>
      <c r="T273">
        <v>-0.7</v>
      </c>
      <c r="U273">
        <v>951</v>
      </c>
      <c r="V273">
        <v>-0.9</v>
      </c>
      <c r="W273">
        <v>15621</v>
      </c>
      <c r="X273" t="s">
        <v>1396</v>
      </c>
      <c r="Y273" t="s">
        <v>39</v>
      </c>
      <c r="Z273" t="s">
        <v>299</v>
      </c>
      <c r="AA273" t="s">
        <v>217</v>
      </c>
      <c r="AB273" t="s">
        <v>1397</v>
      </c>
      <c r="AC273" t="s">
        <v>43</v>
      </c>
      <c r="AD273" t="s">
        <v>1398</v>
      </c>
      <c r="AE273">
        <v>19579</v>
      </c>
      <c r="AF273" s="1">
        <v>45447</v>
      </c>
    </row>
    <row r="274" spans="1:32" x14ac:dyDescent="0.35">
      <c r="A274">
        <v>273</v>
      </c>
      <c r="B274" t="s">
        <v>1399</v>
      </c>
      <c r="D274" t="s">
        <v>72</v>
      </c>
      <c r="E274" t="s">
        <v>271</v>
      </c>
      <c r="F274" t="s">
        <v>37</v>
      </c>
      <c r="G274" t="s">
        <v>37</v>
      </c>
      <c r="H274" t="s">
        <v>37</v>
      </c>
      <c r="I274" t="s">
        <v>37</v>
      </c>
      <c r="J274">
        <v>22</v>
      </c>
      <c r="K274" t="s">
        <v>36</v>
      </c>
      <c r="L274" t="s">
        <v>37</v>
      </c>
      <c r="M274" t="s">
        <v>37</v>
      </c>
      <c r="N274" t="s">
        <v>37</v>
      </c>
      <c r="O274" t="s">
        <v>37</v>
      </c>
      <c r="P274" t="s">
        <v>37</v>
      </c>
      <c r="Q274">
        <v>9685</v>
      </c>
      <c r="S274">
        <v>15194.4</v>
      </c>
      <c r="T274">
        <v>7.8</v>
      </c>
      <c r="U274">
        <v>-652.9</v>
      </c>
      <c r="W274">
        <v>23677.7</v>
      </c>
      <c r="X274" t="s">
        <v>1400</v>
      </c>
      <c r="Y274" t="s">
        <v>39</v>
      </c>
      <c r="Z274" t="s">
        <v>1401</v>
      </c>
      <c r="AA274" t="s">
        <v>59</v>
      </c>
      <c r="AB274" t="s">
        <v>1402</v>
      </c>
      <c r="AC274" t="s">
        <v>275</v>
      </c>
      <c r="AD274" t="s">
        <v>1248</v>
      </c>
      <c r="AF274" s="1">
        <v>45447</v>
      </c>
    </row>
    <row r="275" spans="1:32" x14ac:dyDescent="0.35">
      <c r="A275">
        <v>274</v>
      </c>
      <c r="B275" t="s">
        <v>1403</v>
      </c>
      <c r="C275" t="s">
        <v>1404</v>
      </c>
      <c r="D275" t="s">
        <v>34</v>
      </c>
      <c r="E275" t="s">
        <v>185</v>
      </c>
      <c r="F275" t="s">
        <v>36</v>
      </c>
      <c r="G275" t="s">
        <v>37</v>
      </c>
      <c r="H275" t="s">
        <v>37</v>
      </c>
      <c r="I275" t="s">
        <v>36</v>
      </c>
      <c r="J275">
        <v>42</v>
      </c>
      <c r="K275" t="s">
        <v>36</v>
      </c>
      <c r="L275" t="s">
        <v>37</v>
      </c>
      <c r="M275" t="s">
        <v>37</v>
      </c>
      <c r="N275" t="s">
        <v>37</v>
      </c>
      <c r="O275" t="s">
        <v>37</v>
      </c>
      <c r="P275" t="s">
        <v>37</v>
      </c>
      <c r="Q275">
        <v>31637</v>
      </c>
      <c r="R275">
        <v>11788.1</v>
      </c>
      <c r="S275">
        <v>15094.5</v>
      </c>
      <c r="T275">
        <v>16.5</v>
      </c>
      <c r="U275">
        <v>446.7</v>
      </c>
      <c r="V275">
        <v>31.5</v>
      </c>
      <c r="W275">
        <v>5943.3</v>
      </c>
      <c r="X275" t="s">
        <v>1405</v>
      </c>
      <c r="Y275" t="s">
        <v>39</v>
      </c>
      <c r="Z275" t="s">
        <v>1406</v>
      </c>
      <c r="AA275" t="s">
        <v>1407</v>
      </c>
      <c r="AB275" t="s">
        <v>1408</v>
      </c>
      <c r="AC275" t="s">
        <v>43</v>
      </c>
      <c r="AD275" t="s">
        <v>1409</v>
      </c>
      <c r="AE275">
        <v>11788</v>
      </c>
      <c r="AF275" s="1">
        <v>45447</v>
      </c>
    </row>
    <row r="276" spans="1:32" x14ac:dyDescent="0.35">
      <c r="A276">
        <v>275</v>
      </c>
      <c r="B276" t="s">
        <v>1410</v>
      </c>
      <c r="C276" t="s">
        <v>1411</v>
      </c>
      <c r="D276" t="s">
        <v>64</v>
      </c>
      <c r="E276" t="s">
        <v>80</v>
      </c>
      <c r="F276" t="s">
        <v>36</v>
      </c>
      <c r="G276" t="s">
        <v>37</v>
      </c>
      <c r="H276" t="s">
        <v>37</v>
      </c>
      <c r="I276" t="s">
        <v>36</v>
      </c>
      <c r="J276">
        <v>11</v>
      </c>
      <c r="K276" t="s">
        <v>36</v>
      </c>
      <c r="L276" t="s">
        <v>37</v>
      </c>
      <c r="M276" t="s">
        <v>37</v>
      </c>
      <c r="N276" t="s">
        <v>37</v>
      </c>
      <c r="O276" t="s">
        <v>36</v>
      </c>
      <c r="P276" t="s">
        <v>37</v>
      </c>
      <c r="Q276">
        <v>87000</v>
      </c>
      <c r="R276">
        <v>46029.4</v>
      </c>
      <c r="S276">
        <v>14984</v>
      </c>
      <c r="T276">
        <v>4</v>
      </c>
      <c r="U276">
        <v>1358</v>
      </c>
      <c r="V276">
        <v>24.5</v>
      </c>
      <c r="W276">
        <v>26681</v>
      </c>
      <c r="X276" t="s">
        <v>1412</v>
      </c>
      <c r="Y276" t="s">
        <v>39</v>
      </c>
      <c r="Z276" t="s">
        <v>1413</v>
      </c>
      <c r="AA276" t="s">
        <v>160</v>
      </c>
      <c r="AB276" t="s">
        <v>1414</v>
      </c>
      <c r="AC276" t="s">
        <v>43</v>
      </c>
      <c r="AD276" t="s">
        <v>781</v>
      </c>
      <c r="AE276">
        <v>46029</v>
      </c>
      <c r="AF276" s="1">
        <v>45447</v>
      </c>
    </row>
    <row r="277" spans="1:32" x14ac:dyDescent="0.35">
      <c r="A277">
        <v>276</v>
      </c>
      <c r="B277" t="s">
        <v>1415</v>
      </c>
      <c r="C277" t="s">
        <v>1416</v>
      </c>
      <c r="D277" t="s">
        <v>762</v>
      </c>
      <c r="E277" t="s">
        <v>1058</v>
      </c>
      <c r="F277" t="s">
        <v>36</v>
      </c>
      <c r="G277" t="s">
        <v>37</v>
      </c>
      <c r="H277" t="s">
        <v>37</v>
      </c>
      <c r="I277" t="s">
        <v>36</v>
      </c>
      <c r="J277">
        <v>33</v>
      </c>
      <c r="K277" t="s">
        <v>36</v>
      </c>
      <c r="L277" t="s">
        <v>37</v>
      </c>
      <c r="M277" t="s">
        <v>37</v>
      </c>
      <c r="N277" t="s">
        <v>37</v>
      </c>
      <c r="O277" t="s">
        <v>36</v>
      </c>
      <c r="P277" t="s">
        <v>37</v>
      </c>
      <c r="Q277">
        <v>41000</v>
      </c>
      <c r="R277">
        <v>60229</v>
      </c>
      <c r="S277">
        <v>14964.5</v>
      </c>
      <c r="T277">
        <v>10.8</v>
      </c>
      <c r="U277">
        <v>1731</v>
      </c>
      <c r="V277">
        <v>16.399999999999999</v>
      </c>
      <c r="W277">
        <v>31410.1</v>
      </c>
      <c r="X277" t="s">
        <v>1417</v>
      </c>
      <c r="Y277" t="s">
        <v>39</v>
      </c>
      <c r="Z277" t="s">
        <v>874</v>
      </c>
      <c r="AA277" t="s">
        <v>875</v>
      </c>
      <c r="AB277" t="s">
        <v>1418</v>
      </c>
      <c r="AC277" t="s">
        <v>43</v>
      </c>
      <c r="AD277" t="s">
        <v>781</v>
      </c>
      <c r="AE277">
        <v>60229</v>
      </c>
      <c r="AF277" s="1">
        <v>45447</v>
      </c>
    </row>
    <row r="278" spans="1:32" x14ac:dyDescent="0.35">
      <c r="A278">
        <v>277</v>
      </c>
      <c r="B278" t="s">
        <v>1419</v>
      </c>
      <c r="C278" t="s">
        <v>1420</v>
      </c>
      <c r="D278" t="s">
        <v>322</v>
      </c>
      <c r="E278" t="s">
        <v>323</v>
      </c>
      <c r="F278" t="s">
        <v>36</v>
      </c>
      <c r="G278" t="s">
        <v>37</v>
      </c>
      <c r="H278" t="s">
        <v>37</v>
      </c>
      <c r="I278" t="s">
        <v>37</v>
      </c>
      <c r="J278">
        <v>23</v>
      </c>
      <c r="K278" t="s">
        <v>36</v>
      </c>
      <c r="L278" t="s">
        <v>37</v>
      </c>
      <c r="M278" t="s">
        <v>37</v>
      </c>
      <c r="N278" t="s">
        <v>37</v>
      </c>
      <c r="O278" t="s">
        <v>37</v>
      </c>
      <c r="P278" t="s">
        <v>37</v>
      </c>
      <c r="Q278">
        <v>10400</v>
      </c>
      <c r="R278">
        <v>14225.1</v>
      </c>
      <c r="S278">
        <v>14913</v>
      </c>
      <c r="T278">
        <v>6.7</v>
      </c>
      <c r="U278">
        <v>1239</v>
      </c>
      <c r="V278">
        <v>2.8</v>
      </c>
      <c r="W278">
        <v>21866</v>
      </c>
      <c r="X278" t="s">
        <v>1421</v>
      </c>
      <c r="Y278" t="s">
        <v>39</v>
      </c>
      <c r="Z278" t="s">
        <v>123</v>
      </c>
      <c r="AA278" t="s">
        <v>123</v>
      </c>
      <c r="AB278" t="s">
        <v>1422</v>
      </c>
      <c r="AC278" t="s">
        <v>43</v>
      </c>
      <c r="AD278" t="s">
        <v>877</v>
      </c>
      <c r="AE278">
        <v>14225</v>
      </c>
      <c r="AF278" s="1">
        <v>45447</v>
      </c>
    </row>
    <row r="279" spans="1:32" x14ac:dyDescent="0.35">
      <c r="A279">
        <v>278</v>
      </c>
      <c r="B279" t="s">
        <v>1423</v>
      </c>
      <c r="C279" t="s">
        <v>1424</v>
      </c>
      <c r="D279" t="s">
        <v>34</v>
      </c>
      <c r="E279" t="s">
        <v>499</v>
      </c>
      <c r="F279" t="s">
        <v>36</v>
      </c>
      <c r="G279" t="s">
        <v>37</v>
      </c>
      <c r="H279" t="s">
        <v>37</v>
      </c>
      <c r="I279" t="s">
        <v>37</v>
      </c>
      <c r="J279">
        <v>-13</v>
      </c>
      <c r="K279" t="s">
        <v>37</v>
      </c>
      <c r="L279" t="s">
        <v>36</v>
      </c>
      <c r="M279" t="s">
        <v>37</v>
      </c>
      <c r="N279" t="s">
        <v>37</v>
      </c>
      <c r="O279" t="s">
        <v>37</v>
      </c>
      <c r="P279" t="s">
        <v>37</v>
      </c>
      <c r="Q279">
        <v>85000</v>
      </c>
      <c r="R279">
        <v>10290.299999999999</v>
      </c>
      <c r="S279">
        <v>14889</v>
      </c>
      <c r="T279">
        <v>-4.7</v>
      </c>
      <c r="U279">
        <v>502</v>
      </c>
      <c r="W279">
        <v>11044</v>
      </c>
      <c r="X279" t="s">
        <v>1425</v>
      </c>
      <c r="Y279" t="s">
        <v>39</v>
      </c>
      <c r="Z279" t="s">
        <v>247</v>
      </c>
      <c r="AA279" t="s">
        <v>59</v>
      </c>
      <c r="AB279" t="s">
        <v>1426</v>
      </c>
      <c r="AC279" t="s">
        <v>43</v>
      </c>
      <c r="AD279" t="s">
        <v>808</v>
      </c>
      <c r="AE279">
        <v>10290</v>
      </c>
      <c r="AF279" s="1">
        <v>45447</v>
      </c>
    </row>
    <row r="280" spans="1:32" x14ac:dyDescent="0.35">
      <c r="A280">
        <v>279</v>
      </c>
      <c r="B280" t="s">
        <v>1427</v>
      </c>
      <c r="C280" t="s">
        <v>1428</v>
      </c>
      <c r="D280" t="s">
        <v>296</v>
      </c>
      <c r="E280" t="s">
        <v>570</v>
      </c>
      <c r="F280" t="s">
        <v>36</v>
      </c>
      <c r="G280" t="s">
        <v>37</v>
      </c>
      <c r="H280" t="s">
        <v>37</v>
      </c>
      <c r="I280" t="s">
        <v>36</v>
      </c>
      <c r="J280">
        <v>17</v>
      </c>
      <c r="K280" t="s">
        <v>36</v>
      </c>
      <c r="L280" t="s">
        <v>37</v>
      </c>
      <c r="M280" t="s">
        <v>37</v>
      </c>
      <c r="N280" t="s">
        <v>37</v>
      </c>
      <c r="O280" t="s">
        <v>36</v>
      </c>
      <c r="P280" t="s">
        <v>37</v>
      </c>
      <c r="Q280">
        <v>28100</v>
      </c>
      <c r="R280">
        <v>42557.4</v>
      </c>
      <c r="S280">
        <v>14814</v>
      </c>
      <c r="T280">
        <v>5.4</v>
      </c>
      <c r="U280">
        <v>2181</v>
      </c>
      <c r="V280">
        <v>51.9</v>
      </c>
      <c r="W280">
        <v>52130</v>
      </c>
      <c r="X280" t="s">
        <v>1429</v>
      </c>
      <c r="Y280" t="s">
        <v>39</v>
      </c>
      <c r="Z280" t="s">
        <v>1430</v>
      </c>
      <c r="AA280" t="s">
        <v>377</v>
      </c>
      <c r="AB280" t="s">
        <v>1431</v>
      </c>
      <c r="AC280" t="s">
        <v>43</v>
      </c>
      <c r="AD280" t="s">
        <v>781</v>
      </c>
      <c r="AE280">
        <v>42557</v>
      </c>
      <c r="AF280" s="1">
        <v>45447</v>
      </c>
    </row>
    <row r="281" spans="1:32" x14ac:dyDescent="0.35">
      <c r="A281">
        <v>280</v>
      </c>
      <c r="B281" t="s">
        <v>1432</v>
      </c>
      <c r="C281" t="s">
        <v>1433</v>
      </c>
      <c r="D281" t="s">
        <v>710</v>
      </c>
      <c r="E281" t="s">
        <v>711</v>
      </c>
      <c r="F281" t="s">
        <v>36</v>
      </c>
      <c r="G281" t="s">
        <v>37</v>
      </c>
      <c r="H281" t="s">
        <v>36</v>
      </c>
      <c r="I281" t="s">
        <v>36</v>
      </c>
      <c r="J281">
        <v>-33</v>
      </c>
      <c r="K281" t="s">
        <v>37</v>
      </c>
      <c r="L281" t="s">
        <v>36</v>
      </c>
      <c r="M281" t="s">
        <v>37</v>
      </c>
      <c r="N281" t="s">
        <v>37</v>
      </c>
      <c r="O281" t="s">
        <v>36</v>
      </c>
      <c r="P281" t="s">
        <v>37</v>
      </c>
      <c r="Q281">
        <v>15250</v>
      </c>
      <c r="R281">
        <v>19190.400000000001</v>
      </c>
      <c r="S281">
        <v>14805.9</v>
      </c>
      <c r="T281">
        <v>-13</v>
      </c>
      <c r="U281">
        <v>1335.9</v>
      </c>
      <c r="V281">
        <v>-27.4</v>
      </c>
      <c r="W281">
        <v>10480.299999999999</v>
      </c>
      <c r="X281" t="s">
        <v>1434</v>
      </c>
      <c r="Y281" t="s">
        <v>39</v>
      </c>
      <c r="Z281" t="s">
        <v>1435</v>
      </c>
      <c r="AA281" t="s">
        <v>875</v>
      </c>
      <c r="AB281" t="s">
        <v>1436</v>
      </c>
      <c r="AC281" t="s">
        <v>43</v>
      </c>
      <c r="AD281" t="s">
        <v>1437</v>
      </c>
      <c r="AE281">
        <v>19190</v>
      </c>
      <c r="AF281" s="1">
        <v>45447</v>
      </c>
    </row>
    <row r="282" spans="1:32" x14ac:dyDescent="0.35">
      <c r="A282">
        <v>281</v>
      </c>
      <c r="B282" t="s">
        <v>1438</v>
      </c>
      <c r="C282" t="s">
        <v>1439</v>
      </c>
      <c r="D282" t="s">
        <v>34</v>
      </c>
      <c r="E282" t="s">
        <v>789</v>
      </c>
      <c r="F282" t="s">
        <v>36</v>
      </c>
      <c r="G282" t="s">
        <v>37</v>
      </c>
      <c r="H282" t="s">
        <v>37</v>
      </c>
      <c r="I282" t="s">
        <v>36</v>
      </c>
      <c r="J282">
        <v>-13</v>
      </c>
      <c r="K282" t="s">
        <v>37</v>
      </c>
      <c r="L282" t="s">
        <v>36</v>
      </c>
      <c r="M282" t="s">
        <v>37</v>
      </c>
      <c r="N282" t="s">
        <v>37</v>
      </c>
      <c r="O282" t="s">
        <v>37</v>
      </c>
      <c r="P282" t="s">
        <v>37</v>
      </c>
      <c r="Q282">
        <v>15000</v>
      </c>
      <c r="R282">
        <v>4810.8999999999996</v>
      </c>
      <c r="S282">
        <v>14802.7</v>
      </c>
      <c r="T282">
        <v>-4.0999999999999996</v>
      </c>
      <c r="U282">
        <v>602.5</v>
      </c>
      <c r="V282">
        <v>-39.6</v>
      </c>
      <c r="W282">
        <v>10159.4</v>
      </c>
      <c r="X282" t="s">
        <v>1440</v>
      </c>
      <c r="Y282" t="s">
        <v>39</v>
      </c>
      <c r="Z282" t="s">
        <v>1441</v>
      </c>
      <c r="AA282" t="s">
        <v>188</v>
      </c>
      <c r="AB282" t="s">
        <v>1442</v>
      </c>
      <c r="AC282" t="s">
        <v>43</v>
      </c>
      <c r="AD282" t="s">
        <v>781</v>
      </c>
      <c r="AE282">
        <v>4811</v>
      </c>
      <c r="AF282" s="1">
        <v>45447</v>
      </c>
    </row>
    <row r="283" spans="1:32" x14ac:dyDescent="0.35">
      <c r="A283">
        <v>282</v>
      </c>
      <c r="B283" t="s">
        <v>1443</v>
      </c>
      <c r="D283" t="s">
        <v>72</v>
      </c>
      <c r="E283" t="s">
        <v>396</v>
      </c>
      <c r="F283" t="s">
        <v>36</v>
      </c>
      <c r="G283" t="s">
        <v>37</v>
      </c>
      <c r="H283" t="s">
        <v>37</v>
      </c>
      <c r="I283" t="s">
        <v>36</v>
      </c>
      <c r="J283">
        <v>30</v>
      </c>
      <c r="K283" t="s">
        <v>36</v>
      </c>
      <c r="L283" t="s">
        <v>37</v>
      </c>
      <c r="M283" t="s">
        <v>37</v>
      </c>
      <c r="N283" t="s">
        <v>37</v>
      </c>
      <c r="O283" t="s">
        <v>37</v>
      </c>
      <c r="P283" t="s">
        <v>37</v>
      </c>
      <c r="Q283">
        <v>4181</v>
      </c>
      <c r="S283">
        <v>14802</v>
      </c>
      <c r="T283">
        <v>10.8</v>
      </c>
      <c r="U283">
        <v>875</v>
      </c>
      <c r="V283">
        <v>14.7</v>
      </c>
      <c r="W283">
        <v>217386</v>
      </c>
      <c r="X283" t="s">
        <v>1444</v>
      </c>
      <c r="Y283" t="s">
        <v>39</v>
      </c>
      <c r="Z283" t="s">
        <v>1445</v>
      </c>
      <c r="AA283" t="s">
        <v>59</v>
      </c>
      <c r="AB283" t="s">
        <v>1446</v>
      </c>
      <c r="AC283" t="s">
        <v>275</v>
      </c>
      <c r="AD283" t="s">
        <v>611</v>
      </c>
      <c r="AF283" s="1">
        <v>45447</v>
      </c>
    </row>
    <row r="284" spans="1:32" x14ac:dyDescent="0.35">
      <c r="A284">
        <v>283</v>
      </c>
      <c r="B284" t="s">
        <v>1447</v>
      </c>
      <c r="C284" t="s">
        <v>1448</v>
      </c>
      <c r="D284" t="s">
        <v>87</v>
      </c>
      <c r="E284" t="s">
        <v>87</v>
      </c>
      <c r="F284" t="s">
        <v>36</v>
      </c>
      <c r="G284" t="s">
        <v>37</v>
      </c>
      <c r="H284" t="s">
        <v>37</v>
      </c>
      <c r="I284" t="s">
        <v>37</v>
      </c>
      <c r="J284">
        <v>21</v>
      </c>
      <c r="K284" t="s">
        <v>36</v>
      </c>
      <c r="L284" t="s">
        <v>37</v>
      </c>
      <c r="M284" t="s">
        <v>37</v>
      </c>
      <c r="N284" t="s">
        <v>37</v>
      </c>
      <c r="O284" t="s">
        <v>37</v>
      </c>
      <c r="P284" t="s">
        <v>37</v>
      </c>
      <c r="Q284">
        <v>4870</v>
      </c>
      <c r="R284">
        <v>24230.2</v>
      </c>
      <c r="S284">
        <v>14779</v>
      </c>
      <c r="T284">
        <v>7.7</v>
      </c>
      <c r="U284">
        <v>1493</v>
      </c>
      <c r="W284">
        <v>32966</v>
      </c>
      <c r="X284" t="s">
        <v>1449</v>
      </c>
      <c r="Y284" t="s">
        <v>39</v>
      </c>
      <c r="Z284" t="s">
        <v>103</v>
      </c>
      <c r="AA284" t="s">
        <v>91</v>
      </c>
      <c r="AB284" t="s">
        <v>1450</v>
      </c>
      <c r="AC284" t="s">
        <v>43</v>
      </c>
      <c r="AD284" t="s">
        <v>781</v>
      </c>
      <c r="AE284">
        <v>24230</v>
      </c>
      <c r="AF284" s="1">
        <v>45447</v>
      </c>
    </row>
    <row r="285" spans="1:32" x14ac:dyDescent="0.35">
      <c r="A285">
        <v>284</v>
      </c>
      <c r="B285" t="s">
        <v>1451</v>
      </c>
      <c r="D285" t="s">
        <v>72</v>
      </c>
      <c r="E285" t="s">
        <v>491</v>
      </c>
      <c r="F285" t="s">
        <v>36</v>
      </c>
      <c r="G285" t="s">
        <v>37</v>
      </c>
      <c r="H285" t="s">
        <v>37</v>
      </c>
      <c r="I285" t="s">
        <v>36</v>
      </c>
      <c r="J285">
        <v>30</v>
      </c>
      <c r="K285" t="s">
        <v>36</v>
      </c>
      <c r="L285" t="s">
        <v>37</v>
      </c>
      <c r="M285" t="s">
        <v>37</v>
      </c>
      <c r="N285" t="s">
        <v>37</v>
      </c>
      <c r="O285" t="s">
        <v>37</v>
      </c>
      <c r="P285" t="s">
        <v>37</v>
      </c>
      <c r="Q285">
        <v>2669</v>
      </c>
      <c r="S285">
        <v>14775.1</v>
      </c>
      <c r="T285">
        <v>12.3</v>
      </c>
      <c r="U285">
        <v>484.8</v>
      </c>
      <c r="V285">
        <v>56.8</v>
      </c>
      <c r="W285">
        <v>75968.899999999994</v>
      </c>
      <c r="X285" t="s">
        <v>1452</v>
      </c>
      <c r="Y285" t="s">
        <v>39</v>
      </c>
      <c r="Z285" t="s">
        <v>199</v>
      </c>
      <c r="AA285" t="s">
        <v>136</v>
      </c>
      <c r="AB285" t="s">
        <v>1453</v>
      </c>
      <c r="AC285" t="s">
        <v>275</v>
      </c>
      <c r="AD285" t="s">
        <v>1248</v>
      </c>
      <c r="AF285" s="1">
        <v>45447</v>
      </c>
    </row>
    <row r="286" spans="1:32" x14ac:dyDescent="0.35">
      <c r="A286">
        <v>285</v>
      </c>
      <c r="B286" t="s">
        <v>1454</v>
      </c>
      <c r="C286" t="s">
        <v>1455</v>
      </c>
      <c r="D286" t="s">
        <v>296</v>
      </c>
      <c r="E286" t="s">
        <v>297</v>
      </c>
      <c r="F286" t="s">
        <v>36</v>
      </c>
      <c r="G286" t="s">
        <v>37</v>
      </c>
      <c r="H286" t="s">
        <v>37</v>
      </c>
      <c r="I286" t="s">
        <v>36</v>
      </c>
      <c r="J286">
        <v>-46</v>
      </c>
      <c r="K286" t="s">
        <v>37</v>
      </c>
      <c r="L286" t="s">
        <v>36</v>
      </c>
      <c r="M286" t="s">
        <v>37</v>
      </c>
      <c r="N286" t="s">
        <v>37</v>
      </c>
      <c r="O286" t="s">
        <v>37</v>
      </c>
      <c r="P286" t="s">
        <v>37</v>
      </c>
      <c r="Q286">
        <v>2297</v>
      </c>
      <c r="R286">
        <v>1953.4</v>
      </c>
      <c r="S286">
        <v>14750.1</v>
      </c>
      <c r="T286">
        <v>-15</v>
      </c>
      <c r="U286">
        <v>101.2</v>
      </c>
      <c r="V286">
        <v>-22.8</v>
      </c>
      <c r="W286">
        <v>3855</v>
      </c>
      <c r="X286" t="s">
        <v>1456</v>
      </c>
      <c r="Y286" t="s">
        <v>39</v>
      </c>
      <c r="Z286" t="s">
        <v>1457</v>
      </c>
      <c r="AA286" t="s">
        <v>136</v>
      </c>
      <c r="AB286" t="s">
        <v>1458</v>
      </c>
      <c r="AC286" t="s">
        <v>43</v>
      </c>
      <c r="AD286" t="s">
        <v>781</v>
      </c>
      <c r="AE286">
        <v>1953</v>
      </c>
      <c r="AF286" s="1">
        <v>45447</v>
      </c>
    </row>
    <row r="287" spans="1:32" x14ac:dyDescent="0.35">
      <c r="A287">
        <v>286</v>
      </c>
      <c r="B287" t="s">
        <v>1459</v>
      </c>
      <c r="C287" t="s">
        <v>1460</v>
      </c>
      <c r="D287" t="s">
        <v>34</v>
      </c>
      <c r="E287" t="s">
        <v>35</v>
      </c>
      <c r="F287" t="s">
        <v>36</v>
      </c>
      <c r="G287" t="s">
        <v>37</v>
      </c>
      <c r="H287" t="s">
        <v>37</v>
      </c>
      <c r="I287" t="s">
        <v>37</v>
      </c>
      <c r="J287">
        <v>-19</v>
      </c>
      <c r="K287" t="s">
        <v>37</v>
      </c>
      <c r="L287" t="s">
        <v>36</v>
      </c>
      <c r="M287" t="s">
        <v>37</v>
      </c>
      <c r="N287" t="s">
        <v>37</v>
      </c>
      <c r="O287" t="s">
        <v>36</v>
      </c>
      <c r="P287" t="s">
        <v>37</v>
      </c>
      <c r="Q287">
        <v>54000</v>
      </c>
      <c r="R287">
        <v>3309.2</v>
      </c>
      <c r="S287">
        <v>14693</v>
      </c>
      <c r="T287">
        <v>-5.4</v>
      </c>
      <c r="U287">
        <v>134</v>
      </c>
      <c r="V287">
        <v>-45.3</v>
      </c>
      <c r="W287">
        <v>8444</v>
      </c>
      <c r="X287" t="s">
        <v>1461</v>
      </c>
      <c r="Y287" t="s">
        <v>39</v>
      </c>
      <c r="Z287" t="s">
        <v>49</v>
      </c>
      <c r="AA287" t="s">
        <v>50</v>
      </c>
      <c r="AB287" t="s">
        <v>1462</v>
      </c>
      <c r="AC287" t="s">
        <v>43</v>
      </c>
      <c r="AD287" t="s">
        <v>808</v>
      </c>
      <c r="AE287">
        <v>3309</v>
      </c>
      <c r="AF287" s="1">
        <v>45447</v>
      </c>
    </row>
    <row r="288" spans="1:32" x14ac:dyDescent="0.35">
      <c r="A288">
        <v>287</v>
      </c>
      <c r="B288" t="s">
        <v>1463</v>
      </c>
      <c r="C288" t="s">
        <v>1464</v>
      </c>
      <c r="D288" t="s">
        <v>762</v>
      </c>
      <c r="E288" t="s">
        <v>1465</v>
      </c>
      <c r="F288" t="s">
        <v>36</v>
      </c>
      <c r="G288" t="s">
        <v>37</v>
      </c>
      <c r="H288" t="s">
        <v>37</v>
      </c>
      <c r="I288" t="s">
        <v>36</v>
      </c>
      <c r="J288">
        <v>3</v>
      </c>
      <c r="K288" t="s">
        <v>36</v>
      </c>
      <c r="L288" t="s">
        <v>37</v>
      </c>
      <c r="M288" t="s">
        <v>37</v>
      </c>
      <c r="N288" t="s">
        <v>37</v>
      </c>
      <c r="O288" t="s">
        <v>37</v>
      </c>
      <c r="P288" t="s">
        <v>37</v>
      </c>
      <c r="Q288">
        <v>75900</v>
      </c>
      <c r="R288">
        <v>19081.099999999999</v>
      </c>
      <c r="S288">
        <v>14692.2</v>
      </c>
      <c r="T288">
        <v>2.8</v>
      </c>
      <c r="U288">
        <v>1391.4</v>
      </c>
      <c r="V288">
        <v>5.7</v>
      </c>
      <c r="W288">
        <v>28044.6</v>
      </c>
      <c r="X288" t="s">
        <v>1466</v>
      </c>
      <c r="Y288" t="s">
        <v>39</v>
      </c>
      <c r="Z288" t="s">
        <v>123</v>
      </c>
      <c r="AA288" t="s">
        <v>123</v>
      </c>
      <c r="AB288" t="s">
        <v>1467</v>
      </c>
      <c r="AC288" t="s">
        <v>43</v>
      </c>
      <c r="AD288" t="s">
        <v>781</v>
      </c>
      <c r="AE288">
        <v>19081</v>
      </c>
      <c r="AF288" s="1">
        <v>45447</v>
      </c>
    </row>
    <row r="289" spans="1:32" x14ac:dyDescent="0.35">
      <c r="A289">
        <v>288</v>
      </c>
      <c r="B289" t="s">
        <v>1468</v>
      </c>
      <c r="C289" t="s">
        <v>1469</v>
      </c>
      <c r="D289" t="s">
        <v>762</v>
      </c>
      <c r="E289" t="s">
        <v>763</v>
      </c>
      <c r="F289" t="s">
        <v>37</v>
      </c>
      <c r="G289" t="s">
        <v>37</v>
      </c>
      <c r="H289" t="s">
        <v>36</v>
      </c>
      <c r="I289" t="s">
        <v>37</v>
      </c>
      <c r="J289">
        <v>-5</v>
      </c>
      <c r="K289" t="s">
        <v>37</v>
      </c>
      <c r="L289" t="s">
        <v>36</v>
      </c>
      <c r="M289" t="s">
        <v>37</v>
      </c>
      <c r="N289" t="s">
        <v>37</v>
      </c>
      <c r="O289" t="s">
        <v>37</v>
      </c>
      <c r="P289" t="s">
        <v>37</v>
      </c>
      <c r="Q289">
        <v>60000</v>
      </c>
      <c r="R289">
        <v>42762.2</v>
      </c>
      <c r="S289">
        <v>14680</v>
      </c>
      <c r="T289">
        <v>1</v>
      </c>
      <c r="U289">
        <v>-6654</v>
      </c>
      <c r="W289">
        <v>55105</v>
      </c>
      <c r="X289" t="s">
        <v>1470</v>
      </c>
      <c r="Y289" t="s">
        <v>39</v>
      </c>
      <c r="Z289" t="s">
        <v>1471</v>
      </c>
      <c r="AA289" t="s">
        <v>461</v>
      </c>
      <c r="AB289" t="s">
        <v>1472</v>
      </c>
      <c r="AC289" t="s">
        <v>43</v>
      </c>
      <c r="AD289" t="s">
        <v>802</v>
      </c>
      <c r="AE289">
        <v>42762</v>
      </c>
      <c r="AF289" s="1">
        <v>45447</v>
      </c>
    </row>
    <row r="290" spans="1:32" x14ac:dyDescent="0.35">
      <c r="A290">
        <v>289</v>
      </c>
      <c r="B290" t="s">
        <v>1473</v>
      </c>
      <c r="C290" t="s">
        <v>1474</v>
      </c>
      <c r="D290" t="s">
        <v>87</v>
      </c>
      <c r="E290" t="s">
        <v>831</v>
      </c>
      <c r="F290" t="s">
        <v>36</v>
      </c>
      <c r="G290" t="s">
        <v>37</v>
      </c>
      <c r="H290" t="s">
        <v>37</v>
      </c>
      <c r="I290" t="s">
        <v>36</v>
      </c>
      <c r="J290">
        <v>-25</v>
      </c>
      <c r="K290" t="s">
        <v>37</v>
      </c>
      <c r="L290" t="s">
        <v>36</v>
      </c>
      <c r="M290" t="s">
        <v>37</v>
      </c>
      <c r="N290" t="s">
        <v>37</v>
      </c>
      <c r="O290" t="s">
        <v>37</v>
      </c>
      <c r="P290" t="s">
        <v>37</v>
      </c>
      <c r="Q290">
        <v>14592</v>
      </c>
      <c r="R290">
        <v>31375.8</v>
      </c>
      <c r="S290">
        <v>14663</v>
      </c>
      <c r="T290">
        <v>-6.4</v>
      </c>
      <c r="U290">
        <v>2519</v>
      </c>
      <c r="V290">
        <v>51.7</v>
      </c>
      <c r="W290">
        <v>66331</v>
      </c>
      <c r="X290" t="s">
        <v>1475</v>
      </c>
      <c r="Y290" t="s">
        <v>39</v>
      </c>
      <c r="Z290" t="s">
        <v>123</v>
      </c>
      <c r="AA290" t="s">
        <v>123</v>
      </c>
      <c r="AB290" t="s">
        <v>1476</v>
      </c>
      <c r="AC290" t="s">
        <v>43</v>
      </c>
      <c r="AD290" t="s">
        <v>781</v>
      </c>
      <c r="AE290">
        <v>31376</v>
      </c>
      <c r="AF290" s="1">
        <v>45447</v>
      </c>
    </row>
    <row r="291" spans="1:32" x14ac:dyDescent="0.35">
      <c r="A291">
        <v>290</v>
      </c>
      <c r="B291" t="s">
        <v>1477</v>
      </c>
      <c r="C291" t="s">
        <v>1477</v>
      </c>
      <c r="D291" t="s">
        <v>309</v>
      </c>
      <c r="E291" t="s">
        <v>933</v>
      </c>
      <c r="F291" t="s">
        <v>36</v>
      </c>
      <c r="G291" t="s">
        <v>37</v>
      </c>
      <c r="H291" t="s">
        <v>37</v>
      </c>
      <c r="I291" t="s">
        <v>36</v>
      </c>
      <c r="J291">
        <v>-11</v>
      </c>
      <c r="K291" t="s">
        <v>37</v>
      </c>
      <c r="L291" t="s">
        <v>36</v>
      </c>
      <c r="M291" t="s">
        <v>37</v>
      </c>
      <c r="N291" t="s">
        <v>37</v>
      </c>
      <c r="O291" t="s">
        <v>36</v>
      </c>
      <c r="P291" t="s">
        <v>37</v>
      </c>
      <c r="Q291">
        <v>23232</v>
      </c>
      <c r="R291">
        <v>72568</v>
      </c>
      <c r="S291">
        <v>14657</v>
      </c>
      <c r="T291">
        <v>-1.3</v>
      </c>
      <c r="U291">
        <v>3715</v>
      </c>
      <c r="V291">
        <v>-10.8</v>
      </c>
      <c r="W291">
        <v>42408</v>
      </c>
      <c r="X291" t="s">
        <v>1478</v>
      </c>
      <c r="Y291" t="s">
        <v>39</v>
      </c>
      <c r="Z291" t="s">
        <v>1471</v>
      </c>
      <c r="AA291" t="s">
        <v>461</v>
      </c>
      <c r="AB291" t="s">
        <v>1479</v>
      </c>
      <c r="AC291" t="s">
        <v>43</v>
      </c>
      <c r="AD291" t="s">
        <v>781</v>
      </c>
      <c r="AE291">
        <v>72568</v>
      </c>
      <c r="AF291" s="1">
        <v>45447</v>
      </c>
    </row>
    <row r="292" spans="1:32" x14ac:dyDescent="0.35">
      <c r="A292">
        <v>291</v>
      </c>
      <c r="B292" t="s">
        <v>1480</v>
      </c>
      <c r="C292" t="s">
        <v>1481</v>
      </c>
      <c r="D292" t="s">
        <v>690</v>
      </c>
      <c r="E292" t="s">
        <v>690</v>
      </c>
      <c r="F292" t="s">
        <v>36</v>
      </c>
      <c r="G292" t="s">
        <v>37</v>
      </c>
      <c r="H292" t="s">
        <v>37</v>
      </c>
      <c r="I292" t="s">
        <v>36</v>
      </c>
      <c r="J292">
        <v>19</v>
      </c>
      <c r="K292" t="s">
        <v>36</v>
      </c>
      <c r="L292" t="s">
        <v>37</v>
      </c>
      <c r="M292" t="s">
        <v>37</v>
      </c>
      <c r="N292" t="s">
        <v>37</v>
      </c>
      <c r="O292" t="s">
        <v>36</v>
      </c>
      <c r="P292" t="s">
        <v>37</v>
      </c>
      <c r="Q292">
        <v>52000</v>
      </c>
      <c r="R292">
        <v>13341.2</v>
      </c>
      <c r="S292">
        <v>14591.3</v>
      </c>
      <c r="T292">
        <v>8.1</v>
      </c>
      <c r="U292">
        <v>55.3</v>
      </c>
      <c r="V292">
        <v>-82.2</v>
      </c>
      <c r="W292">
        <v>11233.4</v>
      </c>
      <c r="X292" t="s">
        <v>1482</v>
      </c>
      <c r="Y292" t="s">
        <v>39</v>
      </c>
      <c r="Z292" t="s">
        <v>237</v>
      </c>
      <c r="AA292" t="s">
        <v>91</v>
      </c>
      <c r="AB292" t="s">
        <v>1483</v>
      </c>
      <c r="AC292" t="s">
        <v>43</v>
      </c>
      <c r="AD292" t="s">
        <v>1180</v>
      </c>
      <c r="AE292">
        <v>13341</v>
      </c>
      <c r="AF292" s="1">
        <v>45447</v>
      </c>
    </row>
    <row r="293" spans="1:32" x14ac:dyDescent="0.35">
      <c r="A293">
        <v>292</v>
      </c>
      <c r="B293" t="s">
        <v>1484</v>
      </c>
      <c r="C293" t="s">
        <v>1485</v>
      </c>
      <c r="D293" t="s">
        <v>231</v>
      </c>
      <c r="E293" t="s">
        <v>231</v>
      </c>
      <c r="F293" t="s">
        <v>37</v>
      </c>
      <c r="G293" t="s">
        <v>37</v>
      </c>
      <c r="H293" t="s">
        <v>36</v>
      </c>
      <c r="I293" t="s">
        <v>37</v>
      </c>
      <c r="J293">
        <v>-55</v>
      </c>
      <c r="K293" t="s">
        <v>37</v>
      </c>
      <c r="L293" t="s">
        <v>36</v>
      </c>
      <c r="M293" t="s">
        <v>37</v>
      </c>
      <c r="N293" t="s">
        <v>37</v>
      </c>
      <c r="O293" t="s">
        <v>37</v>
      </c>
      <c r="P293" t="s">
        <v>37</v>
      </c>
      <c r="Q293">
        <v>28000</v>
      </c>
      <c r="R293">
        <v>1585</v>
      </c>
      <c r="S293">
        <v>14557</v>
      </c>
      <c r="T293">
        <v>-16.7</v>
      </c>
      <c r="U293">
        <v>-10298</v>
      </c>
      <c r="W293">
        <v>34018</v>
      </c>
      <c r="X293" t="s">
        <v>1486</v>
      </c>
      <c r="Y293" t="s">
        <v>39</v>
      </c>
      <c r="Z293" t="s">
        <v>1487</v>
      </c>
      <c r="AA293" t="s">
        <v>1488</v>
      </c>
      <c r="AB293" t="s">
        <v>1489</v>
      </c>
      <c r="AC293" t="s">
        <v>43</v>
      </c>
      <c r="AD293" t="s">
        <v>781</v>
      </c>
      <c r="AE293">
        <v>1585</v>
      </c>
      <c r="AF293" s="1">
        <v>45447</v>
      </c>
    </row>
    <row r="294" spans="1:32" x14ac:dyDescent="0.35">
      <c r="A294">
        <v>293</v>
      </c>
      <c r="B294" t="s">
        <v>1490</v>
      </c>
      <c r="C294" t="s">
        <v>1491</v>
      </c>
      <c r="D294" t="s">
        <v>34</v>
      </c>
      <c r="E294" t="s">
        <v>185</v>
      </c>
      <c r="F294" t="s">
        <v>36</v>
      </c>
      <c r="G294" t="s">
        <v>37</v>
      </c>
      <c r="H294" t="s">
        <v>37</v>
      </c>
      <c r="I294" t="s">
        <v>36</v>
      </c>
      <c r="J294">
        <v>-2</v>
      </c>
      <c r="K294" t="s">
        <v>37</v>
      </c>
      <c r="L294" t="s">
        <v>36</v>
      </c>
      <c r="M294" t="s">
        <v>37</v>
      </c>
      <c r="N294" t="s">
        <v>37</v>
      </c>
      <c r="O294" t="s">
        <v>37</v>
      </c>
      <c r="P294" t="s">
        <v>37</v>
      </c>
      <c r="Q294">
        <v>37500</v>
      </c>
      <c r="R294">
        <v>28248</v>
      </c>
      <c r="S294">
        <v>14555.7</v>
      </c>
      <c r="T294">
        <v>2.5</v>
      </c>
      <c r="U294">
        <v>1107.2</v>
      </c>
      <c r="V294">
        <v>1.7</v>
      </c>
      <c r="W294">
        <v>9188.2000000000007</v>
      </c>
      <c r="X294" t="s">
        <v>1492</v>
      </c>
      <c r="Y294" t="s">
        <v>39</v>
      </c>
      <c r="Z294" t="s">
        <v>1272</v>
      </c>
      <c r="AA294" t="s">
        <v>317</v>
      </c>
      <c r="AB294" t="s">
        <v>1493</v>
      </c>
      <c r="AC294" t="s">
        <v>43</v>
      </c>
      <c r="AD294" t="s">
        <v>781</v>
      </c>
      <c r="AE294">
        <v>28248</v>
      </c>
      <c r="AF294" s="1">
        <v>45447</v>
      </c>
    </row>
    <row r="295" spans="1:32" x14ac:dyDescent="0.35">
      <c r="A295">
        <v>294</v>
      </c>
      <c r="B295" t="s">
        <v>1494</v>
      </c>
      <c r="C295" t="s">
        <v>1495</v>
      </c>
      <c r="D295" t="s">
        <v>55</v>
      </c>
      <c r="E295" t="s">
        <v>411</v>
      </c>
      <c r="F295" t="s">
        <v>37</v>
      </c>
      <c r="G295" t="s">
        <v>37</v>
      </c>
      <c r="H295" t="s">
        <v>37</v>
      </c>
      <c r="I295" t="s">
        <v>37</v>
      </c>
      <c r="J295">
        <v>-39</v>
      </c>
      <c r="K295" t="s">
        <v>37</v>
      </c>
      <c r="L295" t="s">
        <v>36</v>
      </c>
      <c r="M295" t="s">
        <v>37</v>
      </c>
      <c r="N295" t="s">
        <v>37</v>
      </c>
      <c r="O295" t="s">
        <v>37</v>
      </c>
      <c r="P295" t="s">
        <v>37</v>
      </c>
      <c r="Q295">
        <v>130000</v>
      </c>
      <c r="R295">
        <v>3878.7</v>
      </c>
      <c r="S295">
        <v>14430</v>
      </c>
      <c r="T295">
        <v>-11.3</v>
      </c>
      <c r="U295">
        <v>-568</v>
      </c>
      <c r="V295">
        <v>-179.1</v>
      </c>
      <c r="W295">
        <v>15845</v>
      </c>
      <c r="X295" t="s">
        <v>1496</v>
      </c>
      <c r="Y295" t="s">
        <v>39</v>
      </c>
      <c r="Z295" t="s">
        <v>1497</v>
      </c>
      <c r="AA295" t="s">
        <v>257</v>
      </c>
      <c r="AB295" t="s">
        <v>1498</v>
      </c>
      <c r="AC295" t="s">
        <v>43</v>
      </c>
      <c r="AD295" t="s">
        <v>1258</v>
      </c>
      <c r="AE295">
        <v>3879</v>
      </c>
      <c r="AF295" s="1">
        <v>45447</v>
      </c>
    </row>
    <row r="296" spans="1:32" x14ac:dyDescent="0.35">
      <c r="A296">
        <v>295</v>
      </c>
      <c r="B296" t="s">
        <v>1499</v>
      </c>
      <c r="C296" t="s">
        <v>1499</v>
      </c>
      <c r="D296" t="s">
        <v>373</v>
      </c>
      <c r="E296" t="s">
        <v>391</v>
      </c>
      <c r="F296" t="s">
        <v>36</v>
      </c>
      <c r="G296" t="s">
        <v>37</v>
      </c>
      <c r="H296" t="s">
        <v>37</v>
      </c>
      <c r="I296" t="s">
        <v>36</v>
      </c>
      <c r="J296">
        <v>29</v>
      </c>
      <c r="K296" t="s">
        <v>36</v>
      </c>
      <c r="L296" t="s">
        <v>37</v>
      </c>
      <c r="M296" t="s">
        <v>37</v>
      </c>
      <c r="N296" t="s">
        <v>37</v>
      </c>
      <c r="O296" t="s">
        <v>36</v>
      </c>
      <c r="P296" t="s">
        <v>37</v>
      </c>
      <c r="Q296">
        <v>27900</v>
      </c>
      <c r="R296">
        <v>9179.5</v>
      </c>
      <c r="S296">
        <v>14412.4</v>
      </c>
      <c r="T296">
        <v>13.9</v>
      </c>
      <c r="U296">
        <v>1171.4000000000001</v>
      </c>
      <c r="V296">
        <v>31.7</v>
      </c>
      <c r="W296">
        <v>11421.2</v>
      </c>
      <c r="X296" t="s">
        <v>1500</v>
      </c>
      <c r="Y296" t="s">
        <v>39</v>
      </c>
      <c r="Z296" t="s">
        <v>1441</v>
      </c>
      <c r="AA296" t="s">
        <v>188</v>
      </c>
      <c r="AB296" t="s">
        <v>1501</v>
      </c>
      <c r="AC296" t="s">
        <v>43</v>
      </c>
      <c r="AD296" t="s">
        <v>781</v>
      </c>
      <c r="AE296">
        <v>9180</v>
      </c>
      <c r="AF296" s="1">
        <v>45447</v>
      </c>
    </row>
    <row r="297" spans="1:32" x14ac:dyDescent="0.35">
      <c r="A297">
        <v>296</v>
      </c>
      <c r="B297" t="s">
        <v>1502</v>
      </c>
      <c r="C297" t="s">
        <v>1503</v>
      </c>
      <c r="D297" t="s">
        <v>34</v>
      </c>
      <c r="E297" t="s">
        <v>789</v>
      </c>
      <c r="F297" t="s">
        <v>36</v>
      </c>
      <c r="G297" t="s">
        <v>37</v>
      </c>
      <c r="H297" t="s">
        <v>37</v>
      </c>
      <c r="I297" t="s">
        <v>36</v>
      </c>
      <c r="J297">
        <v>3</v>
      </c>
      <c r="K297" t="s">
        <v>36</v>
      </c>
      <c r="L297" t="s">
        <v>37</v>
      </c>
      <c r="M297" t="s">
        <v>37</v>
      </c>
      <c r="N297" t="s">
        <v>37</v>
      </c>
      <c r="O297" t="s">
        <v>37</v>
      </c>
      <c r="P297" t="s">
        <v>37</v>
      </c>
      <c r="Q297">
        <v>10500</v>
      </c>
      <c r="R297">
        <v>1941.7</v>
      </c>
      <c r="S297">
        <v>14372.4</v>
      </c>
      <c r="T297">
        <v>2.7</v>
      </c>
      <c r="U297">
        <v>178.2</v>
      </c>
      <c r="V297">
        <v>101.4</v>
      </c>
      <c r="W297">
        <v>5364.6</v>
      </c>
      <c r="X297" t="s">
        <v>1504</v>
      </c>
      <c r="Y297" t="s">
        <v>39</v>
      </c>
      <c r="Z297" t="s">
        <v>159</v>
      </c>
      <c r="AA297" t="s">
        <v>160</v>
      </c>
      <c r="AB297" t="s">
        <v>1505</v>
      </c>
      <c r="AC297" t="s">
        <v>43</v>
      </c>
      <c r="AD297" t="s">
        <v>781</v>
      </c>
      <c r="AE297">
        <v>1942</v>
      </c>
      <c r="AF297" s="1">
        <v>45447</v>
      </c>
    </row>
    <row r="298" spans="1:32" x14ac:dyDescent="0.35">
      <c r="A298">
        <v>297</v>
      </c>
      <c r="B298" t="s">
        <v>1506</v>
      </c>
      <c r="C298" t="s">
        <v>1507</v>
      </c>
      <c r="D298" t="s">
        <v>55</v>
      </c>
      <c r="E298" t="s">
        <v>127</v>
      </c>
      <c r="F298" t="s">
        <v>36</v>
      </c>
      <c r="G298" t="s">
        <v>37</v>
      </c>
      <c r="H298" t="s">
        <v>37</v>
      </c>
      <c r="I298" t="s">
        <v>36</v>
      </c>
      <c r="J298">
        <v>24</v>
      </c>
      <c r="K298" t="s">
        <v>36</v>
      </c>
      <c r="L298" t="s">
        <v>37</v>
      </c>
      <c r="M298" t="s">
        <v>37</v>
      </c>
      <c r="N298" t="s">
        <v>37</v>
      </c>
      <c r="O298" t="s">
        <v>36</v>
      </c>
      <c r="P298" t="s">
        <v>36</v>
      </c>
      <c r="Q298">
        <v>22900</v>
      </c>
      <c r="R298">
        <v>181986.4</v>
      </c>
      <c r="S298">
        <v>14368</v>
      </c>
      <c r="T298">
        <v>12.9</v>
      </c>
      <c r="U298">
        <v>2384</v>
      </c>
      <c r="V298">
        <v>15.4</v>
      </c>
      <c r="W298">
        <v>27780</v>
      </c>
      <c r="X298" t="s">
        <v>1508</v>
      </c>
      <c r="Y298" t="s">
        <v>39</v>
      </c>
      <c r="Z298" t="s">
        <v>97</v>
      </c>
      <c r="AA298" t="s">
        <v>59</v>
      </c>
      <c r="AB298" t="s">
        <v>1509</v>
      </c>
      <c r="AC298" t="s">
        <v>43</v>
      </c>
      <c r="AD298" t="s">
        <v>814</v>
      </c>
      <c r="AE298">
        <v>181986</v>
      </c>
      <c r="AF298" s="1">
        <v>45447</v>
      </c>
    </row>
    <row r="299" spans="1:32" x14ac:dyDescent="0.35">
      <c r="A299">
        <v>298</v>
      </c>
      <c r="B299" t="s">
        <v>1510</v>
      </c>
      <c r="C299" t="s">
        <v>1511</v>
      </c>
      <c r="D299" t="s">
        <v>762</v>
      </c>
      <c r="E299" t="s">
        <v>1512</v>
      </c>
      <c r="F299" t="s">
        <v>36</v>
      </c>
      <c r="G299" t="s">
        <v>37</v>
      </c>
      <c r="H299" t="s">
        <v>37</v>
      </c>
      <c r="I299" t="s">
        <v>36</v>
      </c>
      <c r="J299">
        <v>57</v>
      </c>
      <c r="K299" t="s">
        <v>36</v>
      </c>
      <c r="L299" t="s">
        <v>37</v>
      </c>
      <c r="M299" t="s">
        <v>37</v>
      </c>
      <c r="N299" t="s">
        <v>37</v>
      </c>
      <c r="O299" t="s">
        <v>37</v>
      </c>
      <c r="P299" t="s">
        <v>37</v>
      </c>
      <c r="Q299">
        <v>26300</v>
      </c>
      <c r="R299">
        <v>48437.2</v>
      </c>
      <c r="S299">
        <v>14332</v>
      </c>
      <c r="T299">
        <v>23.1</v>
      </c>
      <c r="U299">
        <v>2424</v>
      </c>
      <c r="V299">
        <v>15.2</v>
      </c>
      <c r="W299">
        <v>25589</v>
      </c>
      <c r="X299" t="s">
        <v>1513</v>
      </c>
      <c r="Y299" t="s">
        <v>39</v>
      </c>
      <c r="Z299" t="s">
        <v>483</v>
      </c>
      <c r="AA299" t="s">
        <v>147</v>
      </c>
      <c r="AB299" t="s">
        <v>1514</v>
      </c>
      <c r="AC299" t="s">
        <v>43</v>
      </c>
      <c r="AD299" t="s">
        <v>781</v>
      </c>
      <c r="AE299">
        <v>48437</v>
      </c>
      <c r="AF299" s="1">
        <v>45447</v>
      </c>
    </row>
    <row r="300" spans="1:32" x14ac:dyDescent="0.35">
      <c r="A300">
        <v>299</v>
      </c>
      <c r="B300" t="s">
        <v>1515</v>
      </c>
      <c r="C300" t="s">
        <v>1516</v>
      </c>
      <c r="D300" t="s">
        <v>64</v>
      </c>
      <c r="E300" t="s">
        <v>401</v>
      </c>
      <c r="F300" t="s">
        <v>36</v>
      </c>
      <c r="G300" t="s">
        <v>37</v>
      </c>
      <c r="H300" t="s">
        <v>37</v>
      </c>
      <c r="I300" t="s">
        <v>36</v>
      </c>
      <c r="J300">
        <v>12</v>
      </c>
      <c r="K300" t="s">
        <v>36</v>
      </c>
      <c r="L300" t="s">
        <v>37</v>
      </c>
      <c r="M300" t="s">
        <v>37</v>
      </c>
      <c r="N300" t="s">
        <v>37</v>
      </c>
      <c r="O300" t="s">
        <v>36</v>
      </c>
      <c r="P300" t="s">
        <v>37</v>
      </c>
      <c r="Q300">
        <v>85025</v>
      </c>
      <c r="R300">
        <v>12265.2</v>
      </c>
      <c r="S300">
        <v>14282</v>
      </c>
      <c r="T300">
        <v>6.6</v>
      </c>
      <c r="U300">
        <v>717.8</v>
      </c>
      <c r="V300">
        <v>6.2</v>
      </c>
      <c r="W300">
        <v>13967.6</v>
      </c>
      <c r="X300" t="s">
        <v>1517</v>
      </c>
      <c r="Y300" t="s">
        <v>39</v>
      </c>
      <c r="Z300" t="s">
        <v>1518</v>
      </c>
      <c r="AA300" t="s">
        <v>110</v>
      </c>
      <c r="AB300" t="s">
        <v>1519</v>
      </c>
      <c r="AC300" t="s">
        <v>43</v>
      </c>
      <c r="AD300" t="s">
        <v>781</v>
      </c>
      <c r="AE300">
        <v>12265</v>
      </c>
      <c r="AF300" s="1">
        <v>45447</v>
      </c>
    </row>
    <row r="301" spans="1:32" x14ac:dyDescent="0.35">
      <c r="A301">
        <v>300</v>
      </c>
      <c r="B301" t="s">
        <v>1520</v>
      </c>
      <c r="C301" t="s">
        <v>1521</v>
      </c>
      <c r="D301" t="s">
        <v>64</v>
      </c>
      <c r="E301" t="s">
        <v>631</v>
      </c>
      <c r="F301" t="s">
        <v>36</v>
      </c>
      <c r="G301" t="s">
        <v>37</v>
      </c>
      <c r="H301" t="s">
        <v>37</v>
      </c>
      <c r="I301" t="s">
        <v>36</v>
      </c>
      <c r="J301">
        <v>23</v>
      </c>
      <c r="K301" t="s">
        <v>36</v>
      </c>
      <c r="L301" t="s">
        <v>37</v>
      </c>
      <c r="M301" t="s">
        <v>37</v>
      </c>
      <c r="N301" t="s">
        <v>37</v>
      </c>
      <c r="O301" t="s">
        <v>36</v>
      </c>
      <c r="P301" t="s">
        <v>37</v>
      </c>
      <c r="Q301">
        <v>48000</v>
      </c>
      <c r="R301">
        <v>100673.1</v>
      </c>
      <c r="S301">
        <v>14240</v>
      </c>
      <c r="T301">
        <v>12.3</v>
      </c>
      <c r="U301">
        <v>1592</v>
      </c>
      <c r="V301">
        <v>128.1</v>
      </c>
      <c r="W301">
        <v>35136</v>
      </c>
      <c r="X301" t="s">
        <v>1522</v>
      </c>
      <c r="Y301" t="s">
        <v>39</v>
      </c>
      <c r="Z301" t="s">
        <v>1088</v>
      </c>
      <c r="AA301" t="s">
        <v>377</v>
      </c>
      <c r="AB301" t="s">
        <v>1523</v>
      </c>
      <c r="AC301" t="s">
        <v>43</v>
      </c>
      <c r="AD301" t="s">
        <v>781</v>
      </c>
      <c r="AE301">
        <v>100673</v>
      </c>
      <c r="AF301" s="1">
        <v>45447</v>
      </c>
    </row>
    <row r="302" spans="1:32" x14ac:dyDescent="0.35">
      <c r="A302">
        <v>301</v>
      </c>
      <c r="B302" t="s">
        <v>1524</v>
      </c>
      <c r="C302" t="s">
        <v>1525</v>
      </c>
      <c r="D302" t="s">
        <v>373</v>
      </c>
      <c r="E302" t="s">
        <v>374</v>
      </c>
      <c r="F302" t="s">
        <v>36</v>
      </c>
      <c r="G302" t="s">
        <v>37</v>
      </c>
      <c r="H302" t="s">
        <v>36</v>
      </c>
      <c r="I302" t="s">
        <v>36</v>
      </c>
      <c r="J302">
        <v>5</v>
      </c>
      <c r="K302" t="s">
        <v>36</v>
      </c>
      <c r="L302" t="s">
        <v>37</v>
      </c>
      <c r="M302" t="s">
        <v>37</v>
      </c>
      <c r="N302" t="s">
        <v>37</v>
      </c>
      <c r="O302" t="s">
        <v>36</v>
      </c>
      <c r="P302" t="s">
        <v>37</v>
      </c>
      <c r="Q302">
        <v>71000</v>
      </c>
      <c r="R302">
        <v>40249.5</v>
      </c>
      <c r="S302">
        <v>14209</v>
      </c>
      <c r="T302">
        <v>3.8</v>
      </c>
      <c r="U302">
        <v>1406</v>
      </c>
      <c r="V302">
        <v>12.2</v>
      </c>
      <c r="W302">
        <v>10117</v>
      </c>
      <c r="X302" t="s">
        <v>1526</v>
      </c>
      <c r="Y302" t="s">
        <v>39</v>
      </c>
      <c r="Z302" t="s">
        <v>1527</v>
      </c>
      <c r="AA302" t="s">
        <v>147</v>
      </c>
      <c r="AB302" t="s">
        <v>1528</v>
      </c>
      <c r="AC302" t="s">
        <v>43</v>
      </c>
      <c r="AD302" t="s">
        <v>781</v>
      </c>
      <c r="AE302">
        <v>40250</v>
      </c>
      <c r="AF302" s="1">
        <v>45447</v>
      </c>
    </row>
    <row r="303" spans="1:32" x14ac:dyDescent="0.35">
      <c r="A303">
        <v>302</v>
      </c>
      <c r="B303" t="s">
        <v>1529</v>
      </c>
      <c r="C303" t="s">
        <v>1530</v>
      </c>
      <c r="D303" t="s">
        <v>87</v>
      </c>
      <c r="E303" t="s">
        <v>831</v>
      </c>
      <c r="F303" t="s">
        <v>36</v>
      </c>
      <c r="G303" t="s">
        <v>37</v>
      </c>
      <c r="H303" t="s">
        <v>37</v>
      </c>
      <c r="I303" t="s">
        <v>37</v>
      </c>
      <c r="J303">
        <v>-31</v>
      </c>
      <c r="K303" t="s">
        <v>37</v>
      </c>
      <c r="L303" t="s">
        <v>36</v>
      </c>
      <c r="M303" t="s">
        <v>37</v>
      </c>
      <c r="N303" t="s">
        <v>37</v>
      </c>
      <c r="O303" t="s">
        <v>36</v>
      </c>
      <c r="P303" t="s">
        <v>37</v>
      </c>
      <c r="Q303">
        <v>11311</v>
      </c>
      <c r="R303">
        <v>29839.599999999999</v>
      </c>
      <c r="S303">
        <v>14206</v>
      </c>
      <c r="T303">
        <v>-7.2</v>
      </c>
      <c r="U303">
        <v>1771</v>
      </c>
      <c r="V303">
        <v>2</v>
      </c>
      <c r="W303">
        <v>64079</v>
      </c>
      <c r="X303" t="s">
        <v>1531</v>
      </c>
      <c r="Y303" t="s">
        <v>39</v>
      </c>
      <c r="Z303" t="s">
        <v>262</v>
      </c>
      <c r="AA303" t="s">
        <v>68</v>
      </c>
      <c r="AB303" t="s">
        <v>1532</v>
      </c>
      <c r="AC303" t="s">
        <v>43</v>
      </c>
      <c r="AD303" t="s">
        <v>781</v>
      </c>
      <c r="AE303">
        <v>29840</v>
      </c>
      <c r="AF303" s="1">
        <v>45447</v>
      </c>
    </row>
    <row r="304" spans="1:32" x14ac:dyDescent="0.35">
      <c r="A304">
        <v>303</v>
      </c>
      <c r="B304" t="s">
        <v>1533</v>
      </c>
      <c r="D304" t="s">
        <v>72</v>
      </c>
      <c r="E304" t="s">
        <v>768</v>
      </c>
      <c r="F304" t="s">
        <v>36</v>
      </c>
      <c r="G304" t="s">
        <v>37</v>
      </c>
      <c r="H304" t="s">
        <v>36</v>
      </c>
      <c r="I304" t="s">
        <v>36</v>
      </c>
      <c r="J304">
        <v>30</v>
      </c>
      <c r="K304" t="s">
        <v>36</v>
      </c>
      <c r="L304" t="s">
        <v>37</v>
      </c>
      <c r="M304" t="s">
        <v>37</v>
      </c>
      <c r="N304" t="s">
        <v>37</v>
      </c>
      <c r="O304" t="s">
        <v>36</v>
      </c>
      <c r="P304" t="s">
        <v>36</v>
      </c>
      <c r="Q304">
        <v>54000</v>
      </c>
      <c r="S304">
        <v>14080</v>
      </c>
      <c r="T304">
        <v>13.4</v>
      </c>
      <c r="U304">
        <v>1612</v>
      </c>
      <c r="V304">
        <v>14.8</v>
      </c>
      <c r="W304">
        <v>28003</v>
      </c>
      <c r="X304" t="s">
        <v>1534</v>
      </c>
      <c r="Y304" t="s">
        <v>39</v>
      </c>
      <c r="Z304" t="s">
        <v>1535</v>
      </c>
      <c r="AA304" t="s">
        <v>181</v>
      </c>
      <c r="AB304" t="s">
        <v>1536</v>
      </c>
      <c r="AC304" t="s">
        <v>275</v>
      </c>
      <c r="AD304" t="s">
        <v>1537</v>
      </c>
      <c r="AF304" s="1">
        <v>45447</v>
      </c>
    </row>
    <row r="305" spans="1:32" x14ac:dyDescent="0.35">
      <c r="A305">
        <v>304</v>
      </c>
      <c r="B305" t="s">
        <v>1538</v>
      </c>
      <c r="C305" t="s">
        <v>1539</v>
      </c>
      <c r="D305" t="s">
        <v>710</v>
      </c>
      <c r="E305" t="s">
        <v>1071</v>
      </c>
      <c r="F305" t="s">
        <v>36</v>
      </c>
      <c r="G305" t="s">
        <v>37</v>
      </c>
      <c r="H305" t="s">
        <v>37</v>
      </c>
      <c r="I305" t="s">
        <v>37</v>
      </c>
      <c r="J305">
        <v>-35</v>
      </c>
      <c r="K305" t="s">
        <v>37</v>
      </c>
      <c r="L305" t="s">
        <v>36</v>
      </c>
      <c r="M305" t="s">
        <v>37</v>
      </c>
      <c r="N305" t="s">
        <v>37</v>
      </c>
      <c r="O305" t="s">
        <v>36</v>
      </c>
      <c r="P305" t="s">
        <v>37</v>
      </c>
      <c r="Q305">
        <v>21000</v>
      </c>
      <c r="R305">
        <v>21206.3</v>
      </c>
      <c r="S305">
        <v>14029</v>
      </c>
      <c r="T305">
        <v>-8.6</v>
      </c>
      <c r="U305">
        <v>707</v>
      </c>
      <c r="V305">
        <v>-1.7</v>
      </c>
      <c r="W305">
        <v>19303</v>
      </c>
      <c r="X305" t="s">
        <v>1540</v>
      </c>
      <c r="Y305" t="s">
        <v>39</v>
      </c>
      <c r="Z305" t="s">
        <v>1541</v>
      </c>
      <c r="AA305" t="s">
        <v>753</v>
      </c>
      <c r="AB305" t="s">
        <v>1542</v>
      </c>
      <c r="AC305" t="s">
        <v>43</v>
      </c>
      <c r="AD305" t="s">
        <v>781</v>
      </c>
      <c r="AE305">
        <v>21206</v>
      </c>
      <c r="AF305" s="1">
        <v>45447</v>
      </c>
    </row>
    <row r="306" spans="1:32" x14ac:dyDescent="0.35">
      <c r="A306">
        <v>305</v>
      </c>
      <c r="B306" t="s">
        <v>1543</v>
      </c>
      <c r="C306" t="s">
        <v>1543</v>
      </c>
      <c r="D306" t="s">
        <v>364</v>
      </c>
      <c r="E306" t="s">
        <v>956</v>
      </c>
      <c r="F306" t="s">
        <v>36</v>
      </c>
      <c r="G306" t="s">
        <v>37</v>
      </c>
      <c r="H306" t="s">
        <v>37</v>
      </c>
      <c r="I306" t="s">
        <v>36</v>
      </c>
      <c r="J306">
        <v>14</v>
      </c>
      <c r="K306" t="s">
        <v>36</v>
      </c>
      <c r="L306" t="s">
        <v>37</v>
      </c>
      <c r="M306" t="s">
        <v>37</v>
      </c>
      <c r="N306" t="s">
        <v>37</v>
      </c>
      <c r="O306" t="s">
        <v>37</v>
      </c>
      <c r="P306" t="s">
        <v>37</v>
      </c>
      <c r="Q306">
        <v>49000</v>
      </c>
      <c r="R306">
        <v>14248.5</v>
      </c>
      <c r="S306">
        <v>13866</v>
      </c>
      <c r="T306">
        <v>8.4</v>
      </c>
      <c r="U306">
        <v>936</v>
      </c>
      <c r="V306">
        <v>-18.5</v>
      </c>
      <c r="W306">
        <v>15079</v>
      </c>
      <c r="X306" t="s">
        <v>1544</v>
      </c>
      <c r="Y306" t="s">
        <v>39</v>
      </c>
      <c r="Z306" t="s">
        <v>299</v>
      </c>
      <c r="AA306" t="s">
        <v>217</v>
      </c>
      <c r="AB306" t="s">
        <v>1545</v>
      </c>
      <c r="AC306" t="s">
        <v>43</v>
      </c>
      <c r="AD306" t="s">
        <v>781</v>
      </c>
      <c r="AE306">
        <v>14249</v>
      </c>
      <c r="AF306" s="1">
        <v>45447</v>
      </c>
    </row>
    <row r="307" spans="1:32" x14ac:dyDescent="0.35">
      <c r="A307">
        <v>306</v>
      </c>
      <c r="B307" t="s">
        <v>1546</v>
      </c>
      <c r="D307" t="s">
        <v>72</v>
      </c>
      <c r="E307" t="s">
        <v>491</v>
      </c>
      <c r="F307" t="s">
        <v>36</v>
      </c>
      <c r="G307" t="s">
        <v>37</v>
      </c>
      <c r="H307" t="s">
        <v>37</v>
      </c>
      <c r="I307" t="s">
        <v>37</v>
      </c>
      <c r="J307">
        <v>22</v>
      </c>
      <c r="K307" t="s">
        <v>36</v>
      </c>
      <c r="L307" t="s">
        <v>37</v>
      </c>
      <c r="M307" t="s">
        <v>37</v>
      </c>
      <c r="N307" t="s">
        <v>37</v>
      </c>
      <c r="O307" t="s">
        <v>37</v>
      </c>
      <c r="P307" t="s">
        <v>37</v>
      </c>
      <c r="Q307">
        <v>6231</v>
      </c>
      <c r="S307">
        <v>13855.8</v>
      </c>
      <c r="T307">
        <v>10.6</v>
      </c>
      <c r="U307">
        <v>47.7</v>
      </c>
      <c r="W307">
        <v>51838.6</v>
      </c>
      <c r="X307" t="s">
        <v>1547</v>
      </c>
      <c r="Y307" t="s">
        <v>39</v>
      </c>
      <c r="Z307" t="s">
        <v>75</v>
      </c>
      <c r="AA307" t="s">
        <v>76</v>
      </c>
      <c r="AB307" t="s">
        <v>1548</v>
      </c>
      <c r="AC307" t="s">
        <v>275</v>
      </c>
      <c r="AD307" t="s">
        <v>611</v>
      </c>
      <c r="AF307" s="1">
        <v>45447</v>
      </c>
    </row>
    <row r="308" spans="1:32" x14ac:dyDescent="0.35">
      <c r="A308">
        <v>307</v>
      </c>
      <c r="B308" t="s">
        <v>1549</v>
      </c>
      <c r="C308" t="s">
        <v>1550</v>
      </c>
      <c r="D308" t="s">
        <v>589</v>
      </c>
      <c r="E308" t="s">
        <v>589</v>
      </c>
      <c r="F308" t="s">
        <v>36</v>
      </c>
      <c r="G308" t="s">
        <v>37</v>
      </c>
      <c r="H308" t="s">
        <v>37</v>
      </c>
      <c r="I308" t="s">
        <v>36</v>
      </c>
      <c r="J308">
        <v>-90</v>
      </c>
      <c r="K308" t="s">
        <v>37</v>
      </c>
      <c r="L308" t="s">
        <v>36</v>
      </c>
      <c r="M308" t="s">
        <v>37</v>
      </c>
      <c r="N308" t="s">
        <v>37</v>
      </c>
      <c r="O308" t="s">
        <v>37</v>
      </c>
      <c r="P308" t="s">
        <v>37</v>
      </c>
      <c r="Q308">
        <v>14049</v>
      </c>
      <c r="R308">
        <v>10442</v>
      </c>
      <c r="S308">
        <v>13696.1</v>
      </c>
      <c r="T308">
        <v>-28.4</v>
      </c>
      <c r="U308">
        <v>1164.9000000000001</v>
      </c>
      <c r="V308">
        <v>-67.5</v>
      </c>
      <c r="W308">
        <v>23032.799999999999</v>
      </c>
      <c r="X308" t="s">
        <v>1551</v>
      </c>
      <c r="Y308" t="s">
        <v>39</v>
      </c>
      <c r="Z308" t="s">
        <v>1552</v>
      </c>
      <c r="AA308" t="s">
        <v>461</v>
      </c>
      <c r="AB308" t="s">
        <v>1553</v>
      </c>
      <c r="AC308" t="s">
        <v>43</v>
      </c>
      <c r="AD308" t="s">
        <v>781</v>
      </c>
      <c r="AE308">
        <v>10442</v>
      </c>
      <c r="AF308" s="1">
        <v>45447</v>
      </c>
    </row>
    <row r="309" spans="1:32" x14ac:dyDescent="0.35">
      <c r="A309">
        <v>308</v>
      </c>
      <c r="B309" t="s">
        <v>1554</v>
      </c>
      <c r="C309" t="s">
        <v>1555</v>
      </c>
      <c r="D309" t="s">
        <v>351</v>
      </c>
      <c r="E309" t="s">
        <v>351</v>
      </c>
      <c r="F309" t="s">
        <v>36</v>
      </c>
      <c r="G309" t="s">
        <v>37</v>
      </c>
      <c r="H309" t="s">
        <v>37</v>
      </c>
      <c r="I309" t="s">
        <v>36</v>
      </c>
      <c r="J309">
        <v>10</v>
      </c>
      <c r="K309" t="s">
        <v>36</v>
      </c>
      <c r="L309" t="s">
        <v>37</v>
      </c>
      <c r="M309" t="s">
        <v>37</v>
      </c>
      <c r="N309" t="s">
        <v>37</v>
      </c>
      <c r="O309" t="s">
        <v>36</v>
      </c>
      <c r="P309" t="s">
        <v>37</v>
      </c>
      <c r="Q309">
        <v>35000</v>
      </c>
      <c r="R309">
        <v>18500.5</v>
      </c>
      <c r="S309">
        <v>13683</v>
      </c>
      <c r="T309">
        <v>6.3</v>
      </c>
      <c r="U309">
        <v>921</v>
      </c>
      <c r="V309">
        <v>7</v>
      </c>
      <c r="W309">
        <v>16856</v>
      </c>
      <c r="X309" t="s">
        <v>1556</v>
      </c>
      <c r="Y309" t="s">
        <v>39</v>
      </c>
      <c r="Z309" t="s">
        <v>812</v>
      </c>
      <c r="AA309" t="s">
        <v>83</v>
      </c>
      <c r="AB309" t="s">
        <v>1557</v>
      </c>
      <c r="AC309" t="s">
        <v>43</v>
      </c>
      <c r="AD309" t="s">
        <v>781</v>
      </c>
      <c r="AE309">
        <v>18501</v>
      </c>
      <c r="AF309" s="1">
        <v>45447</v>
      </c>
    </row>
    <row r="310" spans="1:32" x14ac:dyDescent="0.35">
      <c r="A310">
        <v>309</v>
      </c>
      <c r="B310" t="s">
        <v>1558</v>
      </c>
      <c r="C310" t="s">
        <v>1559</v>
      </c>
      <c r="D310" t="s">
        <v>64</v>
      </c>
      <c r="E310" t="s">
        <v>80</v>
      </c>
      <c r="F310" t="s">
        <v>36</v>
      </c>
      <c r="G310" t="s">
        <v>37</v>
      </c>
      <c r="H310" t="s">
        <v>37</v>
      </c>
      <c r="I310" t="s">
        <v>37</v>
      </c>
      <c r="J310">
        <v>-31</v>
      </c>
      <c r="K310" t="s">
        <v>37</v>
      </c>
      <c r="L310" t="s">
        <v>36</v>
      </c>
      <c r="M310" t="s">
        <v>37</v>
      </c>
      <c r="N310" t="s">
        <v>37</v>
      </c>
      <c r="O310" t="s">
        <v>36</v>
      </c>
      <c r="P310" t="s">
        <v>37</v>
      </c>
      <c r="Q310">
        <v>61975</v>
      </c>
      <c r="R310">
        <v>18372.5</v>
      </c>
      <c r="S310">
        <v>13668.2</v>
      </c>
      <c r="T310">
        <v>-8.1</v>
      </c>
      <c r="U310">
        <v>418</v>
      </c>
      <c r="V310">
        <v>-67.3</v>
      </c>
      <c r="W310">
        <v>16725.099999999999</v>
      </c>
      <c r="X310" t="s">
        <v>1560</v>
      </c>
      <c r="Y310" t="s">
        <v>39</v>
      </c>
      <c r="Z310" t="s">
        <v>1430</v>
      </c>
      <c r="AA310" t="s">
        <v>160</v>
      </c>
      <c r="AB310" t="s">
        <v>1561</v>
      </c>
      <c r="AC310" t="s">
        <v>43</v>
      </c>
      <c r="AD310" t="s">
        <v>802</v>
      </c>
      <c r="AE310">
        <v>18373</v>
      </c>
      <c r="AF310" s="1">
        <v>45447</v>
      </c>
    </row>
    <row r="311" spans="1:32" x14ac:dyDescent="0.35">
      <c r="A311">
        <v>310</v>
      </c>
      <c r="B311" t="s">
        <v>1562</v>
      </c>
      <c r="C311" t="s">
        <v>1563</v>
      </c>
      <c r="D311" t="s">
        <v>72</v>
      </c>
      <c r="E311" t="s">
        <v>396</v>
      </c>
      <c r="F311" t="s">
        <v>36</v>
      </c>
      <c r="G311" t="s">
        <v>37</v>
      </c>
      <c r="H311" t="s">
        <v>37</v>
      </c>
      <c r="I311" t="s">
        <v>36</v>
      </c>
      <c r="J311">
        <v>-74</v>
      </c>
      <c r="K311" t="s">
        <v>37</v>
      </c>
      <c r="L311" t="s">
        <v>36</v>
      </c>
      <c r="M311" t="s">
        <v>37</v>
      </c>
      <c r="N311" t="s">
        <v>37</v>
      </c>
      <c r="O311" t="s">
        <v>37</v>
      </c>
      <c r="P311" t="s">
        <v>37</v>
      </c>
      <c r="Q311">
        <v>19800</v>
      </c>
      <c r="R311">
        <v>20357.8</v>
      </c>
      <c r="S311">
        <v>13665.8</v>
      </c>
      <c r="T311">
        <v>-21.9</v>
      </c>
      <c r="U311">
        <v>623.20000000000005</v>
      </c>
      <c r="V311">
        <v>-87</v>
      </c>
      <c r="W311">
        <v>305046.7</v>
      </c>
      <c r="X311" t="s">
        <v>1564</v>
      </c>
      <c r="Y311" t="s">
        <v>39</v>
      </c>
      <c r="Z311" t="s">
        <v>1565</v>
      </c>
      <c r="AA311" t="s">
        <v>1407</v>
      </c>
      <c r="AB311" t="s">
        <v>1566</v>
      </c>
      <c r="AC311" t="s">
        <v>43</v>
      </c>
      <c r="AD311" t="s">
        <v>781</v>
      </c>
      <c r="AE311">
        <v>20358</v>
      </c>
      <c r="AF311" s="1">
        <v>45447</v>
      </c>
    </row>
    <row r="312" spans="1:32" x14ac:dyDescent="0.35">
      <c r="A312">
        <v>311</v>
      </c>
      <c r="B312" t="s">
        <v>1567</v>
      </c>
      <c r="C312" t="s">
        <v>1568</v>
      </c>
      <c r="D312" t="s">
        <v>64</v>
      </c>
      <c r="E312" t="s">
        <v>288</v>
      </c>
      <c r="F312" t="s">
        <v>36</v>
      </c>
      <c r="G312" t="s">
        <v>36</v>
      </c>
      <c r="H312" t="s">
        <v>37</v>
      </c>
      <c r="I312" t="s">
        <v>36</v>
      </c>
      <c r="J312">
        <v>28</v>
      </c>
      <c r="K312" t="s">
        <v>36</v>
      </c>
      <c r="L312" t="s">
        <v>37</v>
      </c>
      <c r="M312" t="s">
        <v>37</v>
      </c>
      <c r="N312" t="s">
        <v>37</v>
      </c>
      <c r="O312" t="s">
        <v>37</v>
      </c>
      <c r="P312" t="s">
        <v>37</v>
      </c>
      <c r="Q312">
        <v>13450</v>
      </c>
      <c r="R312">
        <v>105644.7</v>
      </c>
      <c r="S312">
        <v>13117.2</v>
      </c>
      <c r="T312">
        <v>7.8</v>
      </c>
      <c r="U312">
        <v>3953.6</v>
      </c>
      <c r="V312">
        <v>-8.9</v>
      </c>
      <c r="W312">
        <v>33080.199999999997</v>
      </c>
      <c r="X312" t="s">
        <v>1569</v>
      </c>
      <c r="Y312" t="s">
        <v>39</v>
      </c>
      <c r="Z312" t="s">
        <v>1570</v>
      </c>
      <c r="AA312" t="s">
        <v>123</v>
      </c>
      <c r="AB312" t="s">
        <v>1571</v>
      </c>
      <c r="AC312" t="s">
        <v>43</v>
      </c>
      <c r="AD312" t="s">
        <v>781</v>
      </c>
      <c r="AE312">
        <v>105645</v>
      </c>
      <c r="AF312" s="1">
        <v>45447</v>
      </c>
    </row>
    <row r="313" spans="1:32" x14ac:dyDescent="0.35">
      <c r="A313">
        <v>312</v>
      </c>
      <c r="B313" t="s">
        <v>1572</v>
      </c>
      <c r="C313" t="s">
        <v>1573</v>
      </c>
      <c r="D313" t="s">
        <v>72</v>
      </c>
      <c r="E313" t="s">
        <v>768</v>
      </c>
      <c r="F313" t="s">
        <v>36</v>
      </c>
      <c r="G313" t="s">
        <v>37</v>
      </c>
      <c r="H313" t="s">
        <v>37</v>
      </c>
      <c r="I313" t="s">
        <v>36</v>
      </c>
      <c r="J313">
        <v>51</v>
      </c>
      <c r="K313" t="s">
        <v>36</v>
      </c>
      <c r="L313" t="s">
        <v>37</v>
      </c>
      <c r="M313" t="s">
        <v>37</v>
      </c>
      <c r="N313" t="s">
        <v>37</v>
      </c>
      <c r="O313" t="s">
        <v>36</v>
      </c>
      <c r="P313" t="s">
        <v>37</v>
      </c>
      <c r="Q313">
        <v>18000</v>
      </c>
      <c r="R313">
        <v>26843.3</v>
      </c>
      <c r="S313">
        <v>12992</v>
      </c>
      <c r="T313">
        <v>14.9</v>
      </c>
      <c r="U313">
        <v>1739</v>
      </c>
      <c r="V313">
        <v>15.2</v>
      </c>
      <c r="W313">
        <v>78360</v>
      </c>
      <c r="X313" t="s">
        <v>1574</v>
      </c>
      <c r="Y313" t="s">
        <v>39</v>
      </c>
      <c r="Z313" t="s">
        <v>717</v>
      </c>
      <c r="AA313" t="s">
        <v>461</v>
      </c>
      <c r="AB313" t="s">
        <v>1575</v>
      </c>
      <c r="AC313" t="s">
        <v>43</v>
      </c>
      <c r="AD313" t="s">
        <v>1120</v>
      </c>
      <c r="AE313">
        <v>26843</v>
      </c>
      <c r="AF313" s="1">
        <v>45447</v>
      </c>
    </row>
    <row r="314" spans="1:32" x14ac:dyDescent="0.35">
      <c r="A314">
        <v>313</v>
      </c>
      <c r="B314" t="s">
        <v>1576</v>
      </c>
      <c r="C314" t="s">
        <v>1577</v>
      </c>
      <c r="D314" t="s">
        <v>34</v>
      </c>
      <c r="E314" t="s">
        <v>185</v>
      </c>
      <c r="F314" t="s">
        <v>36</v>
      </c>
      <c r="G314" t="s">
        <v>37</v>
      </c>
      <c r="H314" t="s">
        <v>36</v>
      </c>
      <c r="I314" t="s">
        <v>36</v>
      </c>
      <c r="J314">
        <v>21</v>
      </c>
      <c r="K314" t="s">
        <v>36</v>
      </c>
      <c r="L314" t="s">
        <v>37</v>
      </c>
      <c r="M314" t="s">
        <v>37</v>
      </c>
      <c r="N314" t="s">
        <v>37</v>
      </c>
      <c r="O314" t="s">
        <v>37</v>
      </c>
      <c r="P314" t="s">
        <v>37</v>
      </c>
      <c r="Q314">
        <v>37200</v>
      </c>
      <c r="R314">
        <v>18539.3</v>
      </c>
      <c r="S314">
        <v>12984.4</v>
      </c>
      <c r="T314">
        <v>5</v>
      </c>
      <c r="U314">
        <v>1046.5</v>
      </c>
      <c r="V314">
        <v>0.3</v>
      </c>
      <c r="W314">
        <v>9311.7999999999993</v>
      </c>
      <c r="X314" t="s">
        <v>1578</v>
      </c>
      <c r="Y314" t="s">
        <v>39</v>
      </c>
      <c r="Z314" t="s">
        <v>1579</v>
      </c>
      <c r="AA314" t="s">
        <v>110</v>
      </c>
      <c r="AB314" t="s">
        <v>1580</v>
      </c>
      <c r="AC314" t="s">
        <v>43</v>
      </c>
      <c r="AD314" t="s">
        <v>808</v>
      </c>
      <c r="AE314">
        <v>18539</v>
      </c>
      <c r="AF314" s="1">
        <v>45447</v>
      </c>
    </row>
    <row r="315" spans="1:32" x14ac:dyDescent="0.35">
      <c r="A315">
        <v>314</v>
      </c>
      <c r="B315" t="s">
        <v>1581</v>
      </c>
      <c r="D315" t="s">
        <v>72</v>
      </c>
      <c r="E315" t="s">
        <v>271</v>
      </c>
      <c r="F315" t="s">
        <v>37</v>
      </c>
      <c r="G315" t="s">
        <v>37</v>
      </c>
      <c r="H315" t="s">
        <v>37</v>
      </c>
      <c r="I315" t="s">
        <v>36</v>
      </c>
      <c r="J315">
        <v>48</v>
      </c>
      <c r="K315" t="s">
        <v>36</v>
      </c>
      <c r="L315" t="s">
        <v>37</v>
      </c>
      <c r="M315" t="s">
        <v>37</v>
      </c>
      <c r="N315" t="s">
        <v>37</v>
      </c>
      <c r="O315" t="s">
        <v>37</v>
      </c>
      <c r="P315" t="s">
        <v>37</v>
      </c>
      <c r="Q315">
        <v>6946</v>
      </c>
      <c r="S315">
        <v>12937.7</v>
      </c>
      <c r="T315">
        <v>13.4</v>
      </c>
      <c r="U315">
        <v>-912.4</v>
      </c>
      <c r="W315">
        <v>36238.199999999997</v>
      </c>
      <c r="X315" t="s">
        <v>1582</v>
      </c>
      <c r="Y315" t="s">
        <v>39</v>
      </c>
      <c r="Z315" t="s">
        <v>1583</v>
      </c>
      <c r="AA315" t="s">
        <v>154</v>
      </c>
      <c r="AB315" t="s">
        <v>1584</v>
      </c>
      <c r="AC315" t="s">
        <v>275</v>
      </c>
      <c r="AD315" t="s">
        <v>1248</v>
      </c>
      <c r="AF315" s="1">
        <v>45447</v>
      </c>
    </row>
    <row r="316" spans="1:32" x14ac:dyDescent="0.35">
      <c r="A316">
        <v>315</v>
      </c>
      <c r="B316" t="s">
        <v>1585</v>
      </c>
      <c r="C316" t="s">
        <v>1586</v>
      </c>
      <c r="D316" t="s">
        <v>34</v>
      </c>
      <c r="E316" t="s">
        <v>47</v>
      </c>
      <c r="F316" t="s">
        <v>36</v>
      </c>
      <c r="G316" t="s">
        <v>37</v>
      </c>
      <c r="H316" t="s">
        <v>36</v>
      </c>
      <c r="I316" t="s">
        <v>36</v>
      </c>
      <c r="J316">
        <v>38</v>
      </c>
      <c r="K316" t="s">
        <v>36</v>
      </c>
      <c r="L316" t="s">
        <v>37</v>
      </c>
      <c r="M316" t="s">
        <v>37</v>
      </c>
      <c r="N316" t="s">
        <v>37</v>
      </c>
      <c r="O316" t="s">
        <v>37</v>
      </c>
      <c r="P316" t="s">
        <v>37</v>
      </c>
      <c r="Q316">
        <v>17100</v>
      </c>
      <c r="R316">
        <v>18773.7</v>
      </c>
      <c r="S316">
        <v>12839</v>
      </c>
      <c r="T316">
        <v>10</v>
      </c>
      <c r="U316">
        <v>797</v>
      </c>
      <c r="V316">
        <v>126.4</v>
      </c>
      <c r="W316">
        <v>21642</v>
      </c>
      <c r="X316" t="s">
        <v>1587</v>
      </c>
      <c r="Y316" t="s">
        <v>39</v>
      </c>
      <c r="Z316" t="s">
        <v>49</v>
      </c>
      <c r="AA316" t="s">
        <v>50</v>
      </c>
      <c r="AB316" t="s">
        <v>1588</v>
      </c>
      <c r="AC316" t="s">
        <v>43</v>
      </c>
      <c r="AD316" t="s">
        <v>781</v>
      </c>
      <c r="AE316">
        <v>18774</v>
      </c>
      <c r="AF316" s="1">
        <v>45447</v>
      </c>
    </row>
    <row r="317" spans="1:32" x14ac:dyDescent="0.35">
      <c r="A317">
        <v>316</v>
      </c>
      <c r="B317" t="s">
        <v>1589</v>
      </c>
      <c r="C317" t="s">
        <v>1590</v>
      </c>
      <c r="D317" t="s">
        <v>309</v>
      </c>
      <c r="E317" t="s">
        <v>1591</v>
      </c>
      <c r="F317" t="s">
        <v>36</v>
      </c>
      <c r="G317" t="s">
        <v>37</v>
      </c>
      <c r="H317" t="s">
        <v>37</v>
      </c>
      <c r="I317" t="s">
        <v>37</v>
      </c>
      <c r="J317">
        <v>-36</v>
      </c>
      <c r="K317" t="s">
        <v>37</v>
      </c>
      <c r="L317" t="s">
        <v>36</v>
      </c>
      <c r="M317" t="s">
        <v>37</v>
      </c>
      <c r="N317" t="s">
        <v>37</v>
      </c>
      <c r="O317" t="s">
        <v>36</v>
      </c>
      <c r="P317" t="s">
        <v>37</v>
      </c>
      <c r="Q317">
        <v>34718</v>
      </c>
      <c r="R317">
        <v>20582.2</v>
      </c>
      <c r="S317">
        <v>12829.7</v>
      </c>
      <c r="T317">
        <v>-13.4</v>
      </c>
      <c r="U317">
        <v>728.3</v>
      </c>
      <c r="V317">
        <v>-24.9</v>
      </c>
      <c r="W317">
        <v>8538.2999999999993</v>
      </c>
      <c r="X317" t="s">
        <v>1592</v>
      </c>
      <c r="Y317" t="s">
        <v>39</v>
      </c>
      <c r="Z317" t="s">
        <v>1593</v>
      </c>
      <c r="AA317" t="s">
        <v>41</v>
      </c>
      <c r="AB317" t="s">
        <v>1594</v>
      </c>
      <c r="AC317" t="s">
        <v>43</v>
      </c>
      <c r="AD317" t="s">
        <v>781</v>
      </c>
      <c r="AE317">
        <v>20582</v>
      </c>
      <c r="AF317" s="1">
        <v>45447</v>
      </c>
    </row>
    <row r="318" spans="1:32" x14ac:dyDescent="0.35">
      <c r="A318">
        <v>317</v>
      </c>
      <c r="B318" t="s">
        <v>1595</v>
      </c>
      <c r="C318" t="s">
        <v>1596</v>
      </c>
      <c r="D318" t="s">
        <v>72</v>
      </c>
      <c r="E318" t="s">
        <v>121</v>
      </c>
      <c r="F318" t="s">
        <v>36</v>
      </c>
      <c r="G318" t="s">
        <v>37</v>
      </c>
      <c r="H318" t="s">
        <v>37</v>
      </c>
      <c r="I318" t="s">
        <v>37</v>
      </c>
      <c r="J318">
        <v>122</v>
      </c>
      <c r="K318" t="s">
        <v>36</v>
      </c>
      <c r="L318" t="s">
        <v>37</v>
      </c>
      <c r="M318" t="s">
        <v>37</v>
      </c>
      <c r="N318" t="s">
        <v>37</v>
      </c>
      <c r="O318" t="s">
        <v>37</v>
      </c>
      <c r="P318" t="s">
        <v>37</v>
      </c>
      <c r="Q318">
        <v>21980</v>
      </c>
      <c r="R318">
        <v>24233.4</v>
      </c>
      <c r="S318">
        <v>12752</v>
      </c>
      <c r="T318">
        <v>48.2</v>
      </c>
      <c r="U318">
        <v>2741</v>
      </c>
      <c r="V318">
        <v>37.6</v>
      </c>
      <c r="W318">
        <v>208264</v>
      </c>
      <c r="X318" t="s">
        <v>1597</v>
      </c>
      <c r="Y318" t="s">
        <v>39</v>
      </c>
      <c r="Z318" t="s">
        <v>1598</v>
      </c>
      <c r="AA318" t="s">
        <v>123</v>
      </c>
      <c r="AB318" t="s">
        <v>1599</v>
      </c>
      <c r="AC318" t="s">
        <v>43</v>
      </c>
      <c r="AD318" t="s">
        <v>781</v>
      </c>
      <c r="AE318">
        <v>24233</v>
      </c>
      <c r="AF318" s="1">
        <v>45447</v>
      </c>
    </row>
    <row r="319" spans="1:32" x14ac:dyDescent="0.35">
      <c r="A319">
        <v>318</v>
      </c>
      <c r="B319" t="s">
        <v>1600</v>
      </c>
      <c r="C319" t="s">
        <v>1601</v>
      </c>
      <c r="D319" t="s">
        <v>87</v>
      </c>
      <c r="E319" t="s">
        <v>831</v>
      </c>
      <c r="F319" t="s">
        <v>36</v>
      </c>
      <c r="G319" t="s">
        <v>37</v>
      </c>
      <c r="H319" t="s">
        <v>37</v>
      </c>
      <c r="I319" t="s">
        <v>37</v>
      </c>
      <c r="J319">
        <v>-106</v>
      </c>
      <c r="K319" t="s">
        <v>37</v>
      </c>
      <c r="L319" t="s">
        <v>36</v>
      </c>
      <c r="M319" t="s">
        <v>37</v>
      </c>
      <c r="N319" t="s">
        <v>37</v>
      </c>
      <c r="O319" t="s">
        <v>36</v>
      </c>
      <c r="P319" t="s">
        <v>37</v>
      </c>
      <c r="Q319">
        <v>9950</v>
      </c>
      <c r="R319">
        <v>23204.6</v>
      </c>
      <c r="S319">
        <v>12745</v>
      </c>
      <c r="T319">
        <v>-33.700000000000003</v>
      </c>
      <c r="U319">
        <v>1397</v>
      </c>
      <c r="V319">
        <v>29</v>
      </c>
      <c r="W319">
        <v>44755</v>
      </c>
      <c r="X319" t="s">
        <v>1602</v>
      </c>
      <c r="Y319" t="s">
        <v>39</v>
      </c>
      <c r="Z319" t="s">
        <v>165</v>
      </c>
      <c r="AA319" t="s">
        <v>154</v>
      </c>
      <c r="AB319" t="s">
        <v>1603</v>
      </c>
      <c r="AC319" t="s">
        <v>43</v>
      </c>
      <c r="AD319" t="s">
        <v>781</v>
      </c>
      <c r="AE319">
        <v>23205</v>
      </c>
      <c r="AF319" s="1">
        <v>45447</v>
      </c>
    </row>
    <row r="320" spans="1:32" x14ac:dyDescent="0.35">
      <c r="A320">
        <v>319</v>
      </c>
      <c r="B320" t="s">
        <v>1604</v>
      </c>
      <c r="C320" t="s">
        <v>1604</v>
      </c>
      <c r="D320" t="s">
        <v>87</v>
      </c>
      <c r="E320" t="s">
        <v>831</v>
      </c>
      <c r="F320" t="s">
        <v>36</v>
      </c>
      <c r="G320" t="s">
        <v>37</v>
      </c>
      <c r="H320" t="s">
        <v>37</v>
      </c>
      <c r="I320" t="s">
        <v>36</v>
      </c>
      <c r="J320">
        <v>8</v>
      </c>
      <c r="K320" t="s">
        <v>36</v>
      </c>
      <c r="L320" t="s">
        <v>37</v>
      </c>
      <c r="M320" t="s">
        <v>37</v>
      </c>
      <c r="N320" t="s">
        <v>37</v>
      </c>
      <c r="O320" t="s">
        <v>36</v>
      </c>
      <c r="P320" t="s">
        <v>37</v>
      </c>
      <c r="Q320">
        <v>9600</v>
      </c>
      <c r="R320">
        <v>12744.8</v>
      </c>
      <c r="S320">
        <v>12668</v>
      </c>
      <c r="T320">
        <v>0.4</v>
      </c>
      <c r="U320">
        <v>249</v>
      </c>
      <c r="W320">
        <v>44799</v>
      </c>
      <c r="X320" t="s">
        <v>1605</v>
      </c>
      <c r="Y320" t="s">
        <v>39</v>
      </c>
      <c r="Z320" t="s">
        <v>353</v>
      </c>
      <c r="AA320" t="s">
        <v>257</v>
      </c>
      <c r="AB320" t="s">
        <v>1606</v>
      </c>
      <c r="AC320" t="s">
        <v>43</v>
      </c>
      <c r="AD320" t="s">
        <v>781</v>
      </c>
      <c r="AE320">
        <v>12745</v>
      </c>
      <c r="AF320" s="1">
        <v>45447</v>
      </c>
    </row>
    <row r="321" spans="1:32" x14ac:dyDescent="0.35">
      <c r="A321">
        <v>320</v>
      </c>
      <c r="B321" t="s">
        <v>1607</v>
      </c>
      <c r="C321" t="s">
        <v>1608</v>
      </c>
      <c r="D321" t="s">
        <v>710</v>
      </c>
      <c r="E321" t="s">
        <v>1071</v>
      </c>
      <c r="F321" t="s">
        <v>36</v>
      </c>
      <c r="G321" t="s">
        <v>37</v>
      </c>
      <c r="H321" t="s">
        <v>37</v>
      </c>
      <c r="I321" t="s">
        <v>37</v>
      </c>
      <c r="J321">
        <v>-36</v>
      </c>
      <c r="K321" t="s">
        <v>37</v>
      </c>
      <c r="L321" t="s">
        <v>36</v>
      </c>
      <c r="M321" t="s">
        <v>37</v>
      </c>
      <c r="N321" t="s">
        <v>37</v>
      </c>
      <c r="O321" t="s">
        <v>37</v>
      </c>
      <c r="P321" t="s">
        <v>37</v>
      </c>
      <c r="Q321">
        <v>44000</v>
      </c>
      <c r="R321">
        <v>7009.6</v>
      </c>
      <c r="S321">
        <v>12664</v>
      </c>
      <c r="T321">
        <v>-12.6</v>
      </c>
      <c r="U321">
        <v>609</v>
      </c>
      <c r="V321">
        <v>-20.5</v>
      </c>
      <c r="W321">
        <v>16587</v>
      </c>
      <c r="X321" t="s">
        <v>1609</v>
      </c>
      <c r="Y321" t="s">
        <v>39</v>
      </c>
      <c r="Z321" t="s">
        <v>1610</v>
      </c>
      <c r="AA321" t="s">
        <v>171</v>
      </c>
      <c r="AB321" t="s">
        <v>1611</v>
      </c>
      <c r="AC321" t="s">
        <v>43</v>
      </c>
      <c r="AD321" t="s">
        <v>1120</v>
      </c>
      <c r="AE321">
        <v>7010</v>
      </c>
      <c r="AF321" s="1">
        <v>45447</v>
      </c>
    </row>
    <row r="322" spans="1:32" x14ac:dyDescent="0.35">
      <c r="A322">
        <v>321</v>
      </c>
      <c r="B322" t="s">
        <v>1612</v>
      </c>
      <c r="C322" t="s">
        <v>1613</v>
      </c>
      <c r="D322" t="s">
        <v>72</v>
      </c>
      <c r="E322" t="s">
        <v>121</v>
      </c>
      <c r="F322" t="s">
        <v>36</v>
      </c>
      <c r="G322" t="s">
        <v>37</v>
      </c>
      <c r="H322" t="s">
        <v>37</v>
      </c>
      <c r="I322" t="s">
        <v>37</v>
      </c>
      <c r="J322">
        <v>90</v>
      </c>
      <c r="K322" t="s">
        <v>36</v>
      </c>
      <c r="L322" t="s">
        <v>37</v>
      </c>
      <c r="M322" t="s">
        <v>37</v>
      </c>
      <c r="N322" t="s">
        <v>37</v>
      </c>
      <c r="O322" t="s">
        <v>36</v>
      </c>
      <c r="P322" t="s">
        <v>37</v>
      </c>
      <c r="Q322">
        <v>18724</v>
      </c>
      <c r="R322">
        <v>25434.9</v>
      </c>
      <c r="S322">
        <v>12641</v>
      </c>
      <c r="T322">
        <v>35.200000000000003</v>
      </c>
      <c r="U322">
        <v>2349</v>
      </c>
      <c r="V322">
        <v>-4</v>
      </c>
      <c r="W322">
        <v>214574</v>
      </c>
      <c r="X322" t="s">
        <v>1614</v>
      </c>
      <c r="Y322" t="s">
        <v>39</v>
      </c>
      <c r="Z322" t="s">
        <v>199</v>
      </c>
      <c r="AA322" t="s">
        <v>136</v>
      </c>
      <c r="AB322" t="s">
        <v>1615</v>
      </c>
      <c r="AC322" t="s">
        <v>43</v>
      </c>
      <c r="AD322" t="s">
        <v>781</v>
      </c>
      <c r="AE322">
        <v>25435</v>
      </c>
      <c r="AF322" s="1">
        <v>45447</v>
      </c>
    </row>
    <row r="323" spans="1:32" x14ac:dyDescent="0.35">
      <c r="A323">
        <v>322</v>
      </c>
      <c r="B323" t="s">
        <v>1616</v>
      </c>
      <c r="C323" t="s">
        <v>1617</v>
      </c>
      <c r="D323" t="s">
        <v>589</v>
      </c>
      <c r="E323" t="s">
        <v>589</v>
      </c>
      <c r="F323" t="s">
        <v>36</v>
      </c>
      <c r="G323" t="s">
        <v>37</v>
      </c>
      <c r="H323" t="s">
        <v>37</v>
      </c>
      <c r="I323" t="s">
        <v>36</v>
      </c>
      <c r="J323">
        <v>0</v>
      </c>
      <c r="K323" t="s">
        <v>37</v>
      </c>
      <c r="L323" t="s">
        <v>37</v>
      </c>
      <c r="M323" t="s">
        <v>37</v>
      </c>
      <c r="N323" t="s">
        <v>37</v>
      </c>
      <c r="O323" t="s">
        <v>37</v>
      </c>
      <c r="P323" t="s">
        <v>37</v>
      </c>
      <c r="Q323">
        <v>21850</v>
      </c>
      <c r="R323">
        <v>53856.9</v>
      </c>
      <c r="S323">
        <v>12600</v>
      </c>
      <c r="T323">
        <v>-0.8</v>
      </c>
      <c r="U323">
        <v>2300.1999999999998</v>
      </c>
      <c r="V323">
        <v>2</v>
      </c>
      <c r="W323">
        <v>32002.5</v>
      </c>
      <c r="X323" t="s">
        <v>1618</v>
      </c>
      <c r="Y323" t="s">
        <v>39</v>
      </c>
      <c r="Z323" t="s">
        <v>1619</v>
      </c>
      <c r="AA323" t="s">
        <v>110</v>
      </c>
      <c r="AB323" t="s">
        <v>1620</v>
      </c>
      <c r="AC323" t="s">
        <v>43</v>
      </c>
      <c r="AD323" t="s">
        <v>1120</v>
      </c>
      <c r="AE323">
        <v>53857</v>
      </c>
      <c r="AF323" s="1">
        <v>45447</v>
      </c>
    </row>
    <row r="324" spans="1:32" x14ac:dyDescent="0.35">
      <c r="A324">
        <v>323</v>
      </c>
      <c r="B324" t="s">
        <v>1621</v>
      </c>
      <c r="C324" t="s">
        <v>1622</v>
      </c>
      <c r="D324" t="s">
        <v>373</v>
      </c>
      <c r="E324" t="s">
        <v>1101</v>
      </c>
      <c r="F324" t="s">
        <v>36</v>
      </c>
      <c r="G324" t="s">
        <v>37</v>
      </c>
      <c r="H324" t="s">
        <v>37</v>
      </c>
      <c r="I324" t="s">
        <v>37</v>
      </c>
      <c r="J324">
        <v>-31</v>
      </c>
      <c r="K324" t="s">
        <v>37</v>
      </c>
      <c r="L324" t="s">
        <v>36</v>
      </c>
      <c r="M324" t="s">
        <v>37</v>
      </c>
      <c r="N324" t="s">
        <v>37</v>
      </c>
      <c r="O324" t="s">
        <v>37</v>
      </c>
      <c r="P324" t="s">
        <v>37</v>
      </c>
      <c r="Q324">
        <v>49800</v>
      </c>
      <c r="R324">
        <v>28192.400000000001</v>
      </c>
      <c r="S324">
        <v>12588</v>
      </c>
      <c r="T324">
        <v>-11.3</v>
      </c>
      <c r="U324">
        <v>581</v>
      </c>
      <c r="V324">
        <v>-55.9</v>
      </c>
      <c r="W324">
        <v>28500</v>
      </c>
      <c r="X324" t="s">
        <v>1623</v>
      </c>
      <c r="Y324" t="s">
        <v>39</v>
      </c>
      <c r="Z324" t="s">
        <v>1621</v>
      </c>
      <c r="AA324" t="s">
        <v>123</v>
      </c>
      <c r="AB324" t="s">
        <v>1624</v>
      </c>
      <c r="AC324" t="s">
        <v>43</v>
      </c>
      <c r="AD324" t="s">
        <v>781</v>
      </c>
      <c r="AE324">
        <v>28192</v>
      </c>
      <c r="AF324" s="1">
        <v>45447</v>
      </c>
    </row>
    <row r="325" spans="1:32" x14ac:dyDescent="0.35">
      <c r="A325">
        <v>324</v>
      </c>
      <c r="B325" t="s">
        <v>1625</v>
      </c>
      <c r="C325" t="s">
        <v>1626</v>
      </c>
      <c r="D325" t="s">
        <v>690</v>
      </c>
      <c r="E325" t="s">
        <v>690</v>
      </c>
      <c r="F325" t="s">
        <v>36</v>
      </c>
      <c r="G325" t="s">
        <v>37</v>
      </c>
      <c r="H325" t="s">
        <v>37</v>
      </c>
      <c r="I325" t="s">
        <v>36</v>
      </c>
      <c r="J325">
        <v>45</v>
      </c>
      <c r="K325" t="s">
        <v>36</v>
      </c>
      <c r="L325" t="s">
        <v>37</v>
      </c>
      <c r="M325" t="s">
        <v>37</v>
      </c>
      <c r="N325" t="s">
        <v>37</v>
      </c>
      <c r="O325" t="s">
        <v>36</v>
      </c>
      <c r="P325" t="s">
        <v>37</v>
      </c>
      <c r="Q325">
        <v>38300</v>
      </c>
      <c r="R325">
        <v>16482.099999999999</v>
      </c>
      <c r="S325">
        <v>12582.9</v>
      </c>
      <c r="T325">
        <v>13.6</v>
      </c>
      <c r="U325">
        <v>633</v>
      </c>
      <c r="V325">
        <v>55.9</v>
      </c>
      <c r="W325">
        <v>6609.7</v>
      </c>
      <c r="X325" t="s">
        <v>1627</v>
      </c>
      <c r="Y325" t="s">
        <v>39</v>
      </c>
      <c r="Z325" t="s">
        <v>1022</v>
      </c>
      <c r="AA325" t="s">
        <v>147</v>
      </c>
      <c r="AB325" t="s">
        <v>1628</v>
      </c>
      <c r="AC325" t="s">
        <v>43</v>
      </c>
      <c r="AD325" t="s">
        <v>781</v>
      </c>
      <c r="AE325">
        <v>16482</v>
      </c>
      <c r="AF325" s="1">
        <v>45447</v>
      </c>
    </row>
    <row r="326" spans="1:32" x14ac:dyDescent="0.35">
      <c r="A326">
        <v>325</v>
      </c>
      <c r="B326" t="s">
        <v>1629</v>
      </c>
      <c r="C326" t="s">
        <v>1630</v>
      </c>
      <c r="D326" t="s">
        <v>55</v>
      </c>
      <c r="E326" t="s">
        <v>471</v>
      </c>
      <c r="F326" t="s">
        <v>36</v>
      </c>
      <c r="G326" t="s">
        <v>37</v>
      </c>
      <c r="H326" t="s">
        <v>37</v>
      </c>
      <c r="I326" t="s">
        <v>36</v>
      </c>
      <c r="J326">
        <v>1</v>
      </c>
      <c r="K326" t="s">
        <v>36</v>
      </c>
      <c r="L326" t="s">
        <v>37</v>
      </c>
      <c r="M326" t="s">
        <v>37</v>
      </c>
      <c r="N326" t="s">
        <v>37</v>
      </c>
      <c r="O326" t="s">
        <v>36</v>
      </c>
      <c r="P326" t="s">
        <v>37</v>
      </c>
      <c r="Q326">
        <v>95000</v>
      </c>
      <c r="R326">
        <v>69193.3</v>
      </c>
      <c r="S326">
        <v>12554.7</v>
      </c>
      <c r="T326">
        <v>-0.5</v>
      </c>
      <c r="U326">
        <v>1928</v>
      </c>
      <c r="V326">
        <v>1.4</v>
      </c>
      <c r="W326">
        <v>16526.400000000001</v>
      </c>
      <c r="X326" t="s">
        <v>1631</v>
      </c>
      <c r="Y326" t="s">
        <v>39</v>
      </c>
      <c r="Z326" t="s">
        <v>1632</v>
      </c>
      <c r="AA326" t="s">
        <v>147</v>
      </c>
      <c r="AB326" t="s">
        <v>1633</v>
      </c>
      <c r="AC326" t="s">
        <v>43</v>
      </c>
      <c r="AD326" t="s">
        <v>781</v>
      </c>
      <c r="AE326">
        <v>69193</v>
      </c>
      <c r="AF326" s="1">
        <v>45447</v>
      </c>
    </row>
    <row r="327" spans="1:32" x14ac:dyDescent="0.35">
      <c r="A327">
        <v>326</v>
      </c>
      <c r="B327" t="s">
        <v>889</v>
      </c>
      <c r="C327" t="s">
        <v>1634</v>
      </c>
      <c r="D327" t="s">
        <v>589</v>
      </c>
      <c r="E327" t="s">
        <v>589</v>
      </c>
      <c r="F327" t="s">
        <v>36</v>
      </c>
      <c r="G327" t="s">
        <v>37</v>
      </c>
      <c r="H327" t="s">
        <v>37</v>
      </c>
      <c r="I327" t="s">
        <v>37</v>
      </c>
      <c r="J327">
        <v>-63</v>
      </c>
      <c r="K327" t="s">
        <v>37</v>
      </c>
      <c r="L327" t="s">
        <v>36</v>
      </c>
      <c r="M327" t="s">
        <v>37</v>
      </c>
      <c r="N327" t="s">
        <v>37</v>
      </c>
      <c r="O327" t="s">
        <v>37</v>
      </c>
      <c r="P327" t="s">
        <v>37</v>
      </c>
      <c r="Q327">
        <v>15520</v>
      </c>
      <c r="R327">
        <v>19636.5</v>
      </c>
      <c r="S327">
        <v>12548</v>
      </c>
      <c r="T327">
        <v>-20.6</v>
      </c>
      <c r="U327">
        <v>479</v>
      </c>
      <c r="V327">
        <v>-78.7</v>
      </c>
      <c r="W327">
        <v>21035</v>
      </c>
      <c r="X327" t="s">
        <v>1635</v>
      </c>
      <c r="Y327" t="s">
        <v>39</v>
      </c>
      <c r="Z327" t="s">
        <v>204</v>
      </c>
      <c r="AA327" t="s">
        <v>91</v>
      </c>
      <c r="AB327" t="s">
        <v>1636</v>
      </c>
      <c r="AC327" t="s">
        <v>43</v>
      </c>
      <c r="AD327" t="s">
        <v>781</v>
      </c>
      <c r="AE327">
        <v>19637</v>
      </c>
      <c r="AF327" s="1">
        <v>45447</v>
      </c>
    </row>
    <row r="328" spans="1:32" x14ac:dyDescent="0.35">
      <c r="A328">
        <v>327</v>
      </c>
      <c r="B328" t="s">
        <v>1637</v>
      </c>
      <c r="C328" t="s">
        <v>1638</v>
      </c>
      <c r="D328" t="s">
        <v>589</v>
      </c>
      <c r="E328" t="s">
        <v>589</v>
      </c>
      <c r="F328" t="s">
        <v>36</v>
      </c>
      <c r="G328" t="s">
        <v>37</v>
      </c>
      <c r="H328" t="s">
        <v>37</v>
      </c>
      <c r="I328" t="s">
        <v>36</v>
      </c>
      <c r="J328">
        <v>-77</v>
      </c>
      <c r="K328" t="s">
        <v>37</v>
      </c>
      <c r="L328" t="s">
        <v>36</v>
      </c>
      <c r="M328" t="s">
        <v>37</v>
      </c>
      <c r="N328" t="s">
        <v>37</v>
      </c>
      <c r="O328" t="s">
        <v>37</v>
      </c>
      <c r="P328" t="s">
        <v>37</v>
      </c>
      <c r="Q328">
        <v>24000</v>
      </c>
      <c r="R328">
        <v>32016.1</v>
      </c>
      <c r="S328">
        <v>12528</v>
      </c>
      <c r="T328">
        <v>-24.3</v>
      </c>
      <c r="U328">
        <v>423</v>
      </c>
      <c r="V328">
        <v>-92.8</v>
      </c>
      <c r="W328">
        <v>38552</v>
      </c>
      <c r="X328" t="s">
        <v>1639</v>
      </c>
      <c r="Y328" t="s">
        <v>39</v>
      </c>
      <c r="Z328" t="s">
        <v>1640</v>
      </c>
      <c r="AA328" t="s">
        <v>1641</v>
      </c>
      <c r="AB328" t="s">
        <v>1642</v>
      </c>
      <c r="AC328" t="s">
        <v>43</v>
      </c>
      <c r="AD328" t="s">
        <v>802</v>
      </c>
      <c r="AE328">
        <v>32016</v>
      </c>
      <c r="AF328" s="1">
        <v>45447</v>
      </c>
    </row>
    <row r="329" spans="1:32" x14ac:dyDescent="0.35">
      <c r="A329">
        <v>328</v>
      </c>
      <c r="B329" t="s">
        <v>1643</v>
      </c>
      <c r="C329" t="s">
        <v>1644</v>
      </c>
      <c r="D329" t="s">
        <v>322</v>
      </c>
      <c r="E329" t="s">
        <v>323</v>
      </c>
      <c r="F329" t="s">
        <v>36</v>
      </c>
      <c r="G329" t="s">
        <v>37</v>
      </c>
      <c r="H329" t="s">
        <v>37</v>
      </c>
      <c r="I329" t="s">
        <v>37</v>
      </c>
      <c r="J329">
        <v>12</v>
      </c>
      <c r="K329" t="s">
        <v>36</v>
      </c>
      <c r="L329" t="s">
        <v>37</v>
      </c>
      <c r="M329" t="s">
        <v>37</v>
      </c>
      <c r="N329" t="s">
        <v>37</v>
      </c>
      <c r="O329" t="s">
        <v>36</v>
      </c>
      <c r="P329" t="s">
        <v>37</v>
      </c>
      <c r="Q329">
        <v>6486</v>
      </c>
      <c r="R329">
        <v>9699.7000000000007</v>
      </c>
      <c r="S329">
        <v>12525</v>
      </c>
      <c r="T329">
        <v>3</v>
      </c>
      <c r="U329">
        <v>761</v>
      </c>
      <c r="V329">
        <v>-58.1</v>
      </c>
      <c r="W329">
        <v>41168</v>
      </c>
      <c r="X329" t="s">
        <v>1645</v>
      </c>
      <c r="Y329" t="s">
        <v>39</v>
      </c>
      <c r="Z329" t="s">
        <v>1262</v>
      </c>
      <c r="AA329" t="s">
        <v>753</v>
      </c>
      <c r="AB329" t="s">
        <v>1646</v>
      </c>
      <c r="AC329" t="s">
        <v>43</v>
      </c>
      <c r="AD329" t="s">
        <v>1647</v>
      </c>
      <c r="AE329">
        <v>9700</v>
      </c>
      <c r="AF329" s="1">
        <v>45447</v>
      </c>
    </row>
    <row r="330" spans="1:32" x14ac:dyDescent="0.35">
      <c r="A330">
        <v>329</v>
      </c>
      <c r="B330" t="s">
        <v>1648</v>
      </c>
      <c r="C330" t="s">
        <v>1649</v>
      </c>
      <c r="D330" t="s">
        <v>762</v>
      </c>
      <c r="E330" t="s">
        <v>763</v>
      </c>
      <c r="F330" t="s">
        <v>36</v>
      </c>
      <c r="G330" t="s">
        <v>37</v>
      </c>
      <c r="H330" t="s">
        <v>37</v>
      </c>
      <c r="I330" t="s">
        <v>36</v>
      </c>
      <c r="J330">
        <v>37</v>
      </c>
      <c r="K330" t="s">
        <v>36</v>
      </c>
      <c r="L330" t="s">
        <v>37</v>
      </c>
      <c r="M330" t="s">
        <v>37</v>
      </c>
      <c r="N330" t="s">
        <v>37</v>
      </c>
      <c r="O330" t="s">
        <v>36</v>
      </c>
      <c r="P330" t="s">
        <v>37</v>
      </c>
      <c r="Q330">
        <v>40450</v>
      </c>
      <c r="R330">
        <v>136253.29999999999</v>
      </c>
      <c r="S330">
        <v>12497</v>
      </c>
      <c r="T330">
        <v>11.8</v>
      </c>
      <c r="U330">
        <v>2626</v>
      </c>
      <c r="V330">
        <v>-19.2</v>
      </c>
      <c r="W330">
        <v>60589</v>
      </c>
      <c r="X330" t="s">
        <v>1650</v>
      </c>
      <c r="Y330" t="s">
        <v>39</v>
      </c>
      <c r="Z330" t="s">
        <v>123</v>
      </c>
      <c r="AA330" t="s">
        <v>123</v>
      </c>
      <c r="AB330" t="s">
        <v>1651</v>
      </c>
      <c r="AC330" t="s">
        <v>43</v>
      </c>
      <c r="AD330" t="s">
        <v>781</v>
      </c>
      <c r="AE330">
        <v>136253</v>
      </c>
      <c r="AF330" s="1">
        <v>45447</v>
      </c>
    </row>
    <row r="331" spans="1:32" x14ac:dyDescent="0.35">
      <c r="A331">
        <v>330</v>
      </c>
      <c r="B331" t="s">
        <v>1652</v>
      </c>
      <c r="C331" t="s">
        <v>1653</v>
      </c>
      <c r="D331" t="s">
        <v>64</v>
      </c>
      <c r="E331" t="s">
        <v>401</v>
      </c>
      <c r="F331" t="s">
        <v>37</v>
      </c>
      <c r="G331" t="s">
        <v>37</v>
      </c>
      <c r="H331" t="s">
        <v>37</v>
      </c>
      <c r="I331" t="s">
        <v>37</v>
      </c>
      <c r="J331">
        <v>7</v>
      </c>
      <c r="K331" t="s">
        <v>36</v>
      </c>
      <c r="L331" t="s">
        <v>37</v>
      </c>
      <c r="M331" t="s">
        <v>37</v>
      </c>
      <c r="N331" t="s">
        <v>37</v>
      </c>
      <c r="O331" t="s">
        <v>37</v>
      </c>
      <c r="P331" t="s">
        <v>37</v>
      </c>
      <c r="Q331">
        <v>54500</v>
      </c>
      <c r="R331">
        <v>486.4</v>
      </c>
      <c r="S331">
        <v>12490</v>
      </c>
      <c r="T331">
        <v>2.2999999999999998</v>
      </c>
      <c r="U331">
        <v>-133</v>
      </c>
      <c r="V331">
        <v>-389.1</v>
      </c>
      <c r="W331">
        <v>14455</v>
      </c>
      <c r="X331" t="s">
        <v>1654</v>
      </c>
      <c r="Y331" t="s">
        <v>39</v>
      </c>
      <c r="Z331" t="s">
        <v>1655</v>
      </c>
      <c r="AA331" t="s">
        <v>317</v>
      </c>
      <c r="AB331" t="s">
        <v>1656</v>
      </c>
      <c r="AC331" t="s">
        <v>43</v>
      </c>
      <c r="AD331" t="s">
        <v>781</v>
      </c>
      <c r="AE331">
        <v>486</v>
      </c>
      <c r="AF331" s="1">
        <v>45447</v>
      </c>
    </row>
    <row r="332" spans="1:32" x14ac:dyDescent="0.35">
      <c r="A332">
        <v>331</v>
      </c>
      <c r="B332" t="s">
        <v>1657</v>
      </c>
      <c r="C332" t="s">
        <v>1658</v>
      </c>
      <c r="D332" t="s">
        <v>87</v>
      </c>
      <c r="E332" t="s">
        <v>831</v>
      </c>
      <c r="F332" t="s">
        <v>36</v>
      </c>
      <c r="G332" t="s">
        <v>37</v>
      </c>
      <c r="H332" t="s">
        <v>37</v>
      </c>
      <c r="I332" t="s">
        <v>37</v>
      </c>
      <c r="J332">
        <v>12</v>
      </c>
      <c r="K332" t="s">
        <v>36</v>
      </c>
      <c r="L332" t="s">
        <v>37</v>
      </c>
      <c r="M332" t="s">
        <v>37</v>
      </c>
      <c r="N332" t="s">
        <v>37</v>
      </c>
      <c r="O332" t="s">
        <v>37</v>
      </c>
      <c r="P332" t="s">
        <v>37</v>
      </c>
      <c r="Q332">
        <v>12042</v>
      </c>
      <c r="R332">
        <v>22226.400000000001</v>
      </c>
      <c r="S332">
        <v>12450</v>
      </c>
      <c r="T332">
        <v>3.3</v>
      </c>
      <c r="U332">
        <v>1102</v>
      </c>
      <c r="V332">
        <v>171.4</v>
      </c>
      <c r="W332">
        <v>48767</v>
      </c>
      <c r="X332" t="s">
        <v>1659</v>
      </c>
      <c r="Y332" t="s">
        <v>39</v>
      </c>
      <c r="Z332" t="s">
        <v>1083</v>
      </c>
      <c r="AA332" t="s">
        <v>136</v>
      </c>
      <c r="AB332" t="s">
        <v>1660</v>
      </c>
      <c r="AC332" t="s">
        <v>43</v>
      </c>
      <c r="AD332" t="s">
        <v>775</v>
      </c>
      <c r="AE332">
        <v>22226</v>
      </c>
      <c r="AF332" s="1">
        <v>45447</v>
      </c>
    </row>
    <row r="333" spans="1:32" x14ac:dyDescent="0.35">
      <c r="A333">
        <v>332</v>
      </c>
      <c r="B333" t="s">
        <v>1661</v>
      </c>
      <c r="C333" t="s">
        <v>1662</v>
      </c>
      <c r="D333" t="s">
        <v>72</v>
      </c>
      <c r="E333" t="s">
        <v>396</v>
      </c>
      <c r="F333" t="s">
        <v>36</v>
      </c>
      <c r="G333" t="s">
        <v>37</v>
      </c>
      <c r="H333" t="s">
        <v>37</v>
      </c>
      <c r="I333" t="s">
        <v>37</v>
      </c>
      <c r="J333">
        <v>15</v>
      </c>
      <c r="K333" t="s">
        <v>36</v>
      </c>
      <c r="L333" t="s">
        <v>37</v>
      </c>
      <c r="M333" t="s">
        <v>37</v>
      </c>
      <c r="N333" t="s">
        <v>37</v>
      </c>
      <c r="O333" t="s">
        <v>37</v>
      </c>
      <c r="P333" t="s">
        <v>37</v>
      </c>
      <c r="Q333">
        <v>10683</v>
      </c>
      <c r="R333">
        <v>10298.6</v>
      </c>
      <c r="S333">
        <v>12385.9</v>
      </c>
      <c r="T333">
        <v>3.3</v>
      </c>
      <c r="U333">
        <v>1283.8</v>
      </c>
      <c r="V333">
        <v>-2.2999999999999998</v>
      </c>
      <c r="W333">
        <v>63255.199999999997</v>
      </c>
      <c r="X333" t="s">
        <v>1663</v>
      </c>
      <c r="Y333" t="s">
        <v>39</v>
      </c>
      <c r="Z333" t="s">
        <v>1664</v>
      </c>
      <c r="AA333" t="s">
        <v>317</v>
      </c>
      <c r="AB333" t="s">
        <v>1665</v>
      </c>
      <c r="AC333" t="s">
        <v>43</v>
      </c>
      <c r="AD333" t="s">
        <v>781</v>
      </c>
      <c r="AE333">
        <v>10299</v>
      </c>
      <c r="AF333" s="1">
        <v>45447</v>
      </c>
    </row>
    <row r="334" spans="1:32" x14ac:dyDescent="0.35">
      <c r="A334">
        <v>333</v>
      </c>
      <c r="B334" t="s">
        <v>1666</v>
      </c>
      <c r="C334" t="s">
        <v>1667</v>
      </c>
      <c r="D334" t="s">
        <v>64</v>
      </c>
      <c r="E334" t="s">
        <v>101</v>
      </c>
      <c r="F334" t="s">
        <v>36</v>
      </c>
      <c r="G334" t="s">
        <v>37</v>
      </c>
      <c r="H334" t="s">
        <v>37</v>
      </c>
      <c r="I334" t="s">
        <v>36</v>
      </c>
      <c r="J334">
        <v>-8</v>
      </c>
      <c r="K334" t="s">
        <v>37</v>
      </c>
      <c r="L334" t="s">
        <v>36</v>
      </c>
      <c r="M334" t="s">
        <v>37</v>
      </c>
      <c r="N334" t="s">
        <v>37</v>
      </c>
      <c r="O334" t="s">
        <v>37</v>
      </c>
      <c r="P334" t="s">
        <v>37</v>
      </c>
      <c r="Q334">
        <v>25000</v>
      </c>
      <c r="R334">
        <v>9704.7999999999993</v>
      </c>
      <c r="S334">
        <v>12339</v>
      </c>
      <c r="T334">
        <v>-2.4</v>
      </c>
      <c r="U334">
        <v>416</v>
      </c>
      <c r="V334">
        <v>-22.7</v>
      </c>
      <c r="W334">
        <v>10573</v>
      </c>
      <c r="X334" t="s">
        <v>1668</v>
      </c>
      <c r="Y334" t="s">
        <v>39</v>
      </c>
      <c r="Z334" t="s">
        <v>1669</v>
      </c>
      <c r="AA334" t="s">
        <v>123</v>
      </c>
      <c r="AB334" t="s">
        <v>1670</v>
      </c>
      <c r="AC334" t="s">
        <v>43</v>
      </c>
      <c r="AD334" t="s">
        <v>781</v>
      </c>
      <c r="AE334">
        <v>9705</v>
      </c>
      <c r="AF334" s="1">
        <v>45447</v>
      </c>
    </row>
    <row r="335" spans="1:32" x14ac:dyDescent="0.35">
      <c r="A335">
        <v>334</v>
      </c>
      <c r="B335" t="s">
        <v>1671</v>
      </c>
      <c r="C335" t="s">
        <v>1672</v>
      </c>
      <c r="D335" t="s">
        <v>55</v>
      </c>
      <c r="E335" t="s">
        <v>56</v>
      </c>
      <c r="F335" t="s">
        <v>37</v>
      </c>
      <c r="G335" t="s">
        <v>37</v>
      </c>
      <c r="H335" t="s">
        <v>37</v>
      </c>
      <c r="I335" t="s">
        <v>37</v>
      </c>
      <c r="J335">
        <v>-113</v>
      </c>
      <c r="K335" t="s">
        <v>37</v>
      </c>
      <c r="L335" t="s">
        <v>36</v>
      </c>
      <c r="M335" t="s">
        <v>37</v>
      </c>
      <c r="N335" t="s">
        <v>37</v>
      </c>
      <c r="O335" t="s">
        <v>36</v>
      </c>
      <c r="P335" t="s">
        <v>37</v>
      </c>
      <c r="Q335">
        <v>53000</v>
      </c>
      <c r="R335">
        <v>22278.799999999999</v>
      </c>
      <c r="S335">
        <v>12318</v>
      </c>
      <c r="T335">
        <v>-34.5</v>
      </c>
      <c r="U335">
        <v>-1706</v>
      </c>
      <c r="V335">
        <v>-213.7</v>
      </c>
      <c r="W335">
        <v>24429</v>
      </c>
      <c r="X335" t="s">
        <v>1673</v>
      </c>
      <c r="Y335" t="s">
        <v>39</v>
      </c>
      <c r="Z335" t="s">
        <v>473</v>
      </c>
      <c r="AA335" t="s">
        <v>59</v>
      </c>
      <c r="AB335" t="s">
        <v>1674</v>
      </c>
      <c r="AC335" t="s">
        <v>43</v>
      </c>
      <c r="AD335" t="s">
        <v>877</v>
      </c>
      <c r="AE335">
        <v>22279</v>
      </c>
      <c r="AF335" s="1">
        <v>45447</v>
      </c>
    </row>
    <row r="336" spans="1:32" x14ac:dyDescent="0.35">
      <c r="A336">
        <v>335</v>
      </c>
      <c r="B336" t="s">
        <v>1675</v>
      </c>
      <c r="C336" t="s">
        <v>1676</v>
      </c>
      <c r="D336" t="s">
        <v>55</v>
      </c>
      <c r="E336" t="s">
        <v>423</v>
      </c>
      <c r="F336" t="s">
        <v>36</v>
      </c>
      <c r="G336" t="s">
        <v>37</v>
      </c>
      <c r="H336" t="s">
        <v>37</v>
      </c>
      <c r="I336" t="s">
        <v>36</v>
      </c>
      <c r="J336">
        <v>9</v>
      </c>
      <c r="K336" t="s">
        <v>36</v>
      </c>
      <c r="L336" t="s">
        <v>37</v>
      </c>
      <c r="M336" t="s">
        <v>37</v>
      </c>
      <c r="N336" t="s">
        <v>37</v>
      </c>
      <c r="O336" t="s">
        <v>37</v>
      </c>
      <c r="P336" t="s">
        <v>37</v>
      </c>
      <c r="Q336">
        <v>26000</v>
      </c>
      <c r="R336">
        <v>98085.7</v>
      </c>
      <c r="S336">
        <v>12305.5</v>
      </c>
      <c r="T336">
        <v>2.4</v>
      </c>
      <c r="U336">
        <v>3314.6</v>
      </c>
      <c r="V336">
        <v>20.6</v>
      </c>
      <c r="W336">
        <v>48794.5</v>
      </c>
      <c r="X336" t="s">
        <v>1677</v>
      </c>
      <c r="Y336" t="s">
        <v>39</v>
      </c>
      <c r="Z336" t="s">
        <v>1640</v>
      </c>
      <c r="AA336" t="s">
        <v>377</v>
      </c>
      <c r="AB336" t="s">
        <v>1678</v>
      </c>
      <c r="AC336" t="s">
        <v>43</v>
      </c>
      <c r="AD336" t="s">
        <v>828</v>
      </c>
      <c r="AE336">
        <v>98086</v>
      </c>
      <c r="AF336" s="1">
        <v>45447</v>
      </c>
    </row>
    <row r="337" spans="1:32" x14ac:dyDescent="0.35">
      <c r="A337">
        <v>336</v>
      </c>
      <c r="B337" t="s">
        <v>1679</v>
      </c>
      <c r="C337" t="s">
        <v>1680</v>
      </c>
      <c r="D337" t="s">
        <v>296</v>
      </c>
      <c r="E337" t="s">
        <v>303</v>
      </c>
      <c r="F337" t="s">
        <v>36</v>
      </c>
      <c r="G337" t="s">
        <v>37</v>
      </c>
      <c r="H337" t="s">
        <v>37</v>
      </c>
      <c r="I337" t="s">
        <v>36</v>
      </c>
      <c r="J337">
        <v>24</v>
      </c>
      <c r="K337" t="s">
        <v>36</v>
      </c>
      <c r="L337" t="s">
        <v>37</v>
      </c>
      <c r="M337" t="s">
        <v>37</v>
      </c>
      <c r="N337" t="s">
        <v>37</v>
      </c>
      <c r="O337" t="s">
        <v>37</v>
      </c>
      <c r="P337" t="s">
        <v>37</v>
      </c>
      <c r="Q337">
        <v>18600</v>
      </c>
      <c r="R337">
        <v>14168.1</v>
      </c>
      <c r="S337">
        <v>12277</v>
      </c>
      <c r="T337">
        <v>6.4</v>
      </c>
      <c r="U337">
        <v>683.6</v>
      </c>
      <c r="V337">
        <v>-23</v>
      </c>
      <c r="W337">
        <v>22052.6</v>
      </c>
      <c r="X337" t="s">
        <v>1681</v>
      </c>
      <c r="Y337" t="s">
        <v>39</v>
      </c>
      <c r="Z337" t="s">
        <v>299</v>
      </c>
      <c r="AA337" t="s">
        <v>217</v>
      </c>
      <c r="AB337" t="s">
        <v>1682</v>
      </c>
      <c r="AC337" t="s">
        <v>43</v>
      </c>
      <c r="AD337" t="s">
        <v>1079</v>
      </c>
      <c r="AE337">
        <v>14168</v>
      </c>
      <c r="AF337" s="1">
        <v>45447</v>
      </c>
    </row>
    <row r="338" spans="1:32" x14ac:dyDescent="0.35">
      <c r="A338">
        <v>337</v>
      </c>
      <c r="B338" t="s">
        <v>1683</v>
      </c>
      <c r="C338" t="s">
        <v>1684</v>
      </c>
      <c r="D338" t="s">
        <v>72</v>
      </c>
      <c r="E338" t="s">
        <v>121</v>
      </c>
      <c r="F338" t="s">
        <v>36</v>
      </c>
      <c r="G338" t="s">
        <v>37</v>
      </c>
      <c r="H338" t="s">
        <v>37</v>
      </c>
      <c r="I338" t="s">
        <v>37</v>
      </c>
      <c r="J338">
        <v>82</v>
      </c>
      <c r="K338" t="s">
        <v>36</v>
      </c>
      <c r="L338" t="s">
        <v>37</v>
      </c>
      <c r="M338" t="s">
        <v>37</v>
      </c>
      <c r="N338" t="s">
        <v>37</v>
      </c>
      <c r="O338" t="s">
        <v>36</v>
      </c>
      <c r="P338" t="s">
        <v>37</v>
      </c>
      <c r="Q338">
        <v>17570</v>
      </c>
      <c r="R338">
        <v>16635.3</v>
      </c>
      <c r="S338">
        <v>12187</v>
      </c>
      <c r="T338">
        <v>34.4</v>
      </c>
      <c r="U338">
        <v>1608</v>
      </c>
      <c r="V338">
        <v>-22.4</v>
      </c>
      <c r="W338">
        <v>221964</v>
      </c>
      <c r="X338" t="s">
        <v>1685</v>
      </c>
      <c r="Y338" t="s">
        <v>39</v>
      </c>
      <c r="Z338" t="s">
        <v>812</v>
      </c>
      <c r="AA338" t="s">
        <v>83</v>
      </c>
      <c r="AB338" t="s">
        <v>1686</v>
      </c>
      <c r="AC338" t="s">
        <v>43</v>
      </c>
      <c r="AD338" t="s">
        <v>781</v>
      </c>
      <c r="AE338">
        <v>16635</v>
      </c>
      <c r="AF338" s="1">
        <v>45447</v>
      </c>
    </row>
    <row r="339" spans="1:32" x14ac:dyDescent="0.35">
      <c r="A339">
        <v>338</v>
      </c>
      <c r="B339" t="s">
        <v>1687</v>
      </c>
      <c r="C339" t="s">
        <v>1688</v>
      </c>
      <c r="D339" t="s">
        <v>309</v>
      </c>
      <c r="E339" t="s">
        <v>933</v>
      </c>
      <c r="F339" t="s">
        <v>36</v>
      </c>
      <c r="G339" t="s">
        <v>37</v>
      </c>
      <c r="H339" t="s">
        <v>37</v>
      </c>
      <c r="I339" t="s">
        <v>36</v>
      </c>
      <c r="J339">
        <v>-18</v>
      </c>
      <c r="K339" t="s">
        <v>37</v>
      </c>
      <c r="L339" t="s">
        <v>36</v>
      </c>
      <c r="M339" t="s">
        <v>37</v>
      </c>
      <c r="N339" t="s">
        <v>37</v>
      </c>
      <c r="O339" t="s">
        <v>37</v>
      </c>
      <c r="P339" t="s">
        <v>37</v>
      </c>
      <c r="Q339">
        <v>20700</v>
      </c>
      <c r="R339">
        <v>57570.400000000001</v>
      </c>
      <c r="S339">
        <v>12156</v>
      </c>
      <c r="T339">
        <v>-4.5999999999999996</v>
      </c>
      <c r="U339">
        <v>1827</v>
      </c>
      <c r="V339">
        <v>-44.1</v>
      </c>
      <c r="W339">
        <v>41652</v>
      </c>
      <c r="X339" t="s">
        <v>1689</v>
      </c>
      <c r="Y339" t="s">
        <v>39</v>
      </c>
      <c r="Z339" t="s">
        <v>187</v>
      </c>
      <c r="AA339" t="s">
        <v>188</v>
      </c>
      <c r="AB339" t="s">
        <v>1690</v>
      </c>
      <c r="AC339" t="s">
        <v>43</v>
      </c>
      <c r="AD339" t="s">
        <v>781</v>
      </c>
      <c r="AE339">
        <v>57570</v>
      </c>
      <c r="AF339" s="1">
        <v>45447</v>
      </c>
    </row>
    <row r="340" spans="1:32" x14ac:dyDescent="0.35">
      <c r="A340">
        <v>339</v>
      </c>
      <c r="B340" t="s">
        <v>1691</v>
      </c>
      <c r="C340" t="s">
        <v>1692</v>
      </c>
      <c r="D340" t="s">
        <v>87</v>
      </c>
      <c r="E340" t="s">
        <v>831</v>
      </c>
      <c r="F340" t="s">
        <v>36</v>
      </c>
      <c r="G340" t="s">
        <v>37</v>
      </c>
      <c r="H340" t="s">
        <v>37</v>
      </c>
      <c r="I340" t="s">
        <v>36</v>
      </c>
      <c r="J340">
        <v>-37</v>
      </c>
      <c r="K340" t="s">
        <v>37</v>
      </c>
      <c r="L340" t="s">
        <v>36</v>
      </c>
      <c r="M340" t="s">
        <v>37</v>
      </c>
      <c r="N340" t="s">
        <v>37</v>
      </c>
      <c r="O340" t="s">
        <v>37</v>
      </c>
      <c r="P340" t="s">
        <v>37</v>
      </c>
      <c r="Q340">
        <v>12177</v>
      </c>
      <c r="R340">
        <v>22535.5</v>
      </c>
      <c r="S340">
        <v>12147.4</v>
      </c>
      <c r="T340">
        <v>-11.7</v>
      </c>
      <c r="U340">
        <v>2356.5</v>
      </c>
      <c r="V340">
        <v>113.6</v>
      </c>
      <c r="W340">
        <v>59703.4</v>
      </c>
      <c r="X340" t="s">
        <v>1693</v>
      </c>
      <c r="Y340" t="s">
        <v>39</v>
      </c>
      <c r="Z340" t="s">
        <v>1694</v>
      </c>
      <c r="AA340" t="s">
        <v>1488</v>
      </c>
      <c r="AB340" t="s">
        <v>1695</v>
      </c>
      <c r="AC340" t="s">
        <v>43</v>
      </c>
      <c r="AD340" t="s">
        <v>781</v>
      </c>
      <c r="AE340">
        <v>22536</v>
      </c>
      <c r="AF340" s="1">
        <v>45447</v>
      </c>
    </row>
    <row r="341" spans="1:32" x14ac:dyDescent="0.35">
      <c r="A341">
        <v>340</v>
      </c>
      <c r="B341" t="s">
        <v>1696</v>
      </c>
      <c r="C341" t="s">
        <v>1697</v>
      </c>
      <c r="D341" t="s">
        <v>72</v>
      </c>
      <c r="E341" t="s">
        <v>73</v>
      </c>
      <c r="F341" t="s">
        <v>36</v>
      </c>
      <c r="G341" t="s">
        <v>37</v>
      </c>
      <c r="H341" t="s">
        <v>37</v>
      </c>
      <c r="I341" t="s">
        <v>36</v>
      </c>
      <c r="J341">
        <v>27</v>
      </c>
      <c r="K341" t="s">
        <v>36</v>
      </c>
      <c r="L341" t="s">
        <v>37</v>
      </c>
      <c r="M341" t="s">
        <v>37</v>
      </c>
      <c r="N341" t="s">
        <v>37</v>
      </c>
      <c r="O341" t="s">
        <v>37</v>
      </c>
      <c r="P341" t="s">
        <v>37</v>
      </c>
      <c r="Q341">
        <v>8329</v>
      </c>
      <c r="R341">
        <v>22689.200000000001</v>
      </c>
      <c r="S341">
        <v>12142.9</v>
      </c>
      <c r="T341">
        <v>8.6999999999999993</v>
      </c>
      <c r="U341">
        <v>1381.4</v>
      </c>
      <c r="W341">
        <v>37202</v>
      </c>
      <c r="X341" t="s">
        <v>1698</v>
      </c>
      <c r="Y341" t="s">
        <v>39</v>
      </c>
      <c r="Z341" t="s">
        <v>1699</v>
      </c>
      <c r="AA341" t="s">
        <v>147</v>
      </c>
      <c r="AB341" t="s">
        <v>1700</v>
      </c>
      <c r="AC341" t="s">
        <v>43</v>
      </c>
      <c r="AD341" t="s">
        <v>781</v>
      </c>
      <c r="AE341">
        <v>22689</v>
      </c>
      <c r="AF341" s="1">
        <v>45447</v>
      </c>
    </row>
    <row r="342" spans="1:32" x14ac:dyDescent="0.35">
      <c r="A342">
        <v>341</v>
      </c>
      <c r="B342" t="s">
        <v>1701</v>
      </c>
      <c r="C342" t="s">
        <v>1702</v>
      </c>
      <c r="D342" t="s">
        <v>64</v>
      </c>
      <c r="E342" t="s">
        <v>401</v>
      </c>
      <c r="F342" t="s">
        <v>36</v>
      </c>
      <c r="G342" t="s">
        <v>37</v>
      </c>
      <c r="H342" t="s">
        <v>37</v>
      </c>
      <c r="I342" t="s">
        <v>37</v>
      </c>
      <c r="J342">
        <v>16</v>
      </c>
      <c r="K342" t="s">
        <v>36</v>
      </c>
      <c r="L342" t="s">
        <v>37</v>
      </c>
      <c r="M342" t="s">
        <v>37</v>
      </c>
      <c r="N342" t="s">
        <v>37</v>
      </c>
      <c r="O342" t="s">
        <v>36</v>
      </c>
      <c r="P342" t="s">
        <v>37</v>
      </c>
      <c r="Q342">
        <v>70000</v>
      </c>
      <c r="R342">
        <v>12107</v>
      </c>
      <c r="S342">
        <v>12140.1</v>
      </c>
      <c r="T342">
        <v>4.5999999999999996</v>
      </c>
      <c r="U342">
        <v>691.5</v>
      </c>
      <c r="V342">
        <v>23.4</v>
      </c>
      <c r="W342">
        <v>16893.599999999999</v>
      </c>
      <c r="X342" t="s">
        <v>1703</v>
      </c>
      <c r="Y342" t="s">
        <v>39</v>
      </c>
      <c r="Z342" t="s">
        <v>1704</v>
      </c>
      <c r="AA342" t="s">
        <v>753</v>
      </c>
      <c r="AB342" t="s">
        <v>1705</v>
      </c>
      <c r="AC342" t="s">
        <v>43</v>
      </c>
      <c r="AD342" t="s">
        <v>781</v>
      </c>
      <c r="AE342">
        <v>12107</v>
      </c>
      <c r="AF342" s="1">
        <v>45447</v>
      </c>
    </row>
    <row r="343" spans="1:32" x14ac:dyDescent="0.35">
      <c r="A343">
        <v>342</v>
      </c>
      <c r="B343" t="s">
        <v>1706</v>
      </c>
      <c r="C343" t="s">
        <v>1707</v>
      </c>
      <c r="D343" t="s">
        <v>72</v>
      </c>
      <c r="E343" t="s">
        <v>121</v>
      </c>
      <c r="F343" t="s">
        <v>36</v>
      </c>
      <c r="G343" t="s">
        <v>37</v>
      </c>
      <c r="H343" t="s">
        <v>37</v>
      </c>
      <c r="I343" t="s">
        <v>37</v>
      </c>
      <c r="J343">
        <v>135</v>
      </c>
      <c r="K343" t="s">
        <v>36</v>
      </c>
      <c r="L343" t="s">
        <v>37</v>
      </c>
      <c r="M343" t="s">
        <v>37</v>
      </c>
      <c r="N343" t="s">
        <v>37</v>
      </c>
      <c r="O343" t="s">
        <v>36</v>
      </c>
      <c r="P343" t="s">
        <v>37</v>
      </c>
      <c r="Q343">
        <v>23100</v>
      </c>
      <c r="R343">
        <v>18141.400000000001</v>
      </c>
      <c r="S343">
        <v>12116.5</v>
      </c>
      <c r="T343">
        <v>56.3</v>
      </c>
      <c r="U343">
        <v>1107.3</v>
      </c>
      <c r="V343">
        <v>-17.100000000000001</v>
      </c>
      <c r="W343">
        <v>150783.1</v>
      </c>
      <c r="X343" t="s">
        <v>1708</v>
      </c>
      <c r="Y343" t="s">
        <v>39</v>
      </c>
      <c r="Z343" t="s">
        <v>299</v>
      </c>
      <c r="AA343" t="s">
        <v>217</v>
      </c>
      <c r="AB343" t="s">
        <v>1709</v>
      </c>
      <c r="AC343" t="s">
        <v>43</v>
      </c>
      <c r="AD343" t="s">
        <v>781</v>
      </c>
      <c r="AE343">
        <v>18141</v>
      </c>
      <c r="AF343" s="1">
        <v>45447</v>
      </c>
    </row>
    <row r="344" spans="1:32" x14ac:dyDescent="0.35">
      <c r="A344">
        <v>343</v>
      </c>
      <c r="B344" t="s">
        <v>1710</v>
      </c>
      <c r="C344" t="s">
        <v>1711</v>
      </c>
      <c r="D344" t="s">
        <v>296</v>
      </c>
      <c r="E344" t="s">
        <v>303</v>
      </c>
      <c r="F344" t="s">
        <v>36</v>
      </c>
      <c r="G344" t="s">
        <v>37</v>
      </c>
      <c r="H344" t="s">
        <v>37</v>
      </c>
      <c r="I344" t="s">
        <v>37</v>
      </c>
      <c r="J344">
        <v>-13</v>
      </c>
      <c r="K344" t="s">
        <v>37</v>
      </c>
      <c r="L344" t="s">
        <v>36</v>
      </c>
      <c r="M344" t="s">
        <v>37</v>
      </c>
      <c r="N344" t="s">
        <v>37</v>
      </c>
      <c r="O344" t="s">
        <v>36</v>
      </c>
      <c r="P344" t="s">
        <v>37</v>
      </c>
      <c r="Q344">
        <v>20000</v>
      </c>
      <c r="R344">
        <v>19108.8</v>
      </c>
      <c r="S344">
        <v>12110</v>
      </c>
      <c r="T344">
        <v>-2.8</v>
      </c>
      <c r="U344">
        <v>793.6</v>
      </c>
      <c r="V344">
        <v>-20.6</v>
      </c>
      <c r="W344">
        <v>13448.8</v>
      </c>
      <c r="X344" t="s">
        <v>1712</v>
      </c>
      <c r="Y344" t="s">
        <v>39</v>
      </c>
      <c r="Z344" t="s">
        <v>280</v>
      </c>
      <c r="AA344" t="s">
        <v>68</v>
      </c>
      <c r="AB344" t="s">
        <v>1713</v>
      </c>
      <c r="AC344" t="s">
        <v>43</v>
      </c>
      <c r="AD344" t="s">
        <v>828</v>
      </c>
      <c r="AE344">
        <v>19109</v>
      </c>
      <c r="AF344" s="1">
        <v>45447</v>
      </c>
    </row>
    <row r="345" spans="1:32" x14ac:dyDescent="0.35">
      <c r="A345">
        <v>344</v>
      </c>
      <c r="B345" t="s">
        <v>1714</v>
      </c>
      <c r="C345" t="s">
        <v>1715</v>
      </c>
      <c r="D345" t="s">
        <v>710</v>
      </c>
      <c r="E345" t="s">
        <v>1071</v>
      </c>
      <c r="F345" t="s">
        <v>36</v>
      </c>
      <c r="G345" t="s">
        <v>37</v>
      </c>
      <c r="H345" t="s">
        <v>37</v>
      </c>
      <c r="I345" t="s">
        <v>37</v>
      </c>
      <c r="J345">
        <v>-27</v>
      </c>
      <c r="K345" t="s">
        <v>37</v>
      </c>
      <c r="L345" t="s">
        <v>36</v>
      </c>
      <c r="M345" t="s">
        <v>37</v>
      </c>
      <c r="N345" t="s">
        <v>37</v>
      </c>
      <c r="O345" t="s">
        <v>37</v>
      </c>
      <c r="P345" t="s">
        <v>37</v>
      </c>
      <c r="Q345">
        <v>25000</v>
      </c>
      <c r="R345">
        <v>9574.2000000000007</v>
      </c>
      <c r="S345">
        <v>12010</v>
      </c>
      <c r="T345">
        <v>-7.2</v>
      </c>
      <c r="U345">
        <v>450</v>
      </c>
      <c r="V345">
        <v>-38.1</v>
      </c>
      <c r="W345">
        <v>15034</v>
      </c>
      <c r="X345" t="s">
        <v>1716</v>
      </c>
      <c r="Y345" t="s">
        <v>39</v>
      </c>
      <c r="Z345" t="s">
        <v>1552</v>
      </c>
      <c r="AA345" t="s">
        <v>461</v>
      </c>
      <c r="AB345" t="s">
        <v>1717</v>
      </c>
      <c r="AC345" t="s">
        <v>43</v>
      </c>
      <c r="AD345" t="s">
        <v>781</v>
      </c>
      <c r="AE345">
        <v>9574</v>
      </c>
      <c r="AF345" s="1">
        <v>45447</v>
      </c>
    </row>
    <row r="346" spans="1:32" x14ac:dyDescent="0.35">
      <c r="A346">
        <v>345</v>
      </c>
      <c r="B346" t="s">
        <v>1718</v>
      </c>
      <c r="C346" t="s">
        <v>1719</v>
      </c>
      <c r="D346" t="s">
        <v>34</v>
      </c>
      <c r="E346" t="s">
        <v>789</v>
      </c>
      <c r="F346" t="s">
        <v>36</v>
      </c>
      <c r="G346" t="s">
        <v>37</v>
      </c>
      <c r="H346" t="s">
        <v>37</v>
      </c>
      <c r="I346" t="s">
        <v>37</v>
      </c>
      <c r="J346">
        <v>1</v>
      </c>
      <c r="K346" t="s">
        <v>36</v>
      </c>
      <c r="L346" t="s">
        <v>37</v>
      </c>
      <c r="M346" t="s">
        <v>37</v>
      </c>
      <c r="N346" t="s">
        <v>37</v>
      </c>
      <c r="O346" t="s">
        <v>37</v>
      </c>
      <c r="P346" t="s">
        <v>37</v>
      </c>
      <c r="Q346">
        <v>21250</v>
      </c>
      <c r="R346">
        <v>4344</v>
      </c>
      <c r="S346">
        <v>12008</v>
      </c>
      <c r="T346">
        <v>0.1</v>
      </c>
      <c r="U346">
        <v>1632</v>
      </c>
      <c r="V346">
        <v>-41</v>
      </c>
      <c r="W346">
        <v>32569</v>
      </c>
      <c r="X346" t="s">
        <v>1720</v>
      </c>
      <c r="Y346" t="s">
        <v>39</v>
      </c>
      <c r="Z346" t="s">
        <v>654</v>
      </c>
      <c r="AA346" t="s">
        <v>291</v>
      </c>
      <c r="AB346" t="s">
        <v>1721</v>
      </c>
      <c r="AC346" t="s">
        <v>43</v>
      </c>
      <c r="AD346" t="s">
        <v>781</v>
      </c>
      <c r="AE346">
        <v>4344</v>
      </c>
      <c r="AF346" s="1">
        <v>45447</v>
      </c>
    </row>
    <row r="347" spans="1:32" x14ac:dyDescent="0.35">
      <c r="A347">
        <v>346</v>
      </c>
      <c r="B347" t="s">
        <v>1722</v>
      </c>
      <c r="C347" t="s">
        <v>1723</v>
      </c>
      <c r="D347" t="s">
        <v>34</v>
      </c>
      <c r="E347" t="s">
        <v>47</v>
      </c>
      <c r="F347" t="s">
        <v>37</v>
      </c>
      <c r="G347" t="s">
        <v>36</v>
      </c>
      <c r="H347" t="s">
        <v>37</v>
      </c>
      <c r="I347" t="s">
        <v>37</v>
      </c>
      <c r="J347">
        <v>-10</v>
      </c>
      <c r="K347" t="s">
        <v>37</v>
      </c>
      <c r="L347" t="s">
        <v>36</v>
      </c>
      <c r="M347" t="s">
        <v>37</v>
      </c>
      <c r="N347" t="s">
        <v>37</v>
      </c>
      <c r="O347" t="s">
        <v>37</v>
      </c>
      <c r="P347" t="s">
        <v>37</v>
      </c>
      <c r="Q347">
        <v>12800</v>
      </c>
      <c r="R347">
        <v>8174.7</v>
      </c>
      <c r="S347">
        <v>12003</v>
      </c>
      <c r="T347">
        <v>-1.8</v>
      </c>
      <c r="U347">
        <v>-738</v>
      </c>
      <c r="W347">
        <v>3474</v>
      </c>
      <c r="X347" t="s">
        <v>1724</v>
      </c>
      <c r="Y347" t="s">
        <v>39</v>
      </c>
      <c r="Z347" t="s">
        <v>376</v>
      </c>
      <c r="AA347" t="s">
        <v>377</v>
      </c>
      <c r="AB347" t="s">
        <v>1725</v>
      </c>
      <c r="AC347" t="s">
        <v>43</v>
      </c>
      <c r="AD347" t="s">
        <v>781</v>
      </c>
      <c r="AE347">
        <v>8175</v>
      </c>
      <c r="AF347" s="1">
        <v>45447</v>
      </c>
    </row>
    <row r="348" spans="1:32" x14ac:dyDescent="0.35">
      <c r="A348">
        <v>347</v>
      </c>
      <c r="B348" t="s">
        <v>1726</v>
      </c>
      <c r="C348" t="s">
        <v>1727</v>
      </c>
      <c r="D348" t="s">
        <v>690</v>
      </c>
      <c r="E348" t="s">
        <v>690</v>
      </c>
      <c r="F348" t="s">
        <v>37</v>
      </c>
      <c r="G348" t="s">
        <v>37</v>
      </c>
      <c r="H348" t="s">
        <v>37</v>
      </c>
      <c r="I348" t="s">
        <v>36</v>
      </c>
      <c r="J348">
        <v>47</v>
      </c>
      <c r="K348" t="s">
        <v>36</v>
      </c>
      <c r="L348" t="s">
        <v>37</v>
      </c>
      <c r="M348" t="s">
        <v>37</v>
      </c>
      <c r="N348" t="s">
        <v>37</v>
      </c>
      <c r="O348" t="s">
        <v>36</v>
      </c>
      <c r="P348" t="s">
        <v>37</v>
      </c>
      <c r="Q348">
        <v>34000</v>
      </c>
      <c r="R348">
        <v>7393</v>
      </c>
      <c r="S348">
        <v>11995.9</v>
      </c>
      <c r="T348">
        <v>22.7</v>
      </c>
      <c r="U348">
        <v>-49.9</v>
      </c>
      <c r="V348">
        <v>-249.8</v>
      </c>
      <c r="W348">
        <v>9373.5</v>
      </c>
      <c r="X348" t="s">
        <v>1728</v>
      </c>
      <c r="Y348" t="s">
        <v>39</v>
      </c>
      <c r="Z348" t="s">
        <v>1729</v>
      </c>
      <c r="AA348" t="s">
        <v>461</v>
      </c>
      <c r="AB348" t="s">
        <v>1730</v>
      </c>
      <c r="AC348" t="s">
        <v>43</v>
      </c>
      <c r="AD348" t="s">
        <v>781</v>
      </c>
      <c r="AE348">
        <v>7393</v>
      </c>
      <c r="AF348" s="1">
        <v>45447</v>
      </c>
    </row>
    <row r="349" spans="1:32" x14ac:dyDescent="0.35">
      <c r="A349">
        <v>348</v>
      </c>
      <c r="B349" t="s">
        <v>1731</v>
      </c>
      <c r="C349" t="s">
        <v>1732</v>
      </c>
      <c r="D349" t="s">
        <v>87</v>
      </c>
      <c r="E349" t="s">
        <v>831</v>
      </c>
      <c r="F349" t="s">
        <v>37</v>
      </c>
      <c r="G349" t="s">
        <v>37</v>
      </c>
      <c r="H349" t="s">
        <v>37</v>
      </c>
      <c r="I349" t="s">
        <v>36</v>
      </c>
      <c r="J349">
        <v>-13</v>
      </c>
      <c r="K349" t="s">
        <v>37</v>
      </c>
      <c r="L349" t="s">
        <v>36</v>
      </c>
      <c r="M349" t="s">
        <v>37</v>
      </c>
      <c r="N349" t="s">
        <v>37</v>
      </c>
      <c r="O349" t="s">
        <v>37</v>
      </c>
      <c r="P349" t="s">
        <v>37</v>
      </c>
      <c r="Q349">
        <v>10171</v>
      </c>
      <c r="R349">
        <v>20962.900000000001</v>
      </c>
      <c r="S349">
        <v>11910.7</v>
      </c>
      <c r="T349">
        <v>-3.1</v>
      </c>
      <c r="U349">
        <v>-442.2</v>
      </c>
      <c r="V349">
        <v>-131.5</v>
      </c>
      <c r="W349">
        <v>55612.2</v>
      </c>
      <c r="X349" t="s">
        <v>1733</v>
      </c>
      <c r="Y349" t="s">
        <v>39</v>
      </c>
      <c r="Z349" t="s">
        <v>606</v>
      </c>
      <c r="AA349" t="s">
        <v>377</v>
      </c>
      <c r="AB349" t="s">
        <v>1734</v>
      </c>
      <c r="AC349" t="s">
        <v>43</v>
      </c>
      <c r="AD349" t="s">
        <v>781</v>
      </c>
      <c r="AE349">
        <v>20963</v>
      </c>
      <c r="AF349" s="1">
        <v>45447</v>
      </c>
    </row>
    <row r="350" spans="1:32" x14ac:dyDescent="0.35">
      <c r="A350">
        <v>349</v>
      </c>
      <c r="B350" t="s">
        <v>1735</v>
      </c>
      <c r="C350" t="s">
        <v>1736</v>
      </c>
      <c r="D350" t="s">
        <v>87</v>
      </c>
      <c r="E350" t="s">
        <v>439</v>
      </c>
      <c r="F350" t="s">
        <v>37</v>
      </c>
      <c r="G350" t="s">
        <v>37</v>
      </c>
      <c r="H350" t="s">
        <v>37</v>
      </c>
      <c r="I350" t="s">
        <v>36</v>
      </c>
      <c r="J350">
        <v>-1</v>
      </c>
      <c r="K350" t="s">
        <v>37</v>
      </c>
      <c r="L350" t="s">
        <v>36</v>
      </c>
      <c r="M350" t="s">
        <v>37</v>
      </c>
      <c r="N350" t="s">
        <v>37</v>
      </c>
      <c r="O350" t="s">
        <v>37</v>
      </c>
      <c r="P350" t="s">
        <v>37</v>
      </c>
      <c r="Q350">
        <v>21700</v>
      </c>
      <c r="R350">
        <v>41315.9</v>
      </c>
      <c r="S350">
        <v>11812</v>
      </c>
      <c r="T350">
        <v>-0.9</v>
      </c>
      <c r="U350">
        <v>-2494</v>
      </c>
      <c r="W350">
        <v>55506</v>
      </c>
      <c r="X350" t="s">
        <v>1737</v>
      </c>
      <c r="Y350" t="s">
        <v>39</v>
      </c>
      <c r="Z350" t="s">
        <v>1704</v>
      </c>
      <c r="AA350" t="s">
        <v>753</v>
      </c>
      <c r="AB350" t="s">
        <v>1738</v>
      </c>
      <c r="AC350" t="s">
        <v>43</v>
      </c>
      <c r="AD350" t="s">
        <v>781</v>
      </c>
      <c r="AE350">
        <v>41316</v>
      </c>
      <c r="AF350" s="1">
        <v>45447</v>
      </c>
    </row>
    <row r="351" spans="1:32" x14ac:dyDescent="0.35">
      <c r="A351">
        <v>350</v>
      </c>
      <c r="B351" t="s">
        <v>1739</v>
      </c>
      <c r="C351" t="s">
        <v>1740</v>
      </c>
      <c r="D351" t="s">
        <v>309</v>
      </c>
      <c r="E351" t="s">
        <v>1219</v>
      </c>
      <c r="F351" t="s">
        <v>36</v>
      </c>
      <c r="G351" t="s">
        <v>37</v>
      </c>
      <c r="H351" t="s">
        <v>37</v>
      </c>
      <c r="I351" t="s">
        <v>37</v>
      </c>
      <c r="J351">
        <v>-5</v>
      </c>
      <c r="K351" t="s">
        <v>37</v>
      </c>
      <c r="L351" t="s">
        <v>36</v>
      </c>
      <c r="M351" t="s">
        <v>37</v>
      </c>
      <c r="N351" t="s">
        <v>37</v>
      </c>
      <c r="O351" t="s">
        <v>36</v>
      </c>
      <c r="P351" t="s">
        <v>37</v>
      </c>
      <c r="Q351">
        <v>47500</v>
      </c>
      <c r="R351">
        <v>5320.5</v>
      </c>
      <c r="S351">
        <v>11783</v>
      </c>
      <c r="T351">
        <v>-1.9</v>
      </c>
      <c r="U351">
        <v>406</v>
      </c>
      <c r="V351">
        <v>-53.2</v>
      </c>
      <c r="W351">
        <v>15778</v>
      </c>
      <c r="X351" t="s">
        <v>1741</v>
      </c>
      <c r="Y351" t="s">
        <v>39</v>
      </c>
      <c r="Z351" t="s">
        <v>1729</v>
      </c>
      <c r="AA351" t="s">
        <v>461</v>
      </c>
      <c r="AB351" t="s">
        <v>1742</v>
      </c>
      <c r="AC351" t="s">
        <v>43</v>
      </c>
      <c r="AD351" t="s">
        <v>781</v>
      </c>
      <c r="AE351">
        <v>5321</v>
      </c>
      <c r="AF351" s="1">
        <v>45447</v>
      </c>
    </row>
    <row r="352" spans="1:32" x14ac:dyDescent="0.35">
      <c r="A352">
        <v>351</v>
      </c>
      <c r="B352" t="s">
        <v>1743</v>
      </c>
      <c r="C352" t="s">
        <v>1744</v>
      </c>
      <c r="D352" t="s">
        <v>72</v>
      </c>
      <c r="E352" t="s">
        <v>73</v>
      </c>
      <c r="F352" t="s">
        <v>36</v>
      </c>
      <c r="G352" t="s">
        <v>37</v>
      </c>
      <c r="H352" t="s">
        <v>37</v>
      </c>
      <c r="I352" t="s">
        <v>36</v>
      </c>
      <c r="J352">
        <v>8</v>
      </c>
      <c r="K352" t="s">
        <v>36</v>
      </c>
      <c r="L352" t="s">
        <v>37</v>
      </c>
      <c r="M352" t="s">
        <v>37</v>
      </c>
      <c r="N352" t="s">
        <v>37</v>
      </c>
      <c r="O352" t="s">
        <v>37</v>
      </c>
      <c r="P352" t="s">
        <v>37</v>
      </c>
      <c r="Q352">
        <v>22293</v>
      </c>
      <c r="R352">
        <v>14507.3</v>
      </c>
      <c r="S352">
        <v>11752</v>
      </c>
      <c r="T352">
        <v>1.7</v>
      </c>
      <c r="U352">
        <v>517</v>
      </c>
      <c r="V352">
        <v>-54.5</v>
      </c>
      <c r="W352">
        <v>80614</v>
      </c>
      <c r="X352" t="s">
        <v>1745</v>
      </c>
      <c r="Y352" t="s">
        <v>39</v>
      </c>
      <c r="Z352" t="s">
        <v>1471</v>
      </c>
      <c r="AA352" t="s">
        <v>461</v>
      </c>
      <c r="AB352" t="s">
        <v>1746</v>
      </c>
      <c r="AC352" t="s">
        <v>43</v>
      </c>
      <c r="AD352" t="s">
        <v>781</v>
      </c>
      <c r="AE352">
        <v>14507</v>
      </c>
      <c r="AF352" s="1">
        <v>45447</v>
      </c>
    </row>
    <row r="353" spans="1:32" x14ac:dyDescent="0.35">
      <c r="A353">
        <v>352</v>
      </c>
      <c r="B353" t="s">
        <v>1747</v>
      </c>
      <c r="C353" t="s">
        <v>1748</v>
      </c>
      <c r="D353" t="s">
        <v>296</v>
      </c>
      <c r="E353" t="s">
        <v>570</v>
      </c>
      <c r="F353" t="s">
        <v>36</v>
      </c>
      <c r="G353" t="s">
        <v>37</v>
      </c>
      <c r="H353" t="s">
        <v>37</v>
      </c>
      <c r="I353" t="s">
        <v>37</v>
      </c>
      <c r="J353">
        <v>22</v>
      </c>
      <c r="K353" t="s">
        <v>36</v>
      </c>
      <c r="L353" t="s">
        <v>37</v>
      </c>
      <c r="M353" t="s">
        <v>37</v>
      </c>
      <c r="N353" t="s">
        <v>37</v>
      </c>
      <c r="O353" t="s">
        <v>37</v>
      </c>
      <c r="P353" t="s">
        <v>37</v>
      </c>
      <c r="Q353">
        <v>16500</v>
      </c>
      <c r="R353">
        <v>14297.8</v>
      </c>
      <c r="S353">
        <v>11702.1</v>
      </c>
      <c r="T353">
        <v>9.4</v>
      </c>
      <c r="U353">
        <v>948.9</v>
      </c>
      <c r="W353">
        <v>26375.1</v>
      </c>
      <c r="X353" t="s">
        <v>1749</v>
      </c>
      <c r="Y353" t="s">
        <v>39</v>
      </c>
      <c r="Z353" t="s">
        <v>299</v>
      </c>
      <c r="AA353" t="s">
        <v>217</v>
      </c>
      <c r="AB353" t="s">
        <v>1750</v>
      </c>
      <c r="AC353" t="s">
        <v>43</v>
      </c>
      <c r="AD353" t="s">
        <v>775</v>
      </c>
      <c r="AE353">
        <v>14298</v>
      </c>
      <c r="AF353" s="1">
        <v>45447</v>
      </c>
    </row>
    <row r="354" spans="1:32" x14ac:dyDescent="0.35">
      <c r="A354">
        <v>353</v>
      </c>
      <c r="B354" t="s">
        <v>1751</v>
      </c>
      <c r="C354" t="s">
        <v>1752</v>
      </c>
      <c r="D354" t="s">
        <v>670</v>
      </c>
      <c r="E354" t="s">
        <v>946</v>
      </c>
      <c r="F354" t="s">
        <v>36</v>
      </c>
      <c r="G354" t="s">
        <v>37</v>
      </c>
      <c r="H354" t="s">
        <v>37</v>
      </c>
      <c r="I354" t="s">
        <v>36</v>
      </c>
      <c r="J354">
        <v>1</v>
      </c>
      <c r="K354" t="s">
        <v>36</v>
      </c>
      <c r="L354" t="s">
        <v>37</v>
      </c>
      <c r="M354" t="s">
        <v>37</v>
      </c>
      <c r="N354" t="s">
        <v>37</v>
      </c>
      <c r="O354" t="s">
        <v>37</v>
      </c>
      <c r="P354" t="s">
        <v>37</v>
      </c>
      <c r="Q354">
        <v>51000</v>
      </c>
      <c r="R354">
        <v>9461</v>
      </c>
      <c r="S354">
        <v>11673</v>
      </c>
      <c r="T354">
        <v>0.2</v>
      </c>
      <c r="U354">
        <v>786</v>
      </c>
      <c r="W354">
        <v>33366</v>
      </c>
      <c r="X354" t="s">
        <v>1753</v>
      </c>
      <c r="Y354" t="s">
        <v>39</v>
      </c>
      <c r="Z354" t="s">
        <v>1754</v>
      </c>
      <c r="AA354" t="s">
        <v>1306</v>
      </c>
      <c r="AB354" t="s">
        <v>1755</v>
      </c>
      <c r="AC354" t="s">
        <v>43</v>
      </c>
      <c r="AD354" t="s">
        <v>802</v>
      </c>
      <c r="AE354">
        <v>9461</v>
      </c>
      <c r="AF354" s="1">
        <v>45447</v>
      </c>
    </row>
    <row r="355" spans="1:32" x14ac:dyDescent="0.35">
      <c r="A355">
        <v>354</v>
      </c>
      <c r="B355" t="s">
        <v>1756</v>
      </c>
      <c r="C355" t="s">
        <v>1757</v>
      </c>
      <c r="D355" t="s">
        <v>72</v>
      </c>
      <c r="E355" t="s">
        <v>396</v>
      </c>
      <c r="F355" t="s">
        <v>37</v>
      </c>
      <c r="G355" t="s">
        <v>37</v>
      </c>
      <c r="H355" t="s">
        <v>36</v>
      </c>
      <c r="I355" t="s">
        <v>37</v>
      </c>
      <c r="J355">
        <v>-132</v>
      </c>
      <c r="K355" t="s">
        <v>37</v>
      </c>
      <c r="L355" t="s">
        <v>36</v>
      </c>
      <c r="M355" t="s">
        <v>37</v>
      </c>
      <c r="N355" t="s">
        <v>37</v>
      </c>
      <c r="O355" t="s">
        <v>37</v>
      </c>
      <c r="P355" t="s">
        <v>37</v>
      </c>
      <c r="Q355">
        <v>11024</v>
      </c>
      <c r="R355">
        <v>5417.5</v>
      </c>
      <c r="S355">
        <v>11645</v>
      </c>
      <c r="T355">
        <v>-37.9</v>
      </c>
      <c r="U355">
        <v>-752</v>
      </c>
      <c r="W355">
        <v>372413</v>
      </c>
      <c r="X355" t="s">
        <v>1758</v>
      </c>
      <c r="Y355" t="s">
        <v>39</v>
      </c>
      <c r="Z355" t="s">
        <v>1759</v>
      </c>
      <c r="AA355" t="s">
        <v>110</v>
      </c>
      <c r="AB355" t="s">
        <v>1760</v>
      </c>
      <c r="AC355" t="s">
        <v>43</v>
      </c>
      <c r="AD355" t="s">
        <v>781</v>
      </c>
      <c r="AE355">
        <v>5418</v>
      </c>
      <c r="AF355" s="1">
        <v>45447</v>
      </c>
    </row>
    <row r="356" spans="1:32" x14ac:dyDescent="0.35">
      <c r="A356">
        <v>355</v>
      </c>
      <c r="B356" t="s">
        <v>1761</v>
      </c>
      <c r="C356" t="s">
        <v>1762</v>
      </c>
      <c r="D356" t="s">
        <v>539</v>
      </c>
      <c r="E356" t="s">
        <v>539</v>
      </c>
      <c r="F356" t="s">
        <v>36</v>
      </c>
      <c r="G356" t="s">
        <v>37</v>
      </c>
      <c r="H356" t="s">
        <v>37</v>
      </c>
      <c r="I356" t="s">
        <v>37</v>
      </c>
      <c r="J356">
        <v>-6</v>
      </c>
      <c r="K356" t="s">
        <v>37</v>
      </c>
      <c r="L356" t="s">
        <v>36</v>
      </c>
      <c r="M356" t="s">
        <v>37</v>
      </c>
      <c r="N356" t="s">
        <v>37</v>
      </c>
      <c r="O356" t="s">
        <v>37</v>
      </c>
      <c r="P356" t="s">
        <v>37</v>
      </c>
      <c r="Q356">
        <v>26400</v>
      </c>
      <c r="R356">
        <v>5964.4</v>
      </c>
      <c r="S356">
        <v>11612.5</v>
      </c>
      <c r="T356">
        <v>-1.9</v>
      </c>
      <c r="U356">
        <v>118.6</v>
      </c>
      <c r="V356">
        <v>-91.5</v>
      </c>
      <c r="W356">
        <v>13990.5</v>
      </c>
      <c r="X356" t="s">
        <v>1763</v>
      </c>
      <c r="Y356" t="s">
        <v>39</v>
      </c>
      <c r="Z356" t="s">
        <v>1704</v>
      </c>
      <c r="AA356" t="s">
        <v>753</v>
      </c>
      <c r="AB356" t="s">
        <v>1764</v>
      </c>
      <c r="AC356" t="s">
        <v>43</v>
      </c>
      <c r="AD356" t="s">
        <v>1258</v>
      </c>
      <c r="AE356">
        <v>5964</v>
      </c>
      <c r="AF356" s="1">
        <v>45447</v>
      </c>
    </row>
    <row r="357" spans="1:32" x14ac:dyDescent="0.35">
      <c r="A357">
        <v>356</v>
      </c>
      <c r="B357" t="s">
        <v>1765</v>
      </c>
      <c r="C357" t="s">
        <v>1766</v>
      </c>
      <c r="D357" t="s">
        <v>589</v>
      </c>
      <c r="E357" t="s">
        <v>589</v>
      </c>
      <c r="F357" t="s">
        <v>37</v>
      </c>
      <c r="G357" t="s">
        <v>37</v>
      </c>
      <c r="H357" t="s">
        <v>37</v>
      </c>
      <c r="I357" t="s">
        <v>37</v>
      </c>
      <c r="J357">
        <v>-24</v>
      </c>
      <c r="K357" t="s">
        <v>37</v>
      </c>
      <c r="L357" t="s">
        <v>36</v>
      </c>
      <c r="M357" t="s">
        <v>37</v>
      </c>
      <c r="N357" t="s">
        <v>37</v>
      </c>
      <c r="O357" t="s">
        <v>37</v>
      </c>
      <c r="P357" t="s">
        <v>37</v>
      </c>
      <c r="Q357">
        <v>21500</v>
      </c>
      <c r="R357">
        <v>21954.9</v>
      </c>
      <c r="S357">
        <v>11479</v>
      </c>
      <c r="T357">
        <v>-7.7</v>
      </c>
      <c r="U357">
        <v>-2567</v>
      </c>
      <c r="W357">
        <v>30978</v>
      </c>
      <c r="X357" t="s">
        <v>1767</v>
      </c>
      <c r="Y357" t="s">
        <v>39</v>
      </c>
      <c r="Z357" t="s">
        <v>123</v>
      </c>
      <c r="AA357" t="s">
        <v>123</v>
      </c>
      <c r="AB357" t="s">
        <v>1768</v>
      </c>
      <c r="AC357" t="s">
        <v>43</v>
      </c>
      <c r="AD357" t="s">
        <v>781</v>
      </c>
      <c r="AE357">
        <v>21955</v>
      </c>
      <c r="AF357" s="1">
        <v>45447</v>
      </c>
    </row>
    <row r="358" spans="1:32" x14ac:dyDescent="0.35">
      <c r="A358">
        <v>357</v>
      </c>
      <c r="B358" t="s">
        <v>1769</v>
      </c>
      <c r="C358" t="s">
        <v>1770</v>
      </c>
      <c r="D358" t="s">
        <v>351</v>
      </c>
      <c r="E358" t="s">
        <v>351</v>
      </c>
      <c r="F358" t="s">
        <v>36</v>
      </c>
      <c r="G358" t="s">
        <v>37</v>
      </c>
      <c r="H358" t="s">
        <v>37</v>
      </c>
      <c r="I358" t="s">
        <v>36</v>
      </c>
      <c r="J358">
        <v>18</v>
      </c>
      <c r="K358" t="s">
        <v>36</v>
      </c>
      <c r="L358" t="s">
        <v>37</v>
      </c>
      <c r="M358" t="s">
        <v>37</v>
      </c>
      <c r="N358" t="s">
        <v>37</v>
      </c>
      <c r="O358" t="s">
        <v>37</v>
      </c>
      <c r="P358" t="s">
        <v>37</v>
      </c>
      <c r="Q358">
        <v>44000</v>
      </c>
      <c r="R358">
        <v>11544.7</v>
      </c>
      <c r="S358">
        <v>11454</v>
      </c>
      <c r="T358">
        <v>7.3</v>
      </c>
      <c r="U358">
        <v>681</v>
      </c>
      <c r="V358">
        <v>17.600000000000001</v>
      </c>
      <c r="W358">
        <v>11215</v>
      </c>
      <c r="X358" t="s">
        <v>1771</v>
      </c>
      <c r="Y358" t="s">
        <v>39</v>
      </c>
      <c r="Z358" t="s">
        <v>1772</v>
      </c>
      <c r="AA358" t="s">
        <v>257</v>
      </c>
      <c r="AB358" t="s">
        <v>1773</v>
      </c>
      <c r="AC358" t="s">
        <v>43</v>
      </c>
      <c r="AD358" t="s">
        <v>781</v>
      </c>
      <c r="AE358">
        <v>11545</v>
      </c>
      <c r="AF358" s="1">
        <v>45447</v>
      </c>
    </row>
    <row r="359" spans="1:32" x14ac:dyDescent="0.35">
      <c r="A359">
        <v>358</v>
      </c>
      <c r="B359" t="s">
        <v>1774</v>
      </c>
      <c r="C359" t="s">
        <v>1775</v>
      </c>
      <c r="D359" t="s">
        <v>34</v>
      </c>
      <c r="E359" t="s">
        <v>185</v>
      </c>
      <c r="F359" t="s">
        <v>36</v>
      </c>
      <c r="G359" t="s">
        <v>37</v>
      </c>
      <c r="H359" t="s">
        <v>37</v>
      </c>
      <c r="I359" t="s">
        <v>36</v>
      </c>
      <c r="J359">
        <v>10</v>
      </c>
      <c r="K359" t="s">
        <v>36</v>
      </c>
      <c r="L359" t="s">
        <v>37</v>
      </c>
      <c r="M359" t="s">
        <v>37</v>
      </c>
      <c r="N359" t="s">
        <v>37</v>
      </c>
      <c r="O359" t="s">
        <v>37</v>
      </c>
      <c r="P359" t="s">
        <v>37</v>
      </c>
      <c r="Q359">
        <v>54500</v>
      </c>
      <c r="R359">
        <v>5072.2</v>
      </c>
      <c r="S359">
        <v>11287.6</v>
      </c>
      <c r="T359">
        <v>1.2</v>
      </c>
      <c r="U359">
        <v>29.7</v>
      </c>
      <c r="V359">
        <v>-93.6</v>
      </c>
      <c r="W359">
        <v>12276.3</v>
      </c>
      <c r="X359" t="s">
        <v>1776</v>
      </c>
      <c r="Y359" t="s">
        <v>39</v>
      </c>
      <c r="Z359" t="s">
        <v>988</v>
      </c>
      <c r="AA359" t="s">
        <v>160</v>
      </c>
      <c r="AB359" t="s">
        <v>1777</v>
      </c>
      <c r="AC359" t="s">
        <v>43</v>
      </c>
      <c r="AD359" t="s">
        <v>781</v>
      </c>
      <c r="AE359">
        <v>5072</v>
      </c>
      <c r="AF359" s="1">
        <v>45447</v>
      </c>
    </row>
    <row r="360" spans="1:32" x14ac:dyDescent="0.35">
      <c r="A360">
        <v>359</v>
      </c>
      <c r="B360" t="s">
        <v>1778</v>
      </c>
      <c r="C360" t="s">
        <v>1779</v>
      </c>
      <c r="D360" t="s">
        <v>87</v>
      </c>
      <c r="E360" t="s">
        <v>831</v>
      </c>
      <c r="F360" t="s">
        <v>36</v>
      </c>
      <c r="G360" t="s">
        <v>37</v>
      </c>
      <c r="H360" t="s">
        <v>37</v>
      </c>
      <c r="I360" t="s">
        <v>36</v>
      </c>
      <c r="J360">
        <v>33</v>
      </c>
      <c r="K360" t="s">
        <v>36</v>
      </c>
      <c r="L360" t="s">
        <v>37</v>
      </c>
      <c r="M360" t="s">
        <v>37</v>
      </c>
      <c r="N360" t="s">
        <v>37</v>
      </c>
      <c r="O360" t="s">
        <v>37</v>
      </c>
      <c r="P360" t="s">
        <v>37</v>
      </c>
      <c r="Q360">
        <v>12543</v>
      </c>
      <c r="R360">
        <v>33295.599999999999</v>
      </c>
      <c r="S360">
        <v>11237</v>
      </c>
      <c r="T360">
        <v>14.7</v>
      </c>
      <c r="U360">
        <v>2563</v>
      </c>
      <c r="V360">
        <v>148.6</v>
      </c>
      <c r="W360">
        <v>50741</v>
      </c>
      <c r="X360" t="s">
        <v>1780</v>
      </c>
      <c r="Y360" t="s">
        <v>39</v>
      </c>
      <c r="Z360" t="s">
        <v>506</v>
      </c>
      <c r="AA360" t="s">
        <v>291</v>
      </c>
      <c r="AB360" t="s">
        <v>1781</v>
      </c>
      <c r="AC360" t="s">
        <v>43</v>
      </c>
      <c r="AD360" t="s">
        <v>781</v>
      </c>
      <c r="AE360">
        <v>33296</v>
      </c>
      <c r="AF360" s="1">
        <v>45447</v>
      </c>
    </row>
    <row r="361" spans="1:32" x14ac:dyDescent="0.35">
      <c r="A361">
        <v>360</v>
      </c>
      <c r="B361" t="s">
        <v>1782</v>
      </c>
      <c r="C361" t="s">
        <v>1783</v>
      </c>
      <c r="D361" t="s">
        <v>34</v>
      </c>
      <c r="E361" t="s">
        <v>185</v>
      </c>
      <c r="F361" t="s">
        <v>36</v>
      </c>
      <c r="G361" t="s">
        <v>37</v>
      </c>
      <c r="H361" t="s">
        <v>37</v>
      </c>
      <c r="I361" t="s">
        <v>36</v>
      </c>
      <c r="J361">
        <v>23</v>
      </c>
      <c r="K361" t="s">
        <v>36</v>
      </c>
      <c r="L361" t="s">
        <v>37</v>
      </c>
      <c r="M361" t="s">
        <v>37</v>
      </c>
      <c r="N361" t="s">
        <v>37</v>
      </c>
      <c r="O361" t="s">
        <v>37</v>
      </c>
      <c r="P361" t="s">
        <v>37</v>
      </c>
      <c r="Q361">
        <v>38000</v>
      </c>
      <c r="R361">
        <v>25238.799999999999</v>
      </c>
      <c r="S361">
        <v>11207.3</v>
      </c>
      <c r="T361">
        <v>9.8000000000000007</v>
      </c>
      <c r="U361">
        <v>1291</v>
      </c>
      <c r="V361">
        <v>3.9</v>
      </c>
      <c r="W361">
        <v>5707</v>
      </c>
      <c r="X361" t="s">
        <v>1784</v>
      </c>
      <c r="Y361" t="s">
        <v>39</v>
      </c>
      <c r="Z361" t="s">
        <v>1785</v>
      </c>
      <c r="AA361" t="s">
        <v>217</v>
      </c>
      <c r="AB361" t="s">
        <v>1786</v>
      </c>
      <c r="AC361" t="s">
        <v>43</v>
      </c>
      <c r="AD361" t="s">
        <v>808</v>
      </c>
      <c r="AE361">
        <v>25239</v>
      </c>
      <c r="AF361" s="1">
        <v>45447</v>
      </c>
    </row>
    <row r="362" spans="1:32" x14ac:dyDescent="0.35">
      <c r="A362">
        <v>361</v>
      </c>
      <c r="B362" t="s">
        <v>1787</v>
      </c>
      <c r="C362" t="s">
        <v>1788</v>
      </c>
      <c r="D362" t="s">
        <v>296</v>
      </c>
      <c r="E362" t="s">
        <v>303</v>
      </c>
      <c r="F362" t="s">
        <v>36</v>
      </c>
      <c r="G362" t="s">
        <v>37</v>
      </c>
      <c r="H362" t="s">
        <v>36</v>
      </c>
      <c r="I362" t="s">
        <v>36</v>
      </c>
      <c r="J362">
        <v>19</v>
      </c>
      <c r="K362" t="s">
        <v>36</v>
      </c>
      <c r="L362" t="s">
        <v>37</v>
      </c>
      <c r="M362" t="s">
        <v>37</v>
      </c>
      <c r="N362" t="s">
        <v>37</v>
      </c>
      <c r="O362" t="s">
        <v>37</v>
      </c>
      <c r="P362" t="s">
        <v>37</v>
      </c>
      <c r="Q362">
        <v>19578</v>
      </c>
      <c r="R362">
        <v>39719.1</v>
      </c>
      <c r="S362">
        <v>11165</v>
      </c>
      <c r="T362">
        <v>7.2</v>
      </c>
      <c r="U362">
        <v>1861.8</v>
      </c>
      <c r="V362">
        <v>13.2</v>
      </c>
      <c r="W362">
        <v>11902.9</v>
      </c>
      <c r="X362" t="s">
        <v>1789</v>
      </c>
      <c r="Y362" t="s">
        <v>39</v>
      </c>
      <c r="Z362" t="s">
        <v>1787</v>
      </c>
      <c r="AA362" t="s">
        <v>110</v>
      </c>
      <c r="AB362" t="s">
        <v>1790</v>
      </c>
      <c r="AC362" t="s">
        <v>43</v>
      </c>
      <c r="AD362" t="s">
        <v>781</v>
      </c>
      <c r="AE362">
        <v>39719</v>
      </c>
      <c r="AF362" s="1">
        <v>45447</v>
      </c>
    </row>
    <row r="363" spans="1:32" x14ac:dyDescent="0.35">
      <c r="A363">
        <v>362</v>
      </c>
      <c r="B363" t="s">
        <v>1791</v>
      </c>
      <c r="C363" t="s">
        <v>1792</v>
      </c>
      <c r="D363" t="s">
        <v>34</v>
      </c>
      <c r="E363" t="s">
        <v>47</v>
      </c>
      <c r="F363" t="s">
        <v>36</v>
      </c>
      <c r="G363" t="s">
        <v>37</v>
      </c>
      <c r="H363" t="s">
        <v>37</v>
      </c>
      <c r="I363" t="s">
        <v>37</v>
      </c>
      <c r="J363">
        <v>27</v>
      </c>
      <c r="K363" t="s">
        <v>36</v>
      </c>
      <c r="L363" t="s">
        <v>37</v>
      </c>
      <c r="M363" t="s">
        <v>37</v>
      </c>
      <c r="N363" t="s">
        <v>37</v>
      </c>
      <c r="O363" t="s">
        <v>36</v>
      </c>
      <c r="P363" t="s">
        <v>37</v>
      </c>
      <c r="Q363">
        <v>18100</v>
      </c>
      <c r="R363">
        <v>6919.5</v>
      </c>
      <c r="S363">
        <v>11147.7</v>
      </c>
      <c r="T363">
        <v>10.4</v>
      </c>
      <c r="U363">
        <v>39.6</v>
      </c>
      <c r="V363">
        <v>-19.600000000000001</v>
      </c>
      <c r="W363">
        <v>3186.9</v>
      </c>
      <c r="X363" t="s">
        <v>1793</v>
      </c>
      <c r="Y363" t="s">
        <v>39</v>
      </c>
      <c r="Z363" t="s">
        <v>1794</v>
      </c>
      <c r="AA363" t="s">
        <v>461</v>
      </c>
      <c r="AB363" t="s">
        <v>1795</v>
      </c>
      <c r="AC363" t="s">
        <v>43</v>
      </c>
      <c r="AD363" t="s">
        <v>808</v>
      </c>
      <c r="AE363">
        <v>6920</v>
      </c>
      <c r="AF363" s="1">
        <v>45447</v>
      </c>
    </row>
    <row r="364" spans="1:32" x14ac:dyDescent="0.35">
      <c r="A364">
        <v>363</v>
      </c>
      <c r="B364" t="s">
        <v>1796</v>
      </c>
      <c r="C364" t="s">
        <v>1797</v>
      </c>
      <c r="D364" t="s">
        <v>72</v>
      </c>
      <c r="E364" t="s">
        <v>778</v>
      </c>
      <c r="F364" t="s">
        <v>36</v>
      </c>
      <c r="G364" t="s">
        <v>37</v>
      </c>
      <c r="H364" t="s">
        <v>37</v>
      </c>
      <c r="I364" t="s">
        <v>37</v>
      </c>
      <c r="J364">
        <v>10</v>
      </c>
      <c r="K364" t="s">
        <v>36</v>
      </c>
      <c r="L364" t="s">
        <v>37</v>
      </c>
      <c r="M364" t="s">
        <v>37</v>
      </c>
      <c r="N364" t="s">
        <v>37</v>
      </c>
      <c r="O364" t="s">
        <v>37</v>
      </c>
      <c r="P364" t="s">
        <v>37</v>
      </c>
      <c r="Q364">
        <v>5643</v>
      </c>
      <c r="R364">
        <v>92146.5</v>
      </c>
      <c r="S364">
        <v>11144.2</v>
      </c>
      <c r="T364">
        <v>4</v>
      </c>
      <c r="U364">
        <v>1483.3</v>
      </c>
      <c r="V364">
        <v>-16</v>
      </c>
      <c r="W364">
        <v>66027.600000000006</v>
      </c>
      <c r="X364" t="s">
        <v>1798</v>
      </c>
      <c r="Y364" t="s">
        <v>39</v>
      </c>
      <c r="Z364" t="s">
        <v>376</v>
      </c>
      <c r="AA364" t="s">
        <v>377</v>
      </c>
      <c r="AB364" t="s">
        <v>1799</v>
      </c>
      <c r="AC364" t="s">
        <v>43</v>
      </c>
      <c r="AD364" t="s">
        <v>1800</v>
      </c>
      <c r="AE364">
        <v>92147</v>
      </c>
      <c r="AF364" s="1">
        <v>45447</v>
      </c>
    </row>
    <row r="365" spans="1:32" x14ac:dyDescent="0.35">
      <c r="A365">
        <v>364</v>
      </c>
      <c r="B365" t="s">
        <v>1801</v>
      </c>
      <c r="C365" t="s">
        <v>1802</v>
      </c>
      <c r="D365" t="s">
        <v>339</v>
      </c>
      <c r="E365" t="s">
        <v>1356</v>
      </c>
      <c r="F365" t="s">
        <v>37</v>
      </c>
      <c r="G365" t="s">
        <v>37</v>
      </c>
      <c r="H365" t="s">
        <v>37</v>
      </c>
      <c r="I365" t="s">
        <v>36</v>
      </c>
      <c r="J365">
        <v>-13</v>
      </c>
      <c r="K365" t="s">
        <v>37</v>
      </c>
      <c r="L365" t="s">
        <v>36</v>
      </c>
      <c r="M365" t="s">
        <v>37</v>
      </c>
      <c r="N365" t="s">
        <v>37</v>
      </c>
      <c r="O365" t="s">
        <v>37</v>
      </c>
      <c r="P365" t="s">
        <v>37</v>
      </c>
      <c r="Q365">
        <v>43300</v>
      </c>
      <c r="R365">
        <v>8337.2000000000007</v>
      </c>
      <c r="S365">
        <v>11135.1</v>
      </c>
      <c r="T365">
        <v>-5.0999999999999996</v>
      </c>
      <c r="U365">
        <v>-439.5</v>
      </c>
      <c r="V365">
        <v>-1840.9</v>
      </c>
      <c r="W365">
        <v>13559.9</v>
      </c>
      <c r="X365" t="s">
        <v>1803</v>
      </c>
      <c r="Y365" t="s">
        <v>39</v>
      </c>
      <c r="Z365" t="s">
        <v>1804</v>
      </c>
      <c r="AA365" t="s">
        <v>188</v>
      </c>
      <c r="AB365" t="s">
        <v>1805</v>
      </c>
      <c r="AC365" t="s">
        <v>43</v>
      </c>
      <c r="AD365" t="s">
        <v>781</v>
      </c>
      <c r="AE365">
        <v>8337</v>
      </c>
      <c r="AF365" s="1">
        <v>45447</v>
      </c>
    </row>
    <row r="366" spans="1:32" x14ac:dyDescent="0.35">
      <c r="A366">
        <v>365</v>
      </c>
      <c r="B366" t="s">
        <v>1806</v>
      </c>
      <c r="C366" t="s">
        <v>1807</v>
      </c>
      <c r="D366" t="s">
        <v>72</v>
      </c>
      <c r="E366" t="s">
        <v>73</v>
      </c>
      <c r="F366" t="s">
        <v>36</v>
      </c>
      <c r="G366" t="s">
        <v>37</v>
      </c>
      <c r="H366" t="s">
        <v>37</v>
      </c>
      <c r="I366" t="s">
        <v>37</v>
      </c>
      <c r="J366">
        <v>19</v>
      </c>
      <c r="K366" t="s">
        <v>36</v>
      </c>
      <c r="L366" t="s">
        <v>37</v>
      </c>
      <c r="M366" t="s">
        <v>37</v>
      </c>
      <c r="N366" t="s">
        <v>37</v>
      </c>
      <c r="O366" t="s">
        <v>37</v>
      </c>
      <c r="P366" t="s">
        <v>37</v>
      </c>
      <c r="Q366">
        <v>13600</v>
      </c>
      <c r="R366">
        <v>9784.2999999999993</v>
      </c>
      <c r="S366">
        <v>11131.6</v>
      </c>
      <c r="T366">
        <v>9.1999999999999993</v>
      </c>
      <c r="U366">
        <v>642.5</v>
      </c>
      <c r="V366">
        <v>132.30000000000001</v>
      </c>
      <c r="W366">
        <v>33635.199999999997</v>
      </c>
      <c r="X366" t="s">
        <v>1808</v>
      </c>
      <c r="Y366" t="s">
        <v>39</v>
      </c>
      <c r="Z366" t="s">
        <v>187</v>
      </c>
      <c r="AA366" t="s">
        <v>188</v>
      </c>
      <c r="AB366" t="s">
        <v>1809</v>
      </c>
      <c r="AC366" t="s">
        <v>43</v>
      </c>
      <c r="AD366" t="s">
        <v>781</v>
      </c>
      <c r="AE366">
        <v>9784</v>
      </c>
      <c r="AF366" s="1">
        <v>45447</v>
      </c>
    </row>
    <row r="367" spans="1:32" x14ac:dyDescent="0.35">
      <c r="A367">
        <v>366</v>
      </c>
      <c r="B367" t="s">
        <v>1810</v>
      </c>
      <c r="C367" t="s">
        <v>1811</v>
      </c>
      <c r="D367" t="s">
        <v>151</v>
      </c>
      <c r="E367" t="s">
        <v>151</v>
      </c>
      <c r="F367" t="s">
        <v>36</v>
      </c>
      <c r="G367" t="s">
        <v>37</v>
      </c>
      <c r="H367" t="s">
        <v>37</v>
      </c>
      <c r="I367" t="s">
        <v>37</v>
      </c>
      <c r="J367">
        <v>-112</v>
      </c>
      <c r="K367" t="s">
        <v>37</v>
      </c>
      <c r="L367" t="s">
        <v>36</v>
      </c>
      <c r="M367" t="s">
        <v>37</v>
      </c>
      <c r="N367" t="s">
        <v>37</v>
      </c>
      <c r="O367" t="s">
        <v>37</v>
      </c>
      <c r="P367" t="s">
        <v>37</v>
      </c>
      <c r="Q367">
        <v>24900</v>
      </c>
      <c r="R367">
        <v>6257.1</v>
      </c>
      <c r="S367">
        <v>11121.6</v>
      </c>
      <c r="T367">
        <v>-31.8</v>
      </c>
      <c r="U367">
        <v>374.3</v>
      </c>
      <c r="V367">
        <v>-67.099999999999994</v>
      </c>
      <c r="W367">
        <v>7260.8</v>
      </c>
      <c r="X367" t="s">
        <v>1812</v>
      </c>
      <c r="Y367" t="s">
        <v>39</v>
      </c>
      <c r="Z367" t="s">
        <v>1813</v>
      </c>
      <c r="AA367" t="s">
        <v>171</v>
      </c>
      <c r="AB367" t="s">
        <v>1814</v>
      </c>
      <c r="AC367" t="s">
        <v>43</v>
      </c>
      <c r="AD367" t="s">
        <v>814</v>
      </c>
      <c r="AE367">
        <v>6257</v>
      </c>
      <c r="AF367" s="1">
        <v>45447</v>
      </c>
    </row>
    <row r="368" spans="1:32" x14ac:dyDescent="0.35">
      <c r="A368">
        <v>367</v>
      </c>
      <c r="B368" t="s">
        <v>1815</v>
      </c>
      <c r="D368" t="s">
        <v>364</v>
      </c>
      <c r="E368" t="s">
        <v>956</v>
      </c>
      <c r="F368" t="s">
        <v>36</v>
      </c>
      <c r="G368" t="s">
        <v>37</v>
      </c>
      <c r="H368" t="s">
        <v>36</v>
      </c>
      <c r="I368" t="s">
        <v>36</v>
      </c>
      <c r="J368">
        <v>11</v>
      </c>
      <c r="K368" t="s">
        <v>36</v>
      </c>
      <c r="L368" t="s">
        <v>37</v>
      </c>
      <c r="M368" t="s">
        <v>37</v>
      </c>
      <c r="N368" t="s">
        <v>37</v>
      </c>
      <c r="O368" t="s">
        <v>36</v>
      </c>
      <c r="P368" t="s">
        <v>37</v>
      </c>
      <c r="Q368">
        <v>9500</v>
      </c>
      <c r="S368">
        <v>11042.4</v>
      </c>
      <c r="T368">
        <v>4.8</v>
      </c>
      <c r="U368">
        <v>463.4</v>
      </c>
      <c r="V368">
        <v>2.2999999999999998</v>
      </c>
      <c r="W368">
        <v>4006.1</v>
      </c>
      <c r="X368" t="s">
        <v>1816</v>
      </c>
      <c r="Y368" t="s">
        <v>39</v>
      </c>
      <c r="Z368" t="s">
        <v>180</v>
      </c>
      <c r="AA368" t="s">
        <v>181</v>
      </c>
      <c r="AB368" t="s">
        <v>1817</v>
      </c>
      <c r="AC368" t="s">
        <v>275</v>
      </c>
      <c r="AD368" t="s">
        <v>1818</v>
      </c>
      <c r="AF368" s="1">
        <v>45447</v>
      </c>
    </row>
    <row r="369" spans="1:32" x14ac:dyDescent="0.35">
      <c r="A369">
        <v>368</v>
      </c>
      <c r="B369" t="s">
        <v>1819</v>
      </c>
      <c r="C369" t="s">
        <v>1820</v>
      </c>
      <c r="D369" t="s">
        <v>670</v>
      </c>
      <c r="E369" t="s">
        <v>671</v>
      </c>
      <c r="F369" t="s">
        <v>36</v>
      </c>
      <c r="G369" t="s">
        <v>37</v>
      </c>
      <c r="H369" t="s">
        <v>36</v>
      </c>
      <c r="I369" t="s">
        <v>36</v>
      </c>
      <c r="J369">
        <v>37</v>
      </c>
      <c r="K369" t="s">
        <v>36</v>
      </c>
      <c r="L369" t="s">
        <v>37</v>
      </c>
      <c r="M369" t="s">
        <v>37</v>
      </c>
      <c r="N369" t="s">
        <v>37</v>
      </c>
      <c r="O369" t="s">
        <v>36</v>
      </c>
      <c r="P369" t="s">
        <v>37</v>
      </c>
      <c r="Q369">
        <v>293500</v>
      </c>
      <c r="R369">
        <v>15598.8</v>
      </c>
      <c r="S369">
        <v>10978</v>
      </c>
      <c r="T369">
        <v>14.7</v>
      </c>
      <c r="U369">
        <v>827</v>
      </c>
      <c r="V369">
        <v>87.1</v>
      </c>
      <c r="W369">
        <v>12031</v>
      </c>
      <c r="X369" t="s">
        <v>1821</v>
      </c>
      <c r="Y369" t="s">
        <v>39</v>
      </c>
      <c r="Z369" t="s">
        <v>1822</v>
      </c>
      <c r="AA369" t="s">
        <v>91</v>
      </c>
      <c r="AB369" t="s">
        <v>1823</v>
      </c>
      <c r="AC369" t="s">
        <v>43</v>
      </c>
      <c r="AD369" t="s">
        <v>781</v>
      </c>
      <c r="AE369">
        <v>15599</v>
      </c>
      <c r="AF369" s="1">
        <v>45447</v>
      </c>
    </row>
    <row r="370" spans="1:32" x14ac:dyDescent="0.35">
      <c r="A370">
        <v>369</v>
      </c>
      <c r="B370" t="s">
        <v>1824</v>
      </c>
      <c r="C370" t="s">
        <v>1825</v>
      </c>
      <c r="D370" t="s">
        <v>589</v>
      </c>
      <c r="E370" t="s">
        <v>589</v>
      </c>
      <c r="F370" t="s">
        <v>36</v>
      </c>
      <c r="G370" t="s">
        <v>37</v>
      </c>
      <c r="H370" t="s">
        <v>36</v>
      </c>
      <c r="I370" t="s">
        <v>37</v>
      </c>
      <c r="J370">
        <v>27</v>
      </c>
      <c r="K370" t="s">
        <v>36</v>
      </c>
      <c r="L370" t="s">
        <v>37</v>
      </c>
      <c r="M370" t="s">
        <v>37</v>
      </c>
      <c r="N370" t="s">
        <v>37</v>
      </c>
      <c r="O370" t="s">
        <v>37</v>
      </c>
      <c r="P370" t="s">
        <v>37</v>
      </c>
      <c r="Q370">
        <v>12410</v>
      </c>
      <c r="R370">
        <v>19173.3</v>
      </c>
      <c r="S370">
        <v>10940</v>
      </c>
      <c r="T370">
        <v>13.1</v>
      </c>
      <c r="U370">
        <v>1960</v>
      </c>
      <c r="V370">
        <v>3.5</v>
      </c>
      <c r="W370">
        <v>26597</v>
      </c>
      <c r="X370" t="s">
        <v>1826</v>
      </c>
      <c r="Y370" t="s">
        <v>39</v>
      </c>
      <c r="Z370" t="s">
        <v>103</v>
      </c>
      <c r="AA370" t="s">
        <v>91</v>
      </c>
      <c r="AB370" t="s">
        <v>1827</v>
      </c>
      <c r="AC370" t="s">
        <v>43</v>
      </c>
      <c r="AD370" t="s">
        <v>781</v>
      </c>
      <c r="AE370">
        <v>19173</v>
      </c>
      <c r="AF370" s="1">
        <v>45447</v>
      </c>
    </row>
    <row r="371" spans="1:32" x14ac:dyDescent="0.35">
      <c r="A371">
        <v>370</v>
      </c>
      <c r="B371" t="s">
        <v>1828</v>
      </c>
      <c r="C371" t="s">
        <v>1829</v>
      </c>
      <c r="D371" t="s">
        <v>34</v>
      </c>
      <c r="E371" t="s">
        <v>47</v>
      </c>
      <c r="F371" t="s">
        <v>37</v>
      </c>
      <c r="G371" t="s">
        <v>37</v>
      </c>
      <c r="H371" t="s">
        <v>37</v>
      </c>
      <c r="I371" t="s">
        <v>37</v>
      </c>
      <c r="J371">
        <v>-28</v>
      </c>
      <c r="K371" t="s">
        <v>37</v>
      </c>
      <c r="L371" t="s">
        <v>36</v>
      </c>
      <c r="M371" t="s">
        <v>37</v>
      </c>
      <c r="N371" t="s">
        <v>37</v>
      </c>
      <c r="O371" t="s">
        <v>37</v>
      </c>
      <c r="P371" t="s">
        <v>37</v>
      </c>
      <c r="Q371">
        <v>20386</v>
      </c>
      <c r="R371">
        <v>510.9</v>
      </c>
      <c r="S371">
        <v>10915</v>
      </c>
      <c r="T371">
        <v>-9.8000000000000007</v>
      </c>
      <c r="U371">
        <v>-145</v>
      </c>
      <c r="W371">
        <v>11368</v>
      </c>
      <c r="X371" t="s">
        <v>1830</v>
      </c>
      <c r="Y371" t="s">
        <v>39</v>
      </c>
      <c r="Z371" t="s">
        <v>1262</v>
      </c>
      <c r="AA371" t="s">
        <v>753</v>
      </c>
      <c r="AB371" t="s">
        <v>1831</v>
      </c>
      <c r="AC371" t="s">
        <v>43</v>
      </c>
      <c r="AD371" t="s">
        <v>781</v>
      </c>
      <c r="AE371">
        <v>511</v>
      </c>
      <c r="AF371" s="1">
        <v>45447</v>
      </c>
    </row>
    <row r="372" spans="1:32" x14ac:dyDescent="0.35">
      <c r="A372">
        <v>371</v>
      </c>
      <c r="B372" t="s">
        <v>1832</v>
      </c>
      <c r="C372" t="s">
        <v>1833</v>
      </c>
      <c r="D372" t="s">
        <v>87</v>
      </c>
      <c r="E372" t="s">
        <v>345</v>
      </c>
      <c r="F372" t="s">
        <v>36</v>
      </c>
      <c r="G372" t="s">
        <v>37</v>
      </c>
      <c r="H372" t="s">
        <v>37</v>
      </c>
      <c r="I372" t="s">
        <v>36</v>
      </c>
      <c r="J372">
        <v>-1</v>
      </c>
      <c r="K372" t="s">
        <v>37</v>
      </c>
      <c r="L372" t="s">
        <v>36</v>
      </c>
      <c r="M372" t="s">
        <v>37</v>
      </c>
      <c r="N372" t="s">
        <v>37</v>
      </c>
      <c r="O372" t="s">
        <v>37</v>
      </c>
      <c r="P372" t="s">
        <v>37</v>
      </c>
      <c r="Q372">
        <v>5601</v>
      </c>
      <c r="R372">
        <v>47482</v>
      </c>
      <c r="S372">
        <v>10907</v>
      </c>
      <c r="T372">
        <v>-0.5</v>
      </c>
      <c r="U372">
        <v>3179</v>
      </c>
      <c r="V372">
        <v>55.1</v>
      </c>
      <c r="W372">
        <v>52627</v>
      </c>
      <c r="X372" t="s">
        <v>1834</v>
      </c>
      <c r="Y372" t="s">
        <v>39</v>
      </c>
      <c r="Z372" t="s">
        <v>1213</v>
      </c>
      <c r="AA372" t="s">
        <v>1214</v>
      </c>
      <c r="AB372" t="s">
        <v>1835</v>
      </c>
      <c r="AC372" t="s">
        <v>43</v>
      </c>
      <c r="AD372" t="s">
        <v>781</v>
      </c>
      <c r="AE372">
        <v>47482</v>
      </c>
      <c r="AF372" s="1">
        <v>45447</v>
      </c>
    </row>
    <row r="373" spans="1:32" x14ac:dyDescent="0.35">
      <c r="A373">
        <v>372</v>
      </c>
      <c r="B373" t="s">
        <v>1836</v>
      </c>
      <c r="C373" t="s">
        <v>1837</v>
      </c>
      <c r="D373" t="s">
        <v>762</v>
      </c>
      <c r="E373" t="s">
        <v>1465</v>
      </c>
      <c r="F373" t="s">
        <v>36</v>
      </c>
      <c r="G373" t="s">
        <v>37</v>
      </c>
      <c r="H373" t="s">
        <v>37</v>
      </c>
      <c r="I373" t="s">
        <v>37</v>
      </c>
      <c r="J373">
        <v>-1</v>
      </c>
      <c r="K373" t="s">
        <v>37</v>
      </c>
      <c r="L373" t="s">
        <v>36</v>
      </c>
      <c r="M373" t="s">
        <v>37</v>
      </c>
      <c r="N373" t="s">
        <v>37</v>
      </c>
      <c r="O373" t="s">
        <v>37</v>
      </c>
      <c r="P373" t="s">
        <v>37</v>
      </c>
      <c r="Q373">
        <v>57400</v>
      </c>
      <c r="R373">
        <v>12357.8</v>
      </c>
      <c r="S373">
        <v>10889.3</v>
      </c>
      <c r="T373">
        <v>-0.4</v>
      </c>
      <c r="U373">
        <v>1098.4000000000001</v>
      </c>
      <c r="V373">
        <v>17.100000000000001</v>
      </c>
      <c r="W373">
        <v>19267.3</v>
      </c>
      <c r="X373" t="s">
        <v>1838</v>
      </c>
      <c r="Y373" t="s">
        <v>39</v>
      </c>
      <c r="Z373" t="s">
        <v>123</v>
      </c>
      <c r="AA373" t="s">
        <v>123</v>
      </c>
      <c r="AB373" t="s">
        <v>1839</v>
      </c>
      <c r="AC373" t="s">
        <v>43</v>
      </c>
      <c r="AD373" t="s">
        <v>781</v>
      </c>
      <c r="AE373">
        <v>12358</v>
      </c>
      <c r="AF373" s="1">
        <v>45447</v>
      </c>
    </row>
    <row r="374" spans="1:32" x14ac:dyDescent="0.35">
      <c r="A374">
        <v>373</v>
      </c>
      <c r="B374" t="s">
        <v>1840</v>
      </c>
      <c r="C374" t="s">
        <v>1841</v>
      </c>
      <c r="D374" t="s">
        <v>87</v>
      </c>
      <c r="E374" t="s">
        <v>439</v>
      </c>
      <c r="F374" t="s">
        <v>36</v>
      </c>
      <c r="G374" t="s">
        <v>37</v>
      </c>
      <c r="H374" t="s">
        <v>37</v>
      </c>
      <c r="I374" t="s">
        <v>37</v>
      </c>
      <c r="J374">
        <v>-44</v>
      </c>
      <c r="K374" t="s">
        <v>37</v>
      </c>
      <c r="L374" t="s">
        <v>36</v>
      </c>
      <c r="M374" t="s">
        <v>37</v>
      </c>
      <c r="N374" t="s">
        <v>37</v>
      </c>
      <c r="O374" t="s">
        <v>37</v>
      </c>
      <c r="P374" t="s">
        <v>37</v>
      </c>
      <c r="Q374">
        <v>1743</v>
      </c>
      <c r="R374">
        <v>13958.7</v>
      </c>
      <c r="S374">
        <v>10883</v>
      </c>
      <c r="T374">
        <v>-12.7</v>
      </c>
      <c r="U374">
        <v>2085</v>
      </c>
      <c r="V374">
        <v>-42.7</v>
      </c>
      <c r="W374">
        <v>19987</v>
      </c>
      <c r="X374" t="s">
        <v>1842</v>
      </c>
      <c r="Y374" t="s">
        <v>39</v>
      </c>
      <c r="Z374" t="s">
        <v>1704</v>
      </c>
      <c r="AA374" t="s">
        <v>753</v>
      </c>
      <c r="AB374" t="s">
        <v>1843</v>
      </c>
      <c r="AC374" t="s">
        <v>43</v>
      </c>
      <c r="AD374" t="s">
        <v>781</v>
      </c>
      <c r="AE374">
        <v>13959</v>
      </c>
      <c r="AF374" s="1">
        <v>45447</v>
      </c>
    </row>
    <row r="375" spans="1:32" x14ac:dyDescent="0.35">
      <c r="A375">
        <v>374</v>
      </c>
      <c r="B375" t="s">
        <v>1844</v>
      </c>
      <c r="C375" t="s">
        <v>1845</v>
      </c>
      <c r="D375" t="s">
        <v>72</v>
      </c>
      <c r="E375" t="s">
        <v>208</v>
      </c>
      <c r="F375" t="s">
        <v>37</v>
      </c>
      <c r="G375" t="s">
        <v>37</v>
      </c>
      <c r="H375" t="s">
        <v>37</v>
      </c>
      <c r="I375" t="s">
        <v>37</v>
      </c>
      <c r="J375">
        <v>-80</v>
      </c>
      <c r="K375" t="s">
        <v>37</v>
      </c>
      <c r="L375" t="s">
        <v>36</v>
      </c>
      <c r="M375" t="s">
        <v>37</v>
      </c>
      <c r="N375" t="s">
        <v>37</v>
      </c>
      <c r="O375" t="s">
        <v>37</v>
      </c>
      <c r="P375" t="s">
        <v>37</v>
      </c>
      <c r="Q375">
        <v>15038</v>
      </c>
      <c r="R375">
        <v>7297.9</v>
      </c>
      <c r="S375">
        <v>10847</v>
      </c>
      <c r="T375">
        <v>-23.1</v>
      </c>
      <c r="U375">
        <v>-684</v>
      </c>
      <c r="W375">
        <v>20858</v>
      </c>
      <c r="X375" t="s">
        <v>1846</v>
      </c>
      <c r="Y375" t="s">
        <v>39</v>
      </c>
      <c r="Z375" t="s">
        <v>1847</v>
      </c>
      <c r="AA375" t="s">
        <v>461</v>
      </c>
      <c r="AB375" t="s">
        <v>1848</v>
      </c>
      <c r="AC375" t="s">
        <v>43</v>
      </c>
      <c r="AD375" t="s">
        <v>1849</v>
      </c>
      <c r="AE375">
        <v>7298</v>
      </c>
      <c r="AF375" s="1">
        <v>45447</v>
      </c>
    </row>
    <row r="376" spans="1:32" x14ac:dyDescent="0.35">
      <c r="A376">
        <v>375</v>
      </c>
      <c r="B376" t="s">
        <v>1850</v>
      </c>
      <c r="C376" t="s">
        <v>1851</v>
      </c>
      <c r="D376" t="s">
        <v>72</v>
      </c>
      <c r="E376" t="s">
        <v>121</v>
      </c>
      <c r="F376" t="s">
        <v>36</v>
      </c>
      <c r="G376" t="s">
        <v>37</v>
      </c>
      <c r="H376" t="s">
        <v>37</v>
      </c>
      <c r="I376" t="s">
        <v>36</v>
      </c>
      <c r="J376">
        <v>91</v>
      </c>
      <c r="K376" t="s">
        <v>36</v>
      </c>
      <c r="L376" t="s">
        <v>37</v>
      </c>
      <c r="M376" t="s">
        <v>37</v>
      </c>
      <c r="N376" t="s">
        <v>37</v>
      </c>
      <c r="O376" t="s">
        <v>37</v>
      </c>
      <c r="P376" t="s">
        <v>37</v>
      </c>
      <c r="Q376">
        <v>19955</v>
      </c>
      <c r="R376">
        <v>20308.599999999999</v>
      </c>
      <c r="S376">
        <v>10837</v>
      </c>
      <c r="T376">
        <v>36.299999999999997</v>
      </c>
      <c r="U376">
        <v>1951</v>
      </c>
      <c r="V376">
        <v>-12.8</v>
      </c>
      <c r="W376">
        <v>189368</v>
      </c>
      <c r="X376" t="s">
        <v>1852</v>
      </c>
      <c r="Y376" t="s">
        <v>39</v>
      </c>
      <c r="Z376" t="s">
        <v>478</v>
      </c>
      <c r="AA376" t="s">
        <v>136</v>
      </c>
      <c r="AB376" t="s">
        <v>1853</v>
      </c>
      <c r="AC376" t="s">
        <v>43</v>
      </c>
      <c r="AD376" t="s">
        <v>781</v>
      </c>
      <c r="AE376">
        <v>20309</v>
      </c>
      <c r="AF376" s="1">
        <v>45447</v>
      </c>
    </row>
    <row r="377" spans="1:32" x14ac:dyDescent="0.35">
      <c r="A377">
        <v>376</v>
      </c>
      <c r="B377" t="s">
        <v>1854</v>
      </c>
      <c r="D377" t="s">
        <v>72</v>
      </c>
      <c r="E377" t="s">
        <v>271</v>
      </c>
      <c r="F377" t="s">
        <v>37</v>
      </c>
      <c r="G377" t="s">
        <v>37</v>
      </c>
      <c r="H377" t="s">
        <v>37</v>
      </c>
      <c r="I377" t="s">
        <v>36</v>
      </c>
      <c r="J377">
        <v>38</v>
      </c>
      <c r="K377" t="s">
        <v>36</v>
      </c>
      <c r="L377" t="s">
        <v>37</v>
      </c>
      <c r="M377" t="s">
        <v>37</v>
      </c>
      <c r="N377" t="s">
        <v>37</v>
      </c>
      <c r="O377" t="s">
        <v>37</v>
      </c>
      <c r="P377" t="s">
        <v>37</v>
      </c>
      <c r="Q377">
        <v>6510</v>
      </c>
      <c r="S377">
        <v>10812.5</v>
      </c>
      <c r="T377">
        <v>16.3</v>
      </c>
      <c r="U377">
        <v>-526.6</v>
      </c>
      <c r="W377">
        <v>27515.200000000001</v>
      </c>
      <c r="X377" t="s">
        <v>1855</v>
      </c>
      <c r="Y377" t="s">
        <v>39</v>
      </c>
      <c r="Z377" t="s">
        <v>1856</v>
      </c>
      <c r="AA377" t="s">
        <v>110</v>
      </c>
      <c r="AB377" t="s">
        <v>1857</v>
      </c>
      <c r="AC377" t="s">
        <v>275</v>
      </c>
      <c r="AD377" t="s">
        <v>1858</v>
      </c>
      <c r="AF377" s="1">
        <v>45447</v>
      </c>
    </row>
    <row r="378" spans="1:32" x14ac:dyDescent="0.35">
      <c r="A378">
        <v>377</v>
      </c>
      <c r="B378" t="s">
        <v>1859</v>
      </c>
      <c r="C378" t="s">
        <v>1860</v>
      </c>
      <c r="D378" t="s">
        <v>34</v>
      </c>
      <c r="E378" t="s">
        <v>789</v>
      </c>
      <c r="F378" t="s">
        <v>36</v>
      </c>
      <c r="G378" t="s">
        <v>36</v>
      </c>
      <c r="H378" t="s">
        <v>37</v>
      </c>
      <c r="I378" t="s">
        <v>37</v>
      </c>
      <c r="J378">
        <v>-69</v>
      </c>
      <c r="K378" t="s">
        <v>37</v>
      </c>
      <c r="L378" t="s">
        <v>36</v>
      </c>
      <c r="M378" t="s">
        <v>37</v>
      </c>
      <c r="N378" t="s">
        <v>37</v>
      </c>
      <c r="O378" t="s">
        <v>37</v>
      </c>
      <c r="P378" t="s">
        <v>37</v>
      </c>
      <c r="Q378">
        <v>13700</v>
      </c>
      <c r="R378">
        <v>16943.7</v>
      </c>
      <c r="S378">
        <v>10771</v>
      </c>
      <c r="T378">
        <v>-20.8</v>
      </c>
      <c r="U378">
        <v>450</v>
      </c>
      <c r="W378">
        <v>7071</v>
      </c>
      <c r="X378" t="s">
        <v>1861</v>
      </c>
      <c r="Y378" t="s">
        <v>39</v>
      </c>
      <c r="Z378" t="s">
        <v>1862</v>
      </c>
      <c r="AA378" t="s">
        <v>875</v>
      </c>
      <c r="AB378" t="s">
        <v>1863</v>
      </c>
      <c r="AC378" t="s">
        <v>43</v>
      </c>
      <c r="AD378" t="s">
        <v>781</v>
      </c>
      <c r="AE378">
        <v>16944</v>
      </c>
      <c r="AF378" s="1">
        <v>45447</v>
      </c>
    </row>
    <row r="379" spans="1:32" x14ac:dyDescent="0.35">
      <c r="A379">
        <v>378</v>
      </c>
      <c r="B379" t="s">
        <v>1864</v>
      </c>
      <c r="C379" t="s">
        <v>1865</v>
      </c>
      <c r="D379" t="s">
        <v>87</v>
      </c>
      <c r="E379" t="s">
        <v>439</v>
      </c>
      <c r="F379" t="s">
        <v>36</v>
      </c>
      <c r="G379" t="s">
        <v>37</v>
      </c>
      <c r="H379" t="s">
        <v>37</v>
      </c>
      <c r="I379" t="s">
        <v>36</v>
      </c>
      <c r="J379">
        <v>-20</v>
      </c>
      <c r="K379" t="s">
        <v>37</v>
      </c>
      <c r="L379" t="s">
        <v>36</v>
      </c>
      <c r="M379" t="s">
        <v>37</v>
      </c>
      <c r="N379" t="s">
        <v>37</v>
      </c>
      <c r="O379" t="s">
        <v>37</v>
      </c>
      <c r="P379" t="s">
        <v>37</v>
      </c>
      <c r="Q379">
        <v>1756</v>
      </c>
      <c r="R379">
        <v>46883.7</v>
      </c>
      <c r="S379">
        <v>10645</v>
      </c>
      <c r="T379">
        <v>-8</v>
      </c>
      <c r="U379">
        <v>1382</v>
      </c>
      <c r="V379">
        <v>-34.1</v>
      </c>
      <c r="W379">
        <v>24007</v>
      </c>
      <c r="X379" t="s">
        <v>1866</v>
      </c>
      <c r="Y379" t="s">
        <v>39</v>
      </c>
      <c r="Z379" t="s">
        <v>123</v>
      </c>
      <c r="AA379" t="s">
        <v>123</v>
      </c>
      <c r="AB379" t="s">
        <v>1867</v>
      </c>
      <c r="AC379" t="s">
        <v>43</v>
      </c>
      <c r="AD379" t="s">
        <v>781</v>
      </c>
      <c r="AE379">
        <v>46884</v>
      </c>
      <c r="AF379" s="1">
        <v>45447</v>
      </c>
    </row>
    <row r="380" spans="1:32" x14ac:dyDescent="0.35">
      <c r="A380">
        <v>379</v>
      </c>
      <c r="B380" t="s">
        <v>1868</v>
      </c>
      <c r="C380" t="s">
        <v>1869</v>
      </c>
      <c r="D380" t="s">
        <v>151</v>
      </c>
      <c r="E380" t="s">
        <v>151</v>
      </c>
      <c r="F380" t="s">
        <v>36</v>
      </c>
      <c r="G380" t="s">
        <v>37</v>
      </c>
      <c r="H380" t="s">
        <v>37</v>
      </c>
      <c r="I380" t="s">
        <v>37</v>
      </c>
      <c r="J380">
        <v>8</v>
      </c>
      <c r="K380" t="s">
        <v>36</v>
      </c>
      <c r="L380" t="s">
        <v>37</v>
      </c>
      <c r="M380" t="s">
        <v>37</v>
      </c>
      <c r="N380" t="s">
        <v>37</v>
      </c>
      <c r="O380" t="s">
        <v>37</v>
      </c>
      <c r="P380" t="s">
        <v>37</v>
      </c>
      <c r="Q380">
        <v>41800</v>
      </c>
      <c r="R380">
        <v>1840.9</v>
      </c>
      <c r="S380">
        <v>10555</v>
      </c>
      <c r="T380">
        <v>3.9</v>
      </c>
      <c r="U380">
        <v>38</v>
      </c>
      <c r="W380">
        <v>7965</v>
      </c>
      <c r="X380" t="s">
        <v>1870</v>
      </c>
      <c r="Y380" t="s">
        <v>39</v>
      </c>
      <c r="Z380" t="s">
        <v>1457</v>
      </c>
      <c r="AA380" t="s">
        <v>136</v>
      </c>
      <c r="AB380" t="s">
        <v>1871</v>
      </c>
      <c r="AC380" t="s">
        <v>43</v>
      </c>
      <c r="AD380" t="s">
        <v>781</v>
      </c>
      <c r="AE380">
        <v>1841</v>
      </c>
      <c r="AF380" s="1">
        <v>45447</v>
      </c>
    </row>
    <row r="381" spans="1:32" x14ac:dyDescent="0.35">
      <c r="A381">
        <v>380</v>
      </c>
      <c r="B381" t="s">
        <v>1872</v>
      </c>
      <c r="C381" t="s">
        <v>1873</v>
      </c>
      <c r="D381" t="s">
        <v>710</v>
      </c>
      <c r="E381" t="s">
        <v>711</v>
      </c>
      <c r="F381" t="s">
        <v>37</v>
      </c>
      <c r="G381" t="s">
        <v>37</v>
      </c>
      <c r="H381" t="s">
        <v>37</v>
      </c>
      <c r="I381" t="s">
        <v>36</v>
      </c>
      <c r="J381">
        <v>-49</v>
      </c>
      <c r="K381" t="s">
        <v>37</v>
      </c>
      <c r="L381" t="s">
        <v>36</v>
      </c>
      <c r="M381" t="s">
        <v>37</v>
      </c>
      <c r="N381" t="s">
        <v>37</v>
      </c>
      <c r="O381" t="s">
        <v>37</v>
      </c>
      <c r="P381" t="s">
        <v>37</v>
      </c>
      <c r="Q381">
        <v>13600</v>
      </c>
      <c r="R381">
        <v>6067.3</v>
      </c>
      <c r="S381">
        <v>10551</v>
      </c>
      <c r="T381">
        <v>-15.3</v>
      </c>
      <c r="U381">
        <v>-651</v>
      </c>
      <c r="W381">
        <v>14155</v>
      </c>
      <c r="X381" t="s">
        <v>1874</v>
      </c>
      <c r="Y381" t="s">
        <v>39</v>
      </c>
      <c r="Z381" t="s">
        <v>785</v>
      </c>
      <c r="AA381" t="s">
        <v>110</v>
      </c>
      <c r="AB381" t="s">
        <v>1875</v>
      </c>
      <c r="AC381" t="s">
        <v>43</v>
      </c>
      <c r="AD381" t="s">
        <v>781</v>
      </c>
      <c r="AE381">
        <v>6067</v>
      </c>
      <c r="AF381" s="1">
        <v>45447</v>
      </c>
    </row>
    <row r="382" spans="1:32" x14ac:dyDescent="0.35">
      <c r="A382">
        <v>381</v>
      </c>
      <c r="B382" t="s">
        <v>1876</v>
      </c>
      <c r="C382" t="s">
        <v>1877</v>
      </c>
      <c r="D382" t="s">
        <v>72</v>
      </c>
      <c r="E382" t="s">
        <v>396</v>
      </c>
      <c r="F382" t="s">
        <v>36</v>
      </c>
      <c r="G382" t="s">
        <v>37</v>
      </c>
      <c r="H382" t="s">
        <v>37</v>
      </c>
      <c r="I382" t="s">
        <v>36</v>
      </c>
      <c r="J382">
        <v>-83</v>
      </c>
      <c r="K382" t="s">
        <v>37</v>
      </c>
      <c r="L382" t="s">
        <v>36</v>
      </c>
      <c r="M382" t="s">
        <v>37</v>
      </c>
      <c r="N382" t="s">
        <v>37</v>
      </c>
      <c r="O382" t="s">
        <v>37</v>
      </c>
      <c r="P382" t="s">
        <v>37</v>
      </c>
      <c r="Q382">
        <v>10700</v>
      </c>
      <c r="R382">
        <v>12532.3</v>
      </c>
      <c r="S382">
        <v>10528</v>
      </c>
      <c r="T382">
        <v>-24.9</v>
      </c>
      <c r="U382">
        <v>1302</v>
      </c>
      <c r="V382">
        <v>-27.1</v>
      </c>
      <c r="W382">
        <v>276814</v>
      </c>
      <c r="X382" t="s">
        <v>1878</v>
      </c>
      <c r="Y382" t="s">
        <v>39</v>
      </c>
      <c r="Z382" t="s">
        <v>123</v>
      </c>
      <c r="AA382" t="s">
        <v>123</v>
      </c>
      <c r="AB382" t="s">
        <v>1879</v>
      </c>
      <c r="AC382" t="s">
        <v>43</v>
      </c>
      <c r="AD382" t="s">
        <v>781</v>
      </c>
      <c r="AE382">
        <v>12532</v>
      </c>
      <c r="AF382" s="1">
        <v>45447</v>
      </c>
    </row>
    <row r="383" spans="1:32" x14ac:dyDescent="0.35">
      <c r="A383">
        <v>382</v>
      </c>
      <c r="B383" t="s">
        <v>1880</v>
      </c>
      <c r="C383" t="s">
        <v>1881</v>
      </c>
      <c r="D383" t="s">
        <v>55</v>
      </c>
      <c r="E383" t="s">
        <v>423</v>
      </c>
      <c r="F383" t="s">
        <v>36</v>
      </c>
      <c r="G383" t="s">
        <v>37</v>
      </c>
      <c r="H383" t="s">
        <v>37</v>
      </c>
      <c r="I383" t="s">
        <v>36</v>
      </c>
      <c r="J383">
        <v>34</v>
      </c>
      <c r="K383" t="s">
        <v>36</v>
      </c>
      <c r="L383" t="s">
        <v>37</v>
      </c>
      <c r="M383" t="s">
        <v>37</v>
      </c>
      <c r="N383" t="s">
        <v>37</v>
      </c>
      <c r="O383" t="s">
        <v>37</v>
      </c>
      <c r="P383" t="s">
        <v>37</v>
      </c>
      <c r="Q383">
        <v>15105</v>
      </c>
      <c r="R383">
        <v>94470.2</v>
      </c>
      <c r="S383">
        <v>10496.1</v>
      </c>
      <c r="T383">
        <v>13.9</v>
      </c>
      <c r="U383">
        <v>3387.3</v>
      </c>
      <c r="V383">
        <v>2</v>
      </c>
      <c r="W383">
        <v>14072.4</v>
      </c>
      <c r="X383" t="s">
        <v>1882</v>
      </c>
      <c r="Y383" t="s">
        <v>39</v>
      </c>
      <c r="Z383" t="s">
        <v>1883</v>
      </c>
      <c r="AA383" t="s">
        <v>59</v>
      </c>
      <c r="AB383" t="s">
        <v>1884</v>
      </c>
      <c r="AC383" t="s">
        <v>43</v>
      </c>
      <c r="AD383" t="s">
        <v>877</v>
      </c>
      <c r="AE383">
        <v>94470</v>
      </c>
      <c r="AF383" s="1">
        <v>45447</v>
      </c>
    </row>
    <row r="384" spans="1:32" x14ac:dyDescent="0.35">
      <c r="A384">
        <v>383</v>
      </c>
      <c r="B384" t="s">
        <v>1885</v>
      </c>
      <c r="C384" t="s">
        <v>1886</v>
      </c>
      <c r="D384" t="s">
        <v>670</v>
      </c>
      <c r="E384" t="s">
        <v>671</v>
      </c>
      <c r="F384" t="s">
        <v>36</v>
      </c>
      <c r="G384" t="s">
        <v>37</v>
      </c>
      <c r="H384" t="s">
        <v>37</v>
      </c>
      <c r="I384" t="s">
        <v>36</v>
      </c>
      <c r="J384">
        <v>19</v>
      </c>
      <c r="K384" t="s">
        <v>36</v>
      </c>
      <c r="L384" t="s">
        <v>37</v>
      </c>
      <c r="M384" t="s">
        <v>37</v>
      </c>
      <c r="N384" t="s">
        <v>37</v>
      </c>
      <c r="O384" t="s">
        <v>37</v>
      </c>
      <c r="P384" t="s">
        <v>37</v>
      </c>
      <c r="Q384">
        <v>187384</v>
      </c>
      <c r="R384">
        <v>19959.5</v>
      </c>
      <c r="S384">
        <v>10487.8</v>
      </c>
      <c r="T384">
        <v>8.9</v>
      </c>
      <c r="U384">
        <v>981.9</v>
      </c>
      <c r="V384">
        <v>3.1</v>
      </c>
      <c r="W384">
        <v>10241.5</v>
      </c>
      <c r="X384" t="s">
        <v>1887</v>
      </c>
      <c r="Y384" t="s">
        <v>39</v>
      </c>
      <c r="Z384" t="s">
        <v>1888</v>
      </c>
      <c r="AA384" t="s">
        <v>461</v>
      </c>
      <c r="AB384" t="s">
        <v>1889</v>
      </c>
      <c r="AC384" t="s">
        <v>43</v>
      </c>
      <c r="AD384" t="s">
        <v>1079</v>
      </c>
      <c r="AE384">
        <v>19960</v>
      </c>
      <c r="AF384" s="1">
        <v>45447</v>
      </c>
    </row>
    <row r="385" spans="1:32" x14ac:dyDescent="0.35">
      <c r="A385">
        <v>384</v>
      </c>
      <c r="B385" t="s">
        <v>1890</v>
      </c>
      <c r="C385" t="s">
        <v>1891</v>
      </c>
      <c r="D385" t="s">
        <v>151</v>
      </c>
      <c r="E385" t="s">
        <v>151</v>
      </c>
      <c r="F385" t="s">
        <v>36</v>
      </c>
      <c r="G385" t="s">
        <v>37</v>
      </c>
      <c r="H385" t="s">
        <v>37</v>
      </c>
      <c r="I385" t="s">
        <v>36</v>
      </c>
      <c r="J385">
        <v>45</v>
      </c>
      <c r="K385" t="s">
        <v>36</v>
      </c>
      <c r="L385" t="s">
        <v>37</v>
      </c>
      <c r="M385" t="s">
        <v>37</v>
      </c>
      <c r="N385" t="s">
        <v>37</v>
      </c>
      <c r="O385" t="s">
        <v>37</v>
      </c>
      <c r="P385" t="s">
        <v>37</v>
      </c>
      <c r="Q385">
        <v>66434</v>
      </c>
      <c r="R385">
        <v>9809.7000000000007</v>
      </c>
      <c r="S385">
        <v>10475</v>
      </c>
      <c r="T385">
        <v>18.5</v>
      </c>
      <c r="U385">
        <v>488</v>
      </c>
      <c r="V385">
        <v>15.4</v>
      </c>
      <c r="W385">
        <v>8332</v>
      </c>
      <c r="X385" t="s">
        <v>1892</v>
      </c>
      <c r="Y385" t="s">
        <v>39</v>
      </c>
      <c r="Z385" t="s">
        <v>1335</v>
      </c>
      <c r="AA385" t="s">
        <v>154</v>
      </c>
      <c r="AB385" t="s">
        <v>1893</v>
      </c>
      <c r="AC385" t="s">
        <v>43</v>
      </c>
      <c r="AD385" t="s">
        <v>1894</v>
      </c>
      <c r="AE385">
        <v>9810</v>
      </c>
      <c r="AF385" s="1">
        <v>45447</v>
      </c>
    </row>
    <row r="386" spans="1:32" x14ac:dyDescent="0.35">
      <c r="A386">
        <v>385</v>
      </c>
      <c r="B386" t="s">
        <v>1895</v>
      </c>
      <c r="C386" t="s">
        <v>1896</v>
      </c>
      <c r="D386" t="s">
        <v>309</v>
      </c>
      <c r="E386" t="s">
        <v>448</v>
      </c>
      <c r="F386" t="s">
        <v>36</v>
      </c>
      <c r="G386" t="s">
        <v>37</v>
      </c>
      <c r="H386" t="s">
        <v>37</v>
      </c>
      <c r="I386" t="s">
        <v>36</v>
      </c>
      <c r="J386">
        <v>13</v>
      </c>
      <c r="K386" t="s">
        <v>36</v>
      </c>
      <c r="L386" t="s">
        <v>37</v>
      </c>
      <c r="M386" t="s">
        <v>37</v>
      </c>
      <c r="N386" t="s">
        <v>37</v>
      </c>
      <c r="O386" t="s">
        <v>37</v>
      </c>
      <c r="P386" t="s">
        <v>37</v>
      </c>
      <c r="Q386">
        <v>24610</v>
      </c>
      <c r="R386">
        <v>5408.1</v>
      </c>
      <c r="S386">
        <v>10426</v>
      </c>
      <c r="T386">
        <v>8.1</v>
      </c>
      <c r="U386">
        <v>235</v>
      </c>
      <c r="V386">
        <v>305.2</v>
      </c>
      <c r="W386">
        <v>14613</v>
      </c>
      <c r="X386" t="s">
        <v>1897</v>
      </c>
      <c r="Y386" t="s">
        <v>39</v>
      </c>
      <c r="Z386" t="s">
        <v>49</v>
      </c>
      <c r="AA386" t="s">
        <v>50</v>
      </c>
      <c r="AB386" t="s">
        <v>1898</v>
      </c>
      <c r="AC386" t="s">
        <v>43</v>
      </c>
      <c r="AD386" t="s">
        <v>781</v>
      </c>
      <c r="AE386">
        <v>5408</v>
      </c>
      <c r="AF386" s="1">
        <v>45447</v>
      </c>
    </row>
    <row r="387" spans="1:32" x14ac:dyDescent="0.35">
      <c r="A387">
        <v>386</v>
      </c>
      <c r="B387" t="s">
        <v>1899</v>
      </c>
      <c r="C387" t="s">
        <v>1900</v>
      </c>
      <c r="D387" t="s">
        <v>72</v>
      </c>
      <c r="E387" t="s">
        <v>121</v>
      </c>
      <c r="F387" t="s">
        <v>36</v>
      </c>
      <c r="G387" t="s">
        <v>37</v>
      </c>
      <c r="H387" t="s">
        <v>37</v>
      </c>
      <c r="I387" t="s">
        <v>36</v>
      </c>
      <c r="J387">
        <v>73</v>
      </c>
      <c r="K387" t="s">
        <v>36</v>
      </c>
      <c r="L387" t="s">
        <v>37</v>
      </c>
      <c r="M387" t="s">
        <v>37</v>
      </c>
      <c r="N387" t="s">
        <v>37</v>
      </c>
      <c r="O387" t="s">
        <v>37</v>
      </c>
      <c r="P387" t="s">
        <v>37</v>
      </c>
      <c r="Q387">
        <v>17692</v>
      </c>
      <c r="R387">
        <v>14663.3</v>
      </c>
      <c r="S387">
        <v>10397</v>
      </c>
      <c r="T387">
        <v>27.9</v>
      </c>
      <c r="U387">
        <v>967</v>
      </c>
      <c r="V387">
        <v>-49.6</v>
      </c>
      <c r="W387">
        <v>188281</v>
      </c>
      <c r="X387" t="s">
        <v>1901</v>
      </c>
      <c r="Y387" t="s">
        <v>39</v>
      </c>
      <c r="Z387" t="s">
        <v>962</v>
      </c>
      <c r="AA387" t="s">
        <v>136</v>
      </c>
      <c r="AB387" t="s">
        <v>1902</v>
      </c>
      <c r="AC387" t="s">
        <v>43</v>
      </c>
      <c r="AD387" t="s">
        <v>781</v>
      </c>
      <c r="AE387">
        <v>14663</v>
      </c>
      <c r="AF387" s="1">
        <v>45447</v>
      </c>
    </row>
    <row r="388" spans="1:32" x14ac:dyDescent="0.35">
      <c r="A388">
        <v>387</v>
      </c>
      <c r="B388" t="s">
        <v>1903</v>
      </c>
      <c r="C388" t="s">
        <v>1904</v>
      </c>
      <c r="D388" t="s">
        <v>670</v>
      </c>
      <c r="E388" t="s">
        <v>946</v>
      </c>
      <c r="F388" t="s">
        <v>36</v>
      </c>
      <c r="G388" t="s">
        <v>37</v>
      </c>
      <c r="H388" t="s">
        <v>37</v>
      </c>
      <c r="I388" t="s">
        <v>36</v>
      </c>
      <c r="J388">
        <v>326</v>
      </c>
      <c r="K388" t="s">
        <v>36</v>
      </c>
      <c r="L388" t="s">
        <v>37</v>
      </c>
      <c r="M388" t="s">
        <v>36</v>
      </c>
      <c r="N388" t="s">
        <v>37</v>
      </c>
      <c r="O388" t="s">
        <v>36</v>
      </c>
      <c r="P388" t="s">
        <v>37</v>
      </c>
      <c r="Q388">
        <v>38550</v>
      </c>
      <c r="R388">
        <v>38840.400000000001</v>
      </c>
      <c r="S388">
        <v>10372</v>
      </c>
      <c r="T388">
        <v>139.1</v>
      </c>
      <c r="U388">
        <v>1221</v>
      </c>
      <c r="V388">
        <v>-33.4</v>
      </c>
      <c r="W388">
        <v>21778</v>
      </c>
      <c r="X388" t="s">
        <v>1905</v>
      </c>
      <c r="Y388" t="s">
        <v>39</v>
      </c>
      <c r="Z388" t="s">
        <v>1305</v>
      </c>
      <c r="AA388" t="s">
        <v>1306</v>
      </c>
      <c r="AB388" t="s">
        <v>1906</v>
      </c>
      <c r="AC388" t="s">
        <v>43</v>
      </c>
      <c r="AD388" t="s">
        <v>781</v>
      </c>
      <c r="AE388">
        <v>38840</v>
      </c>
      <c r="AF388" s="1">
        <v>45447</v>
      </c>
    </row>
    <row r="389" spans="1:32" x14ac:dyDescent="0.35">
      <c r="A389">
        <v>388</v>
      </c>
      <c r="B389" t="s">
        <v>1907</v>
      </c>
      <c r="C389" t="s">
        <v>1908</v>
      </c>
      <c r="D389" t="s">
        <v>64</v>
      </c>
      <c r="E389" t="s">
        <v>101</v>
      </c>
      <c r="F389" t="s">
        <v>37</v>
      </c>
      <c r="G389" t="s">
        <v>37</v>
      </c>
      <c r="H389" t="s">
        <v>37</v>
      </c>
      <c r="I389" t="s">
        <v>37</v>
      </c>
      <c r="J389">
        <v>2</v>
      </c>
      <c r="K389" t="s">
        <v>36</v>
      </c>
      <c r="L389" t="s">
        <v>37</v>
      </c>
      <c r="M389" t="s">
        <v>37</v>
      </c>
      <c r="N389" t="s">
        <v>37</v>
      </c>
      <c r="O389" t="s">
        <v>37</v>
      </c>
      <c r="P389" t="s">
        <v>37</v>
      </c>
      <c r="Q389">
        <v>22200</v>
      </c>
      <c r="R389">
        <v>2122.5</v>
      </c>
      <c r="S389">
        <v>10334</v>
      </c>
      <c r="T389">
        <v>3.8</v>
      </c>
      <c r="U389">
        <v>-41.3</v>
      </c>
      <c r="V389">
        <v>-284.5</v>
      </c>
      <c r="W389">
        <v>5093.3</v>
      </c>
      <c r="X389" t="s">
        <v>1909</v>
      </c>
      <c r="Y389" t="s">
        <v>39</v>
      </c>
      <c r="Z389" t="s">
        <v>1910</v>
      </c>
      <c r="AA389" t="s">
        <v>257</v>
      </c>
      <c r="AB389" t="s">
        <v>1911</v>
      </c>
      <c r="AC389" t="s">
        <v>43</v>
      </c>
      <c r="AD389" t="s">
        <v>781</v>
      </c>
      <c r="AE389">
        <v>2123</v>
      </c>
      <c r="AF389" s="1">
        <v>45447</v>
      </c>
    </row>
    <row r="390" spans="1:32" x14ac:dyDescent="0.35">
      <c r="A390">
        <v>389</v>
      </c>
      <c r="B390" t="s">
        <v>1912</v>
      </c>
      <c r="C390" t="s">
        <v>1913</v>
      </c>
      <c r="D390" t="s">
        <v>670</v>
      </c>
      <c r="E390" t="s">
        <v>946</v>
      </c>
      <c r="F390" t="s">
        <v>36</v>
      </c>
      <c r="G390" t="s">
        <v>37</v>
      </c>
      <c r="H390" t="s">
        <v>37</v>
      </c>
      <c r="I390" t="s">
        <v>36</v>
      </c>
      <c r="J390">
        <v>42</v>
      </c>
      <c r="K390" t="s">
        <v>36</v>
      </c>
      <c r="L390" t="s">
        <v>37</v>
      </c>
      <c r="M390" t="s">
        <v>37</v>
      </c>
      <c r="N390" t="s">
        <v>37</v>
      </c>
      <c r="O390" t="s">
        <v>36</v>
      </c>
      <c r="P390" t="s">
        <v>36</v>
      </c>
      <c r="Q390">
        <v>178000</v>
      </c>
      <c r="R390">
        <v>53788.4</v>
      </c>
      <c r="S390">
        <v>10235</v>
      </c>
      <c r="T390">
        <v>16.7</v>
      </c>
      <c r="U390">
        <v>1141</v>
      </c>
      <c r="V390">
        <v>-9.1</v>
      </c>
      <c r="W390">
        <v>15401</v>
      </c>
      <c r="X390" t="s">
        <v>1914</v>
      </c>
      <c r="Y390" t="s">
        <v>39</v>
      </c>
      <c r="Z390" t="s">
        <v>256</v>
      </c>
      <c r="AA390" t="s">
        <v>257</v>
      </c>
      <c r="AB390" t="s">
        <v>1915</v>
      </c>
      <c r="AC390" t="s">
        <v>43</v>
      </c>
      <c r="AD390" t="s">
        <v>781</v>
      </c>
      <c r="AE390">
        <v>53788</v>
      </c>
      <c r="AF390" s="1">
        <v>45447</v>
      </c>
    </row>
    <row r="391" spans="1:32" x14ac:dyDescent="0.35">
      <c r="A391">
        <v>390</v>
      </c>
      <c r="B391" t="s">
        <v>1916</v>
      </c>
      <c r="C391" t="s">
        <v>1917</v>
      </c>
      <c r="D391" t="s">
        <v>55</v>
      </c>
      <c r="E391" t="s">
        <v>47</v>
      </c>
      <c r="F391" t="s">
        <v>36</v>
      </c>
      <c r="G391" t="s">
        <v>37</v>
      </c>
      <c r="H391" t="s">
        <v>37</v>
      </c>
      <c r="I391" t="s">
        <v>36</v>
      </c>
      <c r="J391">
        <v>3</v>
      </c>
      <c r="K391" t="s">
        <v>36</v>
      </c>
      <c r="L391" t="s">
        <v>37</v>
      </c>
      <c r="M391" t="s">
        <v>37</v>
      </c>
      <c r="N391" t="s">
        <v>37</v>
      </c>
      <c r="O391" t="s">
        <v>37</v>
      </c>
      <c r="P391" t="s">
        <v>37</v>
      </c>
      <c r="Q391">
        <v>12300</v>
      </c>
      <c r="R391">
        <v>27340</v>
      </c>
      <c r="S391">
        <v>10112</v>
      </c>
      <c r="T391">
        <v>3.2</v>
      </c>
      <c r="U391">
        <v>2767</v>
      </c>
      <c r="W391">
        <v>21620</v>
      </c>
      <c r="X391" t="s">
        <v>1918</v>
      </c>
      <c r="Y391" t="s">
        <v>39</v>
      </c>
      <c r="Z391" t="s">
        <v>473</v>
      </c>
      <c r="AA391" t="s">
        <v>59</v>
      </c>
      <c r="AB391" t="s">
        <v>1919</v>
      </c>
      <c r="AC391" t="s">
        <v>43</v>
      </c>
      <c r="AD391" t="s">
        <v>781</v>
      </c>
      <c r="AE391">
        <v>27340</v>
      </c>
      <c r="AF391" s="1">
        <v>45447</v>
      </c>
    </row>
    <row r="392" spans="1:32" x14ac:dyDescent="0.35">
      <c r="A392">
        <v>391</v>
      </c>
      <c r="B392" t="s">
        <v>1920</v>
      </c>
      <c r="C392" t="s">
        <v>1921</v>
      </c>
      <c r="D392" t="s">
        <v>72</v>
      </c>
      <c r="E392" t="s">
        <v>208</v>
      </c>
      <c r="F392" t="s">
        <v>36</v>
      </c>
      <c r="G392" t="s">
        <v>37</v>
      </c>
      <c r="H392" t="s">
        <v>37</v>
      </c>
      <c r="I392" t="s">
        <v>36</v>
      </c>
      <c r="J392">
        <v>52</v>
      </c>
      <c r="K392" t="s">
        <v>36</v>
      </c>
      <c r="L392" t="s">
        <v>37</v>
      </c>
      <c r="M392" t="s">
        <v>37</v>
      </c>
      <c r="N392" t="s">
        <v>37</v>
      </c>
      <c r="O392" t="s">
        <v>37</v>
      </c>
      <c r="P392" t="s">
        <v>37</v>
      </c>
      <c r="Q392">
        <v>52118</v>
      </c>
      <c r="R392">
        <v>54584.4</v>
      </c>
      <c r="S392">
        <v>10071.9</v>
      </c>
      <c r="T392">
        <v>17.8</v>
      </c>
      <c r="U392">
        <v>969.5</v>
      </c>
      <c r="V392">
        <v>-13</v>
      </c>
      <c r="W392">
        <v>51615.8</v>
      </c>
      <c r="X392" t="s">
        <v>1922</v>
      </c>
      <c r="Y392" t="s">
        <v>39</v>
      </c>
      <c r="Z392" t="s">
        <v>1923</v>
      </c>
      <c r="AA392" t="s">
        <v>217</v>
      </c>
      <c r="AB392" t="s">
        <v>1924</v>
      </c>
      <c r="AC392" t="s">
        <v>43</v>
      </c>
      <c r="AD392" t="s">
        <v>781</v>
      </c>
      <c r="AE392">
        <v>54584</v>
      </c>
      <c r="AF392" s="1">
        <v>45447</v>
      </c>
    </row>
    <row r="393" spans="1:32" x14ac:dyDescent="0.35">
      <c r="A393">
        <v>392</v>
      </c>
      <c r="B393" t="s">
        <v>1925</v>
      </c>
      <c r="C393" t="s">
        <v>1926</v>
      </c>
      <c r="D393" t="s">
        <v>72</v>
      </c>
      <c r="E393" t="s">
        <v>768</v>
      </c>
      <c r="F393" t="s">
        <v>36</v>
      </c>
      <c r="G393" t="s">
        <v>37</v>
      </c>
      <c r="H393" t="s">
        <v>37</v>
      </c>
      <c r="I393" t="s">
        <v>36</v>
      </c>
      <c r="J393">
        <v>48</v>
      </c>
      <c r="K393" t="s">
        <v>36</v>
      </c>
      <c r="L393" t="s">
        <v>37</v>
      </c>
      <c r="M393" t="s">
        <v>37</v>
      </c>
      <c r="N393" t="s">
        <v>37</v>
      </c>
      <c r="O393" t="s">
        <v>37</v>
      </c>
      <c r="P393" t="s">
        <v>37</v>
      </c>
      <c r="Q393">
        <v>7372</v>
      </c>
      <c r="R393">
        <v>19735.900000000001</v>
      </c>
      <c r="S393">
        <v>10052.799999999999</v>
      </c>
      <c r="T393">
        <v>16.899999999999999</v>
      </c>
      <c r="U393">
        <v>1066.3</v>
      </c>
      <c r="V393">
        <v>26.1</v>
      </c>
      <c r="W393">
        <v>10385.5</v>
      </c>
      <c r="X393" t="s">
        <v>1927</v>
      </c>
      <c r="Y393" t="s">
        <v>39</v>
      </c>
      <c r="Z393" t="s">
        <v>677</v>
      </c>
      <c r="AA393" t="s">
        <v>59</v>
      </c>
      <c r="AB393" t="s">
        <v>1928</v>
      </c>
      <c r="AC393" t="s">
        <v>43</v>
      </c>
      <c r="AD393" t="s">
        <v>781</v>
      </c>
      <c r="AE393">
        <v>19736</v>
      </c>
      <c r="AF393" s="1">
        <v>45447</v>
      </c>
    </row>
    <row r="394" spans="1:32" x14ac:dyDescent="0.35">
      <c r="A394">
        <v>393</v>
      </c>
      <c r="B394" t="s">
        <v>1929</v>
      </c>
      <c r="C394" t="s">
        <v>1930</v>
      </c>
      <c r="D394" t="s">
        <v>72</v>
      </c>
      <c r="E394" t="s">
        <v>73</v>
      </c>
      <c r="F394" t="s">
        <v>36</v>
      </c>
      <c r="G394" t="s">
        <v>37</v>
      </c>
      <c r="H394" t="s">
        <v>37</v>
      </c>
      <c r="I394" t="s">
        <v>36</v>
      </c>
      <c r="J394">
        <v>141</v>
      </c>
      <c r="K394" t="s">
        <v>36</v>
      </c>
      <c r="L394" t="s">
        <v>37</v>
      </c>
      <c r="M394" t="s">
        <v>36</v>
      </c>
      <c r="N394" t="s">
        <v>37</v>
      </c>
      <c r="O394" t="s">
        <v>37</v>
      </c>
      <c r="P394" t="s">
        <v>37</v>
      </c>
      <c r="Q394">
        <v>5426</v>
      </c>
      <c r="R394">
        <v>19456.099999999999</v>
      </c>
      <c r="S394">
        <v>10013.4</v>
      </c>
      <c r="T394">
        <v>52.7</v>
      </c>
      <c r="U394">
        <v>1843.3</v>
      </c>
      <c r="W394">
        <v>32769.5</v>
      </c>
      <c r="X394" t="s">
        <v>1931</v>
      </c>
      <c r="Y394" t="s">
        <v>39</v>
      </c>
      <c r="Z394" t="s">
        <v>1932</v>
      </c>
      <c r="AA394" t="s">
        <v>136</v>
      </c>
      <c r="AB394" t="s">
        <v>1933</v>
      </c>
      <c r="AC394" t="s">
        <v>43</v>
      </c>
      <c r="AD394" t="s">
        <v>781</v>
      </c>
      <c r="AE394">
        <v>19456</v>
      </c>
      <c r="AF394" s="1">
        <v>45447</v>
      </c>
    </row>
    <row r="395" spans="1:32" x14ac:dyDescent="0.35">
      <c r="A395">
        <v>394</v>
      </c>
      <c r="B395" t="s">
        <v>1934</v>
      </c>
      <c r="C395" t="s">
        <v>1935</v>
      </c>
      <c r="D395" t="s">
        <v>690</v>
      </c>
      <c r="E395" t="s">
        <v>691</v>
      </c>
      <c r="F395" t="s">
        <v>36</v>
      </c>
      <c r="G395" t="s">
        <v>37</v>
      </c>
      <c r="H395" t="s">
        <v>37</v>
      </c>
      <c r="I395" t="s">
        <v>37</v>
      </c>
      <c r="J395">
        <v>-12</v>
      </c>
      <c r="K395" t="s">
        <v>37</v>
      </c>
      <c r="L395" t="s">
        <v>36</v>
      </c>
      <c r="M395" t="s">
        <v>37</v>
      </c>
      <c r="N395" t="s">
        <v>37</v>
      </c>
      <c r="O395" t="s">
        <v>36</v>
      </c>
      <c r="P395" t="s">
        <v>37</v>
      </c>
      <c r="Q395">
        <v>4800</v>
      </c>
      <c r="R395">
        <v>13476.5</v>
      </c>
      <c r="S395">
        <v>9994.9</v>
      </c>
      <c r="T395">
        <v>-2.7</v>
      </c>
      <c r="U395">
        <v>1372.1</v>
      </c>
      <c r="V395">
        <v>6.7</v>
      </c>
      <c r="W395">
        <v>12527</v>
      </c>
      <c r="X395" t="s">
        <v>1936</v>
      </c>
      <c r="Y395" t="s">
        <v>39</v>
      </c>
      <c r="Z395" t="s">
        <v>1937</v>
      </c>
      <c r="AA395" t="s">
        <v>110</v>
      </c>
      <c r="AB395" t="s">
        <v>1938</v>
      </c>
      <c r="AC395" t="s">
        <v>43</v>
      </c>
      <c r="AD395" t="s">
        <v>828</v>
      </c>
      <c r="AE395">
        <v>13477</v>
      </c>
      <c r="AF395" s="1">
        <v>45447</v>
      </c>
    </row>
    <row r="396" spans="1:32" x14ac:dyDescent="0.35">
      <c r="A396">
        <v>395</v>
      </c>
      <c r="B396" t="s">
        <v>1939</v>
      </c>
      <c r="C396" t="s">
        <v>1940</v>
      </c>
      <c r="D396" t="s">
        <v>55</v>
      </c>
      <c r="E396" t="s">
        <v>471</v>
      </c>
      <c r="F396" t="s">
        <v>36</v>
      </c>
      <c r="G396" t="s">
        <v>37</v>
      </c>
      <c r="H396" t="s">
        <v>37</v>
      </c>
      <c r="I396" t="s">
        <v>36</v>
      </c>
      <c r="J396">
        <v>23</v>
      </c>
      <c r="K396" t="s">
        <v>36</v>
      </c>
      <c r="L396" t="s">
        <v>37</v>
      </c>
      <c r="M396" t="s">
        <v>37</v>
      </c>
      <c r="N396" t="s">
        <v>37</v>
      </c>
      <c r="O396" t="s">
        <v>37</v>
      </c>
      <c r="P396" t="s">
        <v>37</v>
      </c>
      <c r="Q396">
        <v>21000</v>
      </c>
      <c r="R396">
        <v>59141.7</v>
      </c>
      <c r="S396">
        <v>9978</v>
      </c>
      <c r="T396">
        <v>9.5</v>
      </c>
      <c r="U396">
        <v>1709</v>
      </c>
      <c r="V396">
        <v>25.4</v>
      </c>
      <c r="W396">
        <v>13336</v>
      </c>
      <c r="X396" t="s">
        <v>1941</v>
      </c>
      <c r="Y396" t="s">
        <v>39</v>
      </c>
      <c r="Z396" t="s">
        <v>299</v>
      </c>
      <c r="AA396" t="s">
        <v>217</v>
      </c>
      <c r="AB396" t="s">
        <v>1942</v>
      </c>
      <c r="AC396" t="s">
        <v>43</v>
      </c>
      <c r="AD396" t="s">
        <v>781</v>
      </c>
      <c r="AE396">
        <v>59142</v>
      </c>
      <c r="AF396" s="1">
        <v>45447</v>
      </c>
    </row>
    <row r="397" spans="1:32" x14ac:dyDescent="0.35">
      <c r="A397">
        <v>396</v>
      </c>
      <c r="B397" t="s">
        <v>1943</v>
      </c>
      <c r="C397" t="s">
        <v>1944</v>
      </c>
      <c r="D397" t="s">
        <v>55</v>
      </c>
      <c r="E397" t="s">
        <v>47</v>
      </c>
      <c r="F397" t="s">
        <v>36</v>
      </c>
      <c r="G397" t="s">
        <v>36</v>
      </c>
      <c r="H397" t="s">
        <v>37</v>
      </c>
      <c r="I397" t="s">
        <v>36</v>
      </c>
      <c r="J397">
        <v>54</v>
      </c>
      <c r="K397" t="s">
        <v>36</v>
      </c>
      <c r="L397" t="s">
        <v>37</v>
      </c>
      <c r="M397" t="s">
        <v>37</v>
      </c>
      <c r="N397" t="s">
        <v>37</v>
      </c>
      <c r="O397" t="s">
        <v>36</v>
      </c>
      <c r="P397" t="s">
        <v>37</v>
      </c>
      <c r="Q397">
        <v>6907</v>
      </c>
      <c r="R397">
        <v>106739.8</v>
      </c>
      <c r="S397">
        <v>9917</v>
      </c>
      <c r="T397">
        <v>18.100000000000001</v>
      </c>
      <c r="U397">
        <v>4792</v>
      </c>
      <c r="V397">
        <v>153.1</v>
      </c>
      <c r="W397">
        <v>20645</v>
      </c>
      <c r="X397" t="s">
        <v>1945</v>
      </c>
      <c r="Y397" t="s">
        <v>39</v>
      </c>
      <c r="Z397" t="s">
        <v>247</v>
      </c>
      <c r="AA397" t="s">
        <v>59</v>
      </c>
      <c r="AB397" t="s">
        <v>1946</v>
      </c>
      <c r="AC397" t="s">
        <v>43</v>
      </c>
      <c r="AD397" t="s">
        <v>781</v>
      </c>
      <c r="AE397">
        <v>106740</v>
      </c>
      <c r="AF397" s="1">
        <v>45447</v>
      </c>
    </row>
    <row r="398" spans="1:32" x14ac:dyDescent="0.35">
      <c r="A398">
        <v>397</v>
      </c>
      <c r="B398" t="s">
        <v>1947</v>
      </c>
      <c r="C398" t="s">
        <v>1948</v>
      </c>
      <c r="D398" t="s">
        <v>72</v>
      </c>
      <c r="E398" t="s">
        <v>768</v>
      </c>
      <c r="F398" t="s">
        <v>36</v>
      </c>
      <c r="G398" t="s">
        <v>36</v>
      </c>
      <c r="H398" t="s">
        <v>37</v>
      </c>
      <c r="I398" t="s">
        <v>36</v>
      </c>
      <c r="J398">
        <v>4</v>
      </c>
      <c r="K398" t="s">
        <v>36</v>
      </c>
      <c r="L398" t="s">
        <v>37</v>
      </c>
      <c r="M398" t="s">
        <v>37</v>
      </c>
      <c r="N398" t="s">
        <v>37</v>
      </c>
      <c r="O398" t="s">
        <v>37</v>
      </c>
      <c r="P398" t="s">
        <v>37</v>
      </c>
      <c r="Q398">
        <v>13222</v>
      </c>
      <c r="R398">
        <v>78694.7</v>
      </c>
      <c r="S398">
        <v>9903</v>
      </c>
      <c r="T398">
        <v>2.8</v>
      </c>
      <c r="U398">
        <v>2368</v>
      </c>
      <c r="V398">
        <v>63.8</v>
      </c>
      <c r="W398">
        <v>136084</v>
      </c>
      <c r="X398" t="s">
        <v>1949</v>
      </c>
      <c r="Y398" t="s">
        <v>39</v>
      </c>
      <c r="Z398" t="s">
        <v>187</v>
      </c>
      <c r="AA398" t="s">
        <v>188</v>
      </c>
      <c r="AB398" t="s">
        <v>1950</v>
      </c>
      <c r="AC398" t="s">
        <v>43</v>
      </c>
      <c r="AD398" t="s">
        <v>781</v>
      </c>
      <c r="AE398">
        <v>78695</v>
      </c>
      <c r="AF398" s="1">
        <v>45447</v>
      </c>
    </row>
    <row r="399" spans="1:32" x14ac:dyDescent="0.35">
      <c r="A399">
        <v>398</v>
      </c>
      <c r="B399" t="s">
        <v>1951</v>
      </c>
      <c r="C399" t="s">
        <v>1952</v>
      </c>
      <c r="D399" t="s">
        <v>322</v>
      </c>
      <c r="E399" t="s">
        <v>1953</v>
      </c>
      <c r="F399" t="s">
        <v>36</v>
      </c>
      <c r="G399" t="s">
        <v>37</v>
      </c>
      <c r="H399" t="s">
        <v>37</v>
      </c>
      <c r="I399" t="s">
        <v>37</v>
      </c>
      <c r="J399">
        <v>-17</v>
      </c>
      <c r="K399" t="s">
        <v>37</v>
      </c>
      <c r="L399" t="s">
        <v>36</v>
      </c>
      <c r="M399" t="s">
        <v>37</v>
      </c>
      <c r="N399" t="s">
        <v>37</v>
      </c>
      <c r="O399" t="s">
        <v>37</v>
      </c>
      <c r="P399" t="s">
        <v>37</v>
      </c>
      <c r="Q399">
        <v>25000</v>
      </c>
      <c r="R399">
        <v>15120.1</v>
      </c>
      <c r="S399">
        <v>9879</v>
      </c>
      <c r="T399">
        <v>-4.9000000000000004</v>
      </c>
      <c r="U399">
        <v>149</v>
      </c>
      <c r="V399">
        <v>-76.099999999999994</v>
      </c>
      <c r="W399">
        <v>16921</v>
      </c>
      <c r="X399" t="s">
        <v>1954</v>
      </c>
      <c r="Y399" t="s">
        <v>39</v>
      </c>
      <c r="Z399" t="s">
        <v>123</v>
      </c>
      <c r="AA399" t="s">
        <v>123</v>
      </c>
      <c r="AB399" t="s">
        <v>1955</v>
      </c>
      <c r="AC399" t="s">
        <v>43</v>
      </c>
      <c r="AD399" t="s">
        <v>877</v>
      </c>
      <c r="AE399">
        <v>15120</v>
      </c>
      <c r="AF399" s="1">
        <v>45447</v>
      </c>
    </row>
    <row r="400" spans="1:32" x14ac:dyDescent="0.35">
      <c r="A400">
        <v>399</v>
      </c>
      <c r="B400" t="s">
        <v>1956</v>
      </c>
      <c r="C400" t="s">
        <v>1957</v>
      </c>
      <c r="D400" t="s">
        <v>670</v>
      </c>
      <c r="E400" t="s">
        <v>671</v>
      </c>
      <c r="F400" t="s">
        <v>36</v>
      </c>
      <c r="G400" t="s">
        <v>37</v>
      </c>
      <c r="H400" t="s">
        <v>37</v>
      </c>
      <c r="I400" t="s">
        <v>36</v>
      </c>
      <c r="J400">
        <v>39</v>
      </c>
      <c r="K400" t="s">
        <v>36</v>
      </c>
      <c r="L400" t="s">
        <v>37</v>
      </c>
      <c r="M400" t="s">
        <v>37</v>
      </c>
      <c r="N400" t="s">
        <v>37</v>
      </c>
      <c r="O400" t="s">
        <v>36</v>
      </c>
      <c r="P400" t="s">
        <v>37</v>
      </c>
      <c r="Q400">
        <v>116068</v>
      </c>
      <c r="R400">
        <v>79707</v>
      </c>
      <c r="S400">
        <v>9871.6</v>
      </c>
      <c r="T400">
        <v>14.3</v>
      </c>
      <c r="U400">
        <v>1228.7</v>
      </c>
      <c r="V400">
        <v>36.700000000000003</v>
      </c>
      <c r="W400">
        <v>8044.4</v>
      </c>
      <c r="X400" t="s">
        <v>1958</v>
      </c>
      <c r="Y400" t="s">
        <v>39</v>
      </c>
      <c r="Z400" t="s">
        <v>1445</v>
      </c>
      <c r="AA400" t="s">
        <v>59</v>
      </c>
      <c r="AB400" t="s">
        <v>1959</v>
      </c>
      <c r="AC400" t="s">
        <v>43</v>
      </c>
      <c r="AD400" t="s">
        <v>781</v>
      </c>
      <c r="AE400">
        <v>79707</v>
      </c>
      <c r="AF400" s="1">
        <v>45447</v>
      </c>
    </row>
    <row r="401" spans="1:32" x14ac:dyDescent="0.35">
      <c r="A401">
        <v>400</v>
      </c>
      <c r="B401" t="s">
        <v>1960</v>
      </c>
      <c r="C401" t="s">
        <v>1961</v>
      </c>
      <c r="D401" t="s">
        <v>64</v>
      </c>
      <c r="E401" t="s">
        <v>288</v>
      </c>
      <c r="F401" t="s">
        <v>36</v>
      </c>
      <c r="G401" t="s">
        <v>37</v>
      </c>
      <c r="H401" t="s">
        <v>36</v>
      </c>
      <c r="I401" t="s">
        <v>36</v>
      </c>
      <c r="J401">
        <v>27</v>
      </c>
      <c r="K401" t="s">
        <v>36</v>
      </c>
      <c r="L401" t="s">
        <v>37</v>
      </c>
      <c r="M401" t="s">
        <v>37</v>
      </c>
      <c r="N401" t="s">
        <v>37</v>
      </c>
      <c r="O401" t="s">
        <v>37</v>
      </c>
      <c r="P401" t="s">
        <v>36</v>
      </c>
      <c r="Q401">
        <v>5400</v>
      </c>
      <c r="R401">
        <v>107975.3</v>
      </c>
      <c r="S401">
        <v>9869.2000000000007</v>
      </c>
      <c r="T401">
        <v>10.5</v>
      </c>
      <c r="U401">
        <v>3619.6</v>
      </c>
      <c r="V401">
        <v>9</v>
      </c>
      <c r="W401">
        <v>22730.2</v>
      </c>
      <c r="X401" t="s">
        <v>1962</v>
      </c>
      <c r="Y401" t="s">
        <v>39</v>
      </c>
      <c r="Z401" t="s">
        <v>376</v>
      </c>
      <c r="AA401" t="s">
        <v>377</v>
      </c>
      <c r="AB401" t="s">
        <v>1963</v>
      </c>
      <c r="AC401" t="s">
        <v>43</v>
      </c>
      <c r="AD401" t="s">
        <v>781</v>
      </c>
      <c r="AE401">
        <v>107975</v>
      </c>
      <c r="AF401" s="1">
        <v>45447</v>
      </c>
    </row>
    <row r="402" spans="1:32" x14ac:dyDescent="0.35">
      <c r="A402">
        <v>401</v>
      </c>
      <c r="B402" t="s">
        <v>1964</v>
      </c>
      <c r="C402" t="s">
        <v>1965</v>
      </c>
      <c r="D402" t="s">
        <v>64</v>
      </c>
      <c r="E402" t="s">
        <v>288</v>
      </c>
      <c r="F402" t="s">
        <v>36</v>
      </c>
      <c r="G402" t="s">
        <v>37</v>
      </c>
      <c r="H402" t="s">
        <v>37</v>
      </c>
      <c r="I402" t="s">
        <v>37</v>
      </c>
      <c r="J402">
        <v>-15</v>
      </c>
      <c r="K402" t="s">
        <v>37</v>
      </c>
      <c r="L402" t="s">
        <v>36</v>
      </c>
      <c r="M402" t="s">
        <v>37</v>
      </c>
      <c r="N402" t="s">
        <v>37</v>
      </c>
      <c r="O402" t="s">
        <v>37</v>
      </c>
      <c r="P402" t="s">
        <v>37</v>
      </c>
      <c r="Q402">
        <v>7570</v>
      </c>
      <c r="R402">
        <v>31344.1</v>
      </c>
      <c r="S402">
        <v>9835.6</v>
      </c>
      <c r="T402">
        <v>-3.3</v>
      </c>
      <c r="U402">
        <v>1161.0999999999999</v>
      </c>
      <c r="V402">
        <v>-61.9</v>
      </c>
      <c r="W402">
        <v>26844.799999999999</v>
      </c>
      <c r="X402" t="s">
        <v>1966</v>
      </c>
      <c r="Y402" t="s">
        <v>39</v>
      </c>
      <c r="Z402" t="s">
        <v>1967</v>
      </c>
      <c r="AA402" t="s">
        <v>377</v>
      </c>
      <c r="AB402" t="s">
        <v>1968</v>
      </c>
      <c r="AC402" t="s">
        <v>43</v>
      </c>
      <c r="AD402" t="s">
        <v>781</v>
      </c>
      <c r="AE402">
        <v>31344</v>
      </c>
      <c r="AF402" s="1">
        <v>45447</v>
      </c>
    </row>
    <row r="403" spans="1:32" x14ac:dyDescent="0.35">
      <c r="A403">
        <v>402</v>
      </c>
      <c r="B403" t="s">
        <v>1969</v>
      </c>
      <c r="C403" t="s">
        <v>1970</v>
      </c>
      <c r="D403" t="s">
        <v>309</v>
      </c>
      <c r="E403" t="s">
        <v>1219</v>
      </c>
      <c r="F403" t="s">
        <v>36</v>
      </c>
      <c r="G403" t="s">
        <v>37</v>
      </c>
      <c r="H403" t="s">
        <v>37</v>
      </c>
      <c r="I403" t="s">
        <v>37</v>
      </c>
      <c r="J403">
        <v>21</v>
      </c>
      <c r="K403" t="s">
        <v>36</v>
      </c>
      <c r="L403" t="s">
        <v>37</v>
      </c>
      <c r="M403" t="s">
        <v>37</v>
      </c>
      <c r="N403" t="s">
        <v>37</v>
      </c>
      <c r="O403" t="s">
        <v>37</v>
      </c>
      <c r="P403" t="s">
        <v>37</v>
      </c>
      <c r="Q403">
        <v>109000</v>
      </c>
      <c r="R403">
        <v>6411.5</v>
      </c>
      <c r="S403">
        <v>9778</v>
      </c>
      <c r="T403">
        <v>8.6999999999999993</v>
      </c>
      <c r="U403">
        <v>229</v>
      </c>
      <c r="V403">
        <v>16.2</v>
      </c>
      <c r="W403">
        <v>9507</v>
      </c>
      <c r="X403" t="s">
        <v>1971</v>
      </c>
      <c r="Y403" t="s">
        <v>39</v>
      </c>
      <c r="Z403" t="s">
        <v>1699</v>
      </c>
      <c r="AA403" t="s">
        <v>147</v>
      </c>
      <c r="AB403" t="s">
        <v>1972</v>
      </c>
      <c r="AC403" t="s">
        <v>43</v>
      </c>
      <c r="AD403" t="s">
        <v>781</v>
      </c>
      <c r="AE403">
        <v>6412</v>
      </c>
      <c r="AF403" s="1">
        <v>45447</v>
      </c>
    </row>
    <row r="404" spans="1:32" x14ac:dyDescent="0.35">
      <c r="A404">
        <v>403</v>
      </c>
      <c r="B404" t="s">
        <v>1973</v>
      </c>
      <c r="C404" t="s">
        <v>1974</v>
      </c>
      <c r="D404" t="s">
        <v>364</v>
      </c>
      <c r="E404" t="s">
        <v>365</v>
      </c>
      <c r="F404" t="s">
        <v>36</v>
      </c>
      <c r="G404" t="s">
        <v>37</v>
      </c>
      <c r="H404" t="s">
        <v>37</v>
      </c>
      <c r="I404" t="s">
        <v>37</v>
      </c>
      <c r="J404">
        <v>-4</v>
      </c>
      <c r="K404" t="s">
        <v>37</v>
      </c>
      <c r="L404" t="s">
        <v>36</v>
      </c>
      <c r="M404" t="s">
        <v>37</v>
      </c>
      <c r="N404" t="s">
        <v>37</v>
      </c>
      <c r="O404" t="s">
        <v>37</v>
      </c>
      <c r="P404" t="s">
        <v>37</v>
      </c>
      <c r="Q404">
        <v>13500</v>
      </c>
      <c r="R404">
        <v>699.6</v>
      </c>
      <c r="S404">
        <v>9729.2000000000007</v>
      </c>
      <c r="T404">
        <v>0.9</v>
      </c>
      <c r="U404">
        <v>52.2</v>
      </c>
      <c r="V404">
        <v>51.3</v>
      </c>
      <c r="W404">
        <v>2355.6</v>
      </c>
      <c r="X404" t="s">
        <v>1975</v>
      </c>
      <c r="Y404" t="s">
        <v>39</v>
      </c>
      <c r="Z404" t="s">
        <v>1976</v>
      </c>
      <c r="AA404" t="s">
        <v>154</v>
      </c>
      <c r="AB404" t="s">
        <v>1977</v>
      </c>
      <c r="AC404" t="s">
        <v>43</v>
      </c>
      <c r="AD404" t="s">
        <v>781</v>
      </c>
      <c r="AE404">
        <v>700</v>
      </c>
      <c r="AF404" s="1">
        <v>45447</v>
      </c>
    </row>
    <row r="405" spans="1:32" x14ac:dyDescent="0.35">
      <c r="A405">
        <v>404</v>
      </c>
      <c r="B405" t="s">
        <v>1978</v>
      </c>
      <c r="C405" t="s">
        <v>1979</v>
      </c>
      <c r="D405" t="s">
        <v>34</v>
      </c>
      <c r="E405" t="s">
        <v>499</v>
      </c>
      <c r="F405" t="s">
        <v>36</v>
      </c>
      <c r="G405" t="s">
        <v>37</v>
      </c>
      <c r="H405" t="s">
        <v>37</v>
      </c>
      <c r="I405" t="s">
        <v>36</v>
      </c>
      <c r="J405">
        <v>30</v>
      </c>
      <c r="K405" t="s">
        <v>36</v>
      </c>
      <c r="L405" t="s">
        <v>37</v>
      </c>
      <c r="M405" t="s">
        <v>37</v>
      </c>
      <c r="N405" t="s">
        <v>37</v>
      </c>
      <c r="O405" t="s">
        <v>37</v>
      </c>
      <c r="P405" t="s">
        <v>37</v>
      </c>
      <c r="Q405">
        <v>44050</v>
      </c>
      <c r="R405">
        <v>14841.4</v>
      </c>
      <c r="S405">
        <v>9727.5</v>
      </c>
      <c r="T405">
        <v>11.8</v>
      </c>
      <c r="U405">
        <v>339.6</v>
      </c>
      <c r="V405">
        <v>47.6</v>
      </c>
      <c r="W405">
        <v>7706.8</v>
      </c>
      <c r="X405" t="s">
        <v>1980</v>
      </c>
      <c r="Y405" t="s">
        <v>39</v>
      </c>
      <c r="Z405" t="s">
        <v>1430</v>
      </c>
      <c r="AA405" t="s">
        <v>291</v>
      </c>
      <c r="AB405" t="s">
        <v>1981</v>
      </c>
      <c r="AC405" t="s">
        <v>43</v>
      </c>
      <c r="AD405" t="s">
        <v>808</v>
      </c>
      <c r="AE405">
        <v>14841</v>
      </c>
      <c r="AF405" s="1">
        <v>45447</v>
      </c>
    </row>
    <row r="406" spans="1:32" x14ac:dyDescent="0.35">
      <c r="A406">
        <v>405</v>
      </c>
      <c r="B406" t="s">
        <v>1982</v>
      </c>
      <c r="D406" t="s">
        <v>72</v>
      </c>
      <c r="E406" t="s">
        <v>491</v>
      </c>
      <c r="F406" t="s">
        <v>36</v>
      </c>
      <c r="G406" t="s">
        <v>37</v>
      </c>
      <c r="H406" t="s">
        <v>36</v>
      </c>
      <c r="I406" t="s">
        <v>36</v>
      </c>
      <c r="J406">
        <v>7</v>
      </c>
      <c r="K406" t="s">
        <v>36</v>
      </c>
      <c r="L406" t="s">
        <v>37</v>
      </c>
      <c r="M406" t="s">
        <v>37</v>
      </c>
      <c r="N406" t="s">
        <v>37</v>
      </c>
      <c r="O406" t="s">
        <v>37</v>
      </c>
      <c r="P406" t="s">
        <v>37</v>
      </c>
      <c r="Q406">
        <v>3810</v>
      </c>
      <c r="S406">
        <v>9720.2999999999993</v>
      </c>
      <c r="T406">
        <v>4</v>
      </c>
      <c r="U406">
        <v>347.2</v>
      </c>
      <c r="V406">
        <v>-68</v>
      </c>
      <c r="W406">
        <v>115628.7</v>
      </c>
      <c r="X406" t="s">
        <v>1983</v>
      </c>
      <c r="Y406" t="s">
        <v>39</v>
      </c>
      <c r="Z406" t="s">
        <v>262</v>
      </c>
      <c r="AA406" t="s">
        <v>68</v>
      </c>
      <c r="AB406" t="s">
        <v>1984</v>
      </c>
      <c r="AC406" t="s">
        <v>275</v>
      </c>
      <c r="AD406" t="s">
        <v>576</v>
      </c>
      <c r="AF406" s="1">
        <v>45447</v>
      </c>
    </row>
    <row r="407" spans="1:32" x14ac:dyDescent="0.35">
      <c r="A407">
        <v>406</v>
      </c>
      <c r="B407" t="s">
        <v>1985</v>
      </c>
      <c r="C407" t="s">
        <v>1985</v>
      </c>
      <c r="D407" t="s">
        <v>690</v>
      </c>
      <c r="E407" t="s">
        <v>691</v>
      </c>
      <c r="F407" t="s">
        <v>36</v>
      </c>
      <c r="G407" t="s">
        <v>37</v>
      </c>
      <c r="H407" t="s">
        <v>37</v>
      </c>
      <c r="I407" t="s">
        <v>37</v>
      </c>
      <c r="J407">
        <v>-30</v>
      </c>
      <c r="K407" t="s">
        <v>37</v>
      </c>
      <c r="L407" t="s">
        <v>36</v>
      </c>
      <c r="M407" t="s">
        <v>37</v>
      </c>
      <c r="N407" t="s">
        <v>37</v>
      </c>
      <c r="O407" t="s">
        <v>37</v>
      </c>
      <c r="P407" t="s">
        <v>37</v>
      </c>
      <c r="Q407">
        <v>6300</v>
      </c>
      <c r="R407">
        <v>25904.2</v>
      </c>
      <c r="S407">
        <v>9687.2999999999993</v>
      </c>
      <c r="T407">
        <v>-8.4</v>
      </c>
      <c r="U407">
        <v>1591.6</v>
      </c>
      <c r="V407">
        <v>-7.8</v>
      </c>
      <c r="W407">
        <v>6601.8</v>
      </c>
      <c r="X407" t="s">
        <v>1986</v>
      </c>
      <c r="Y407" t="s">
        <v>39</v>
      </c>
      <c r="Z407" t="s">
        <v>615</v>
      </c>
      <c r="AA407" t="s">
        <v>257</v>
      </c>
      <c r="AB407" t="s">
        <v>1987</v>
      </c>
      <c r="AC407" t="s">
        <v>43</v>
      </c>
      <c r="AD407" t="s">
        <v>781</v>
      </c>
      <c r="AE407">
        <v>25904</v>
      </c>
      <c r="AF407" s="1">
        <v>45447</v>
      </c>
    </row>
    <row r="408" spans="1:32" x14ac:dyDescent="0.35">
      <c r="A408">
        <v>407</v>
      </c>
      <c r="B408" t="s">
        <v>1988</v>
      </c>
      <c r="C408" t="s">
        <v>1989</v>
      </c>
      <c r="D408" t="s">
        <v>710</v>
      </c>
      <c r="E408" t="s">
        <v>1251</v>
      </c>
      <c r="F408" t="s">
        <v>36</v>
      </c>
      <c r="G408" t="s">
        <v>37</v>
      </c>
      <c r="H408" t="s">
        <v>37</v>
      </c>
      <c r="I408" t="s">
        <v>37</v>
      </c>
      <c r="J408">
        <v>-12</v>
      </c>
      <c r="K408" t="s">
        <v>37</v>
      </c>
      <c r="L408" t="s">
        <v>36</v>
      </c>
      <c r="M408" t="s">
        <v>37</v>
      </c>
      <c r="N408" t="s">
        <v>37</v>
      </c>
      <c r="O408" t="s">
        <v>37</v>
      </c>
      <c r="P408" t="s">
        <v>37</v>
      </c>
      <c r="Q408">
        <v>18000</v>
      </c>
      <c r="R408">
        <v>14510.2</v>
      </c>
      <c r="S408">
        <v>9677</v>
      </c>
      <c r="T408">
        <v>-0.9</v>
      </c>
      <c r="U408">
        <v>1196</v>
      </c>
      <c r="V408">
        <v>-3.6</v>
      </c>
      <c r="W408">
        <v>11237</v>
      </c>
      <c r="X408" t="s">
        <v>1990</v>
      </c>
      <c r="Y408" t="s">
        <v>39</v>
      </c>
      <c r="Z408" t="s">
        <v>1991</v>
      </c>
      <c r="AA408" t="s">
        <v>136</v>
      </c>
      <c r="AB408" t="s">
        <v>1992</v>
      </c>
      <c r="AC408" t="s">
        <v>43</v>
      </c>
      <c r="AD408" t="s">
        <v>781</v>
      </c>
      <c r="AE408">
        <v>14510</v>
      </c>
      <c r="AF408" s="1">
        <v>45447</v>
      </c>
    </row>
    <row r="409" spans="1:32" x14ac:dyDescent="0.35">
      <c r="A409">
        <v>407</v>
      </c>
      <c r="B409" t="s">
        <v>1993</v>
      </c>
      <c r="C409" t="s">
        <v>1994</v>
      </c>
      <c r="D409" t="s">
        <v>373</v>
      </c>
      <c r="E409" t="s">
        <v>374</v>
      </c>
      <c r="F409" t="s">
        <v>36</v>
      </c>
      <c r="G409" t="s">
        <v>37</v>
      </c>
      <c r="H409" t="s">
        <v>37</v>
      </c>
      <c r="I409" t="s">
        <v>36</v>
      </c>
      <c r="J409">
        <v>46</v>
      </c>
      <c r="K409" t="s">
        <v>36</v>
      </c>
      <c r="L409" t="s">
        <v>37</v>
      </c>
      <c r="M409" t="s">
        <v>37</v>
      </c>
      <c r="N409" t="s">
        <v>37</v>
      </c>
      <c r="O409" t="s">
        <v>37</v>
      </c>
      <c r="P409" t="s">
        <v>37</v>
      </c>
      <c r="Q409">
        <v>29000</v>
      </c>
      <c r="R409">
        <v>25789.599999999999</v>
      </c>
      <c r="S409">
        <v>9677</v>
      </c>
      <c r="T409">
        <v>15.7</v>
      </c>
      <c r="U409">
        <v>815</v>
      </c>
      <c r="V409">
        <v>28.8</v>
      </c>
      <c r="W409">
        <v>18988</v>
      </c>
      <c r="X409" t="s">
        <v>1995</v>
      </c>
      <c r="Y409" t="s">
        <v>39</v>
      </c>
      <c r="Z409" t="s">
        <v>785</v>
      </c>
      <c r="AA409" t="s">
        <v>110</v>
      </c>
      <c r="AB409" t="s">
        <v>1996</v>
      </c>
      <c r="AC409" t="s">
        <v>43</v>
      </c>
      <c r="AD409" t="s">
        <v>781</v>
      </c>
      <c r="AE409">
        <v>25790</v>
      </c>
      <c r="AF409" s="1">
        <v>45447</v>
      </c>
    </row>
    <row r="410" spans="1:32" x14ac:dyDescent="0.35">
      <c r="A410">
        <v>409</v>
      </c>
      <c r="B410" t="s">
        <v>1997</v>
      </c>
      <c r="C410" t="s">
        <v>1998</v>
      </c>
      <c r="D410" t="s">
        <v>373</v>
      </c>
      <c r="E410" t="s">
        <v>391</v>
      </c>
      <c r="F410" t="s">
        <v>36</v>
      </c>
      <c r="G410" t="s">
        <v>37</v>
      </c>
      <c r="H410" t="s">
        <v>37</v>
      </c>
      <c r="I410" t="s">
        <v>36</v>
      </c>
      <c r="J410">
        <v>46</v>
      </c>
      <c r="K410" t="s">
        <v>36</v>
      </c>
      <c r="L410" t="s">
        <v>37</v>
      </c>
      <c r="M410" t="s">
        <v>37</v>
      </c>
      <c r="N410" t="s">
        <v>37</v>
      </c>
      <c r="O410" t="s">
        <v>37</v>
      </c>
      <c r="P410" t="s">
        <v>37</v>
      </c>
      <c r="Q410">
        <v>17300</v>
      </c>
      <c r="R410">
        <v>8178.1</v>
      </c>
      <c r="S410">
        <v>9657.9</v>
      </c>
      <c r="T410">
        <v>16.600000000000001</v>
      </c>
      <c r="U410">
        <v>598</v>
      </c>
      <c r="V410">
        <v>243.9</v>
      </c>
      <c r="W410">
        <v>9129.2000000000007</v>
      </c>
      <c r="X410" t="s">
        <v>1999</v>
      </c>
      <c r="Y410" t="s">
        <v>39</v>
      </c>
      <c r="Z410" t="s">
        <v>1997</v>
      </c>
      <c r="AA410" t="s">
        <v>643</v>
      </c>
      <c r="AB410" t="s">
        <v>2000</v>
      </c>
      <c r="AC410" t="s">
        <v>43</v>
      </c>
      <c r="AD410" t="s">
        <v>781</v>
      </c>
      <c r="AE410">
        <v>8178</v>
      </c>
      <c r="AF410" s="1">
        <v>45447</v>
      </c>
    </row>
    <row r="411" spans="1:32" x14ac:dyDescent="0.35">
      <c r="A411">
        <v>410</v>
      </c>
      <c r="B411" t="s">
        <v>2001</v>
      </c>
      <c r="C411" t="s">
        <v>2002</v>
      </c>
      <c r="D411" t="s">
        <v>762</v>
      </c>
      <c r="E411" t="s">
        <v>763</v>
      </c>
      <c r="F411" t="s">
        <v>36</v>
      </c>
      <c r="G411" t="s">
        <v>37</v>
      </c>
      <c r="H411" t="s">
        <v>37</v>
      </c>
      <c r="I411" t="s">
        <v>36</v>
      </c>
      <c r="J411">
        <v>15</v>
      </c>
      <c r="K411" t="s">
        <v>36</v>
      </c>
      <c r="L411" t="s">
        <v>37</v>
      </c>
      <c r="M411" t="s">
        <v>37</v>
      </c>
      <c r="N411" t="s">
        <v>37</v>
      </c>
      <c r="O411" t="s">
        <v>37</v>
      </c>
      <c r="P411" t="s">
        <v>37</v>
      </c>
      <c r="Q411">
        <v>27000</v>
      </c>
      <c r="R411">
        <v>34094.6</v>
      </c>
      <c r="S411">
        <v>9654.4</v>
      </c>
      <c r="T411">
        <v>7.6</v>
      </c>
      <c r="U411">
        <v>986.2</v>
      </c>
      <c r="V411">
        <v>784.6</v>
      </c>
      <c r="W411">
        <v>50570.2</v>
      </c>
      <c r="X411" t="s">
        <v>2003</v>
      </c>
      <c r="Y411" t="s">
        <v>39</v>
      </c>
      <c r="Z411" t="s">
        <v>187</v>
      </c>
      <c r="AA411" t="s">
        <v>188</v>
      </c>
      <c r="AB411" t="s">
        <v>2004</v>
      </c>
      <c r="AC411" t="s">
        <v>43</v>
      </c>
      <c r="AD411" t="s">
        <v>781</v>
      </c>
      <c r="AE411">
        <v>34095</v>
      </c>
      <c r="AF411" s="1">
        <v>45447</v>
      </c>
    </row>
    <row r="412" spans="1:32" x14ac:dyDescent="0.35">
      <c r="A412">
        <v>411</v>
      </c>
      <c r="B412" t="s">
        <v>2005</v>
      </c>
      <c r="C412" t="s">
        <v>2006</v>
      </c>
      <c r="D412" t="s">
        <v>34</v>
      </c>
      <c r="E412" t="s">
        <v>499</v>
      </c>
      <c r="F412" t="s">
        <v>36</v>
      </c>
      <c r="G412" t="s">
        <v>37</v>
      </c>
      <c r="H412" t="s">
        <v>37</v>
      </c>
      <c r="I412" t="s">
        <v>36</v>
      </c>
      <c r="J412">
        <v>50</v>
      </c>
      <c r="K412" t="s">
        <v>36</v>
      </c>
      <c r="L412" t="s">
        <v>37</v>
      </c>
      <c r="M412" t="s">
        <v>37</v>
      </c>
      <c r="N412" t="s">
        <v>37</v>
      </c>
      <c r="O412" t="s">
        <v>37</v>
      </c>
      <c r="P412" t="s">
        <v>37</v>
      </c>
      <c r="Q412">
        <v>38000</v>
      </c>
      <c r="R412">
        <v>49225.1</v>
      </c>
      <c r="S412">
        <v>9619.2999999999993</v>
      </c>
      <c r="T412">
        <v>18.600000000000001</v>
      </c>
      <c r="U412">
        <v>1550.2</v>
      </c>
      <c r="V412">
        <v>81.400000000000006</v>
      </c>
      <c r="W412">
        <v>7091.9</v>
      </c>
      <c r="X412" t="s">
        <v>2007</v>
      </c>
      <c r="Y412" t="s">
        <v>39</v>
      </c>
      <c r="Z412" t="s">
        <v>2008</v>
      </c>
      <c r="AA412" t="s">
        <v>50</v>
      </c>
      <c r="AB412" t="s">
        <v>2009</v>
      </c>
      <c r="AC412" t="s">
        <v>43</v>
      </c>
      <c r="AD412" t="s">
        <v>2010</v>
      </c>
      <c r="AE412">
        <v>49225</v>
      </c>
      <c r="AF412" s="1">
        <v>45447</v>
      </c>
    </row>
    <row r="413" spans="1:32" x14ac:dyDescent="0.35">
      <c r="A413">
        <v>412</v>
      </c>
      <c r="B413" t="s">
        <v>2011</v>
      </c>
      <c r="C413" t="s">
        <v>2012</v>
      </c>
      <c r="D413" t="s">
        <v>589</v>
      </c>
      <c r="E413" t="s">
        <v>589</v>
      </c>
      <c r="F413" t="s">
        <v>36</v>
      </c>
      <c r="G413" t="s">
        <v>37</v>
      </c>
      <c r="H413" t="s">
        <v>37</v>
      </c>
      <c r="I413" t="s">
        <v>36</v>
      </c>
      <c r="J413">
        <v>81</v>
      </c>
      <c r="K413" t="s">
        <v>36</v>
      </c>
      <c r="L413" t="s">
        <v>37</v>
      </c>
      <c r="M413" t="s">
        <v>37</v>
      </c>
      <c r="N413" t="s">
        <v>37</v>
      </c>
      <c r="O413" t="s">
        <v>37</v>
      </c>
      <c r="P413" t="s">
        <v>37</v>
      </c>
      <c r="Q413">
        <v>9000</v>
      </c>
      <c r="R413">
        <v>15482.7</v>
      </c>
      <c r="S413">
        <v>9617.2000000000007</v>
      </c>
      <c r="T413">
        <v>31.4</v>
      </c>
      <c r="U413">
        <v>1573.5</v>
      </c>
      <c r="V413">
        <v>-41.5</v>
      </c>
      <c r="W413">
        <v>18270.7</v>
      </c>
      <c r="X413" t="s">
        <v>2013</v>
      </c>
      <c r="Y413" t="s">
        <v>39</v>
      </c>
      <c r="Z413" t="s">
        <v>159</v>
      </c>
      <c r="AA413" t="s">
        <v>160</v>
      </c>
      <c r="AB413" t="s">
        <v>2014</v>
      </c>
      <c r="AC413" t="s">
        <v>43</v>
      </c>
      <c r="AD413" t="s">
        <v>781</v>
      </c>
      <c r="AE413">
        <v>15483</v>
      </c>
      <c r="AF413" s="1">
        <v>45447</v>
      </c>
    </row>
    <row r="414" spans="1:32" x14ac:dyDescent="0.35">
      <c r="A414">
        <v>413</v>
      </c>
      <c r="B414" t="s">
        <v>2015</v>
      </c>
      <c r="C414" t="s">
        <v>2016</v>
      </c>
      <c r="D414" t="s">
        <v>309</v>
      </c>
      <c r="E414" t="s">
        <v>448</v>
      </c>
      <c r="F414" t="s">
        <v>37</v>
      </c>
      <c r="G414" t="s">
        <v>37</v>
      </c>
      <c r="H414" t="s">
        <v>36</v>
      </c>
      <c r="I414" t="s">
        <v>36</v>
      </c>
      <c r="J414">
        <v>4</v>
      </c>
      <c r="K414" t="s">
        <v>36</v>
      </c>
      <c r="L414" t="s">
        <v>37</v>
      </c>
      <c r="M414" t="s">
        <v>37</v>
      </c>
      <c r="N414" t="s">
        <v>37</v>
      </c>
      <c r="O414" t="s">
        <v>37</v>
      </c>
      <c r="P414" t="s">
        <v>37</v>
      </c>
      <c r="Q414">
        <v>21310</v>
      </c>
      <c r="R414">
        <v>2523.8000000000002</v>
      </c>
      <c r="S414">
        <v>9615</v>
      </c>
      <c r="T414">
        <v>5</v>
      </c>
      <c r="U414">
        <v>-310</v>
      </c>
      <c r="W414">
        <v>13853</v>
      </c>
      <c r="X414" t="s">
        <v>2017</v>
      </c>
      <c r="Y414" t="s">
        <v>39</v>
      </c>
      <c r="Z414" t="s">
        <v>2018</v>
      </c>
      <c r="AA414" t="s">
        <v>123</v>
      </c>
      <c r="AB414" t="s">
        <v>2019</v>
      </c>
      <c r="AC414" t="s">
        <v>43</v>
      </c>
      <c r="AD414" t="s">
        <v>781</v>
      </c>
      <c r="AE414">
        <v>2524</v>
      </c>
      <c r="AF414" s="1">
        <v>45447</v>
      </c>
    </row>
    <row r="415" spans="1:32" x14ac:dyDescent="0.35">
      <c r="A415">
        <v>414</v>
      </c>
      <c r="B415" t="s">
        <v>2020</v>
      </c>
      <c r="C415" t="s">
        <v>2021</v>
      </c>
      <c r="D415" t="s">
        <v>296</v>
      </c>
      <c r="E415" t="s">
        <v>297</v>
      </c>
      <c r="F415" t="s">
        <v>36</v>
      </c>
      <c r="G415" t="s">
        <v>37</v>
      </c>
      <c r="H415" t="s">
        <v>37</v>
      </c>
      <c r="I415" t="s">
        <v>36</v>
      </c>
      <c r="J415">
        <v>-50</v>
      </c>
      <c r="K415" t="s">
        <v>37</v>
      </c>
      <c r="L415" t="s">
        <v>36</v>
      </c>
      <c r="M415" t="s">
        <v>37</v>
      </c>
      <c r="N415" t="s">
        <v>37</v>
      </c>
      <c r="O415" t="s">
        <v>37</v>
      </c>
      <c r="P415" t="s">
        <v>37</v>
      </c>
      <c r="Q415">
        <v>12847</v>
      </c>
      <c r="R415">
        <v>3130.6</v>
      </c>
      <c r="S415">
        <v>9562</v>
      </c>
      <c r="T415">
        <v>-15</v>
      </c>
      <c r="U415">
        <v>226</v>
      </c>
      <c r="V415">
        <v>-61</v>
      </c>
      <c r="W415">
        <v>7566</v>
      </c>
      <c r="X415" t="s">
        <v>2022</v>
      </c>
      <c r="Y415" t="s">
        <v>39</v>
      </c>
      <c r="Z415" t="s">
        <v>2023</v>
      </c>
      <c r="AA415" t="s">
        <v>2024</v>
      </c>
      <c r="AB415" t="s">
        <v>2025</v>
      </c>
      <c r="AC415" t="s">
        <v>43</v>
      </c>
      <c r="AD415" t="s">
        <v>781</v>
      </c>
      <c r="AE415">
        <v>3131</v>
      </c>
      <c r="AF415" s="1">
        <v>45447</v>
      </c>
    </row>
    <row r="416" spans="1:32" x14ac:dyDescent="0.35">
      <c r="A416">
        <v>415</v>
      </c>
      <c r="B416" t="s">
        <v>2026</v>
      </c>
      <c r="C416" t="s">
        <v>2027</v>
      </c>
      <c r="D416" t="s">
        <v>296</v>
      </c>
      <c r="E416" t="s">
        <v>570</v>
      </c>
      <c r="F416" t="s">
        <v>37</v>
      </c>
      <c r="G416" t="s">
        <v>37</v>
      </c>
      <c r="H416" t="s">
        <v>37</v>
      </c>
      <c r="I416" t="s">
        <v>37</v>
      </c>
      <c r="J416">
        <v>15</v>
      </c>
      <c r="K416" t="s">
        <v>36</v>
      </c>
      <c r="L416" t="s">
        <v>37</v>
      </c>
      <c r="M416" t="s">
        <v>37</v>
      </c>
      <c r="N416" t="s">
        <v>37</v>
      </c>
      <c r="O416" t="s">
        <v>37</v>
      </c>
      <c r="P416" t="s">
        <v>37</v>
      </c>
      <c r="Q416">
        <v>9400</v>
      </c>
      <c r="R416">
        <v>49683.199999999997</v>
      </c>
      <c r="S416">
        <v>9452.6</v>
      </c>
      <c r="T416">
        <v>7.2</v>
      </c>
      <c r="U416">
        <v>-71</v>
      </c>
      <c r="W416">
        <v>24662.3</v>
      </c>
      <c r="X416" t="s">
        <v>2028</v>
      </c>
      <c r="Y416" t="s">
        <v>39</v>
      </c>
      <c r="Z416" t="s">
        <v>2029</v>
      </c>
      <c r="AA416" t="s">
        <v>123</v>
      </c>
      <c r="AB416" t="s">
        <v>2030</v>
      </c>
      <c r="AC416" t="s">
        <v>43</v>
      </c>
      <c r="AD416" t="s">
        <v>2031</v>
      </c>
      <c r="AE416">
        <v>49683</v>
      </c>
      <c r="AF416" s="1">
        <v>45447</v>
      </c>
    </row>
    <row r="417" spans="1:32" x14ac:dyDescent="0.35">
      <c r="A417">
        <v>416</v>
      </c>
      <c r="B417" t="s">
        <v>2032</v>
      </c>
      <c r="C417" t="s">
        <v>2033</v>
      </c>
      <c r="D417" t="s">
        <v>710</v>
      </c>
      <c r="E417" t="s">
        <v>1071</v>
      </c>
      <c r="F417" t="s">
        <v>36</v>
      </c>
      <c r="G417" t="s">
        <v>37</v>
      </c>
      <c r="H417" t="s">
        <v>37</v>
      </c>
      <c r="I417" t="s">
        <v>37</v>
      </c>
      <c r="J417">
        <v>-7</v>
      </c>
      <c r="K417" t="s">
        <v>37</v>
      </c>
      <c r="L417" t="s">
        <v>36</v>
      </c>
      <c r="M417" t="s">
        <v>37</v>
      </c>
      <c r="N417" t="s">
        <v>37</v>
      </c>
      <c r="O417" t="s">
        <v>36</v>
      </c>
      <c r="P417" t="s">
        <v>37</v>
      </c>
      <c r="Q417">
        <v>23500</v>
      </c>
      <c r="R417">
        <v>8930.6</v>
      </c>
      <c r="S417">
        <v>9428</v>
      </c>
      <c r="T417">
        <v>-0.1</v>
      </c>
      <c r="U417">
        <v>723</v>
      </c>
      <c r="V417">
        <v>38.5</v>
      </c>
      <c r="W417">
        <v>11175</v>
      </c>
      <c r="X417" t="s">
        <v>2034</v>
      </c>
      <c r="Y417" t="s">
        <v>39</v>
      </c>
      <c r="Z417" t="s">
        <v>187</v>
      </c>
      <c r="AA417" t="s">
        <v>188</v>
      </c>
      <c r="AB417" t="s">
        <v>2035</v>
      </c>
      <c r="AC417" t="s">
        <v>43</v>
      </c>
      <c r="AD417" t="s">
        <v>781</v>
      </c>
      <c r="AE417">
        <v>8931</v>
      </c>
      <c r="AF417" s="1">
        <v>45447</v>
      </c>
    </row>
    <row r="418" spans="1:32" x14ac:dyDescent="0.35">
      <c r="A418">
        <v>417</v>
      </c>
      <c r="B418" t="s">
        <v>2036</v>
      </c>
      <c r="C418" t="s">
        <v>2037</v>
      </c>
      <c r="D418" t="s">
        <v>34</v>
      </c>
      <c r="E418" t="s">
        <v>789</v>
      </c>
      <c r="F418" t="s">
        <v>36</v>
      </c>
      <c r="G418" t="s">
        <v>37</v>
      </c>
      <c r="H418" t="s">
        <v>37</v>
      </c>
      <c r="I418" t="s">
        <v>36</v>
      </c>
      <c r="J418">
        <v>18</v>
      </c>
      <c r="K418" t="s">
        <v>36</v>
      </c>
      <c r="L418" t="s">
        <v>37</v>
      </c>
      <c r="M418" t="s">
        <v>37</v>
      </c>
      <c r="N418" t="s">
        <v>37</v>
      </c>
      <c r="O418" t="s">
        <v>37</v>
      </c>
      <c r="P418" t="s">
        <v>37</v>
      </c>
      <c r="Q418">
        <v>27000</v>
      </c>
      <c r="R418">
        <v>2390.5</v>
      </c>
      <c r="S418">
        <v>9371</v>
      </c>
      <c r="T418">
        <v>7.9</v>
      </c>
      <c r="U418">
        <v>616</v>
      </c>
      <c r="V418">
        <v>-70.099999999999994</v>
      </c>
      <c r="W418">
        <v>24605</v>
      </c>
      <c r="X418" t="s">
        <v>2038</v>
      </c>
      <c r="Y418" t="s">
        <v>39</v>
      </c>
      <c r="Z418" t="s">
        <v>2039</v>
      </c>
      <c r="AA418" t="s">
        <v>461</v>
      </c>
      <c r="AB418" t="s">
        <v>2040</v>
      </c>
      <c r="AC418" t="s">
        <v>43</v>
      </c>
      <c r="AD418" t="s">
        <v>781</v>
      </c>
      <c r="AE418">
        <v>2391</v>
      </c>
      <c r="AF418" s="1">
        <v>45447</v>
      </c>
    </row>
    <row r="419" spans="1:32" x14ac:dyDescent="0.35">
      <c r="A419">
        <v>418</v>
      </c>
      <c r="B419" t="s">
        <v>2041</v>
      </c>
      <c r="D419" t="s">
        <v>72</v>
      </c>
      <c r="E419" t="s">
        <v>73</v>
      </c>
      <c r="F419" t="s">
        <v>36</v>
      </c>
      <c r="G419" t="s">
        <v>37</v>
      </c>
      <c r="H419" t="s">
        <v>37</v>
      </c>
      <c r="I419" t="s">
        <v>36</v>
      </c>
      <c r="J419">
        <v>290</v>
      </c>
      <c r="K419" t="s">
        <v>36</v>
      </c>
      <c r="L419" t="s">
        <v>37</v>
      </c>
      <c r="M419" t="s">
        <v>36</v>
      </c>
      <c r="N419" t="s">
        <v>37</v>
      </c>
      <c r="O419" t="s">
        <v>37</v>
      </c>
      <c r="P419" t="s">
        <v>37</v>
      </c>
      <c r="Q419">
        <v>5667</v>
      </c>
      <c r="S419">
        <v>9359</v>
      </c>
      <c r="T419">
        <v>113.1</v>
      </c>
      <c r="U419">
        <v>3748.5</v>
      </c>
      <c r="W419">
        <v>34479</v>
      </c>
      <c r="X419" t="s">
        <v>2042</v>
      </c>
      <c r="Y419" t="s">
        <v>39</v>
      </c>
      <c r="Z419" t="s">
        <v>2043</v>
      </c>
      <c r="AA419" t="s">
        <v>83</v>
      </c>
      <c r="AB419" t="s">
        <v>2044</v>
      </c>
      <c r="AC419" t="s">
        <v>275</v>
      </c>
      <c r="AD419" t="s">
        <v>611</v>
      </c>
      <c r="AF419" s="1">
        <v>45447</v>
      </c>
    </row>
    <row r="420" spans="1:32" x14ac:dyDescent="0.35">
      <c r="A420">
        <v>419</v>
      </c>
      <c r="B420" t="s">
        <v>2045</v>
      </c>
      <c r="C420" t="s">
        <v>2046</v>
      </c>
      <c r="D420" t="s">
        <v>296</v>
      </c>
      <c r="E420" t="s">
        <v>303</v>
      </c>
      <c r="F420" t="s">
        <v>36</v>
      </c>
      <c r="G420" t="s">
        <v>37</v>
      </c>
      <c r="H420" t="s">
        <v>37</v>
      </c>
      <c r="I420" t="s">
        <v>37</v>
      </c>
      <c r="J420">
        <v>23</v>
      </c>
      <c r="K420" t="s">
        <v>36</v>
      </c>
      <c r="L420" t="s">
        <v>37</v>
      </c>
      <c r="M420" t="s">
        <v>37</v>
      </c>
      <c r="N420" t="s">
        <v>37</v>
      </c>
      <c r="O420" t="s">
        <v>37</v>
      </c>
      <c r="P420" t="s">
        <v>37</v>
      </c>
      <c r="Q420">
        <v>14500</v>
      </c>
      <c r="R420">
        <v>13250.7</v>
      </c>
      <c r="S420">
        <v>9357</v>
      </c>
      <c r="T420">
        <v>9.3000000000000007</v>
      </c>
      <c r="U420">
        <v>858</v>
      </c>
      <c r="V420">
        <v>13.3</v>
      </c>
      <c r="W420">
        <v>12058</v>
      </c>
      <c r="X420" t="s">
        <v>2047</v>
      </c>
      <c r="Y420" t="s">
        <v>39</v>
      </c>
      <c r="Z420" t="s">
        <v>2048</v>
      </c>
      <c r="AA420" t="s">
        <v>291</v>
      </c>
      <c r="AB420" t="s">
        <v>2049</v>
      </c>
      <c r="AC420" t="s">
        <v>43</v>
      </c>
      <c r="AD420" t="s">
        <v>814</v>
      </c>
      <c r="AE420">
        <v>13251</v>
      </c>
      <c r="AF420" s="1">
        <v>45447</v>
      </c>
    </row>
    <row r="421" spans="1:32" x14ac:dyDescent="0.35">
      <c r="A421">
        <v>420</v>
      </c>
      <c r="B421" t="s">
        <v>2050</v>
      </c>
      <c r="C421" t="s">
        <v>2051</v>
      </c>
      <c r="D421" t="s">
        <v>309</v>
      </c>
      <c r="E421" t="s">
        <v>1219</v>
      </c>
      <c r="F421" t="s">
        <v>36</v>
      </c>
      <c r="G421" t="s">
        <v>37</v>
      </c>
      <c r="H421" t="s">
        <v>37</v>
      </c>
      <c r="I421" t="s">
        <v>37</v>
      </c>
      <c r="J421">
        <v>-175</v>
      </c>
      <c r="K421" t="s">
        <v>37</v>
      </c>
      <c r="L421" t="s">
        <v>36</v>
      </c>
      <c r="M421" t="s">
        <v>37</v>
      </c>
      <c r="N421" t="s">
        <v>37</v>
      </c>
      <c r="O421" t="s">
        <v>37</v>
      </c>
      <c r="P421" t="s">
        <v>37</v>
      </c>
      <c r="Q421">
        <v>18452</v>
      </c>
      <c r="R421">
        <v>17248.7</v>
      </c>
      <c r="S421">
        <v>9300.1</v>
      </c>
      <c r="T421">
        <v>-45.5</v>
      </c>
      <c r="U421">
        <v>752.9</v>
      </c>
      <c r="V421">
        <v>-44.5</v>
      </c>
      <c r="W421">
        <v>4523.8</v>
      </c>
      <c r="X421" t="s">
        <v>2052</v>
      </c>
      <c r="Y421" t="s">
        <v>39</v>
      </c>
      <c r="Z421" t="s">
        <v>49</v>
      </c>
      <c r="AA421" t="s">
        <v>50</v>
      </c>
      <c r="AB421" t="s">
        <v>2053</v>
      </c>
      <c r="AC421" t="s">
        <v>43</v>
      </c>
      <c r="AD421" t="s">
        <v>781</v>
      </c>
      <c r="AE421">
        <v>17249</v>
      </c>
      <c r="AF421" s="1">
        <v>45447</v>
      </c>
    </row>
    <row r="422" spans="1:32" x14ac:dyDescent="0.35">
      <c r="A422">
        <v>421</v>
      </c>
      <c r="B422" t="s">
        <v>2054</v>
      </c>
      <c r="C422" t="s">
        <v>2055</v>
      </c>
      <c r="D422" t="s">
        <v>364</v>
      </c>
      <c r="E422" t="s">
        <v>956</v>
      </c>
      <c r="F422" t="s">
        <v>36</v>
      </c>
      <c r="G422" t="s">
        <v>37</v>
      </c>
      <c r="H422" t="s">
        <v>37</v>
      </c>
      <c r="I422" t="s">
        <v>36</v>
      </c>
      <c r="J422">
        <v>37</v>
      </c>
      <c r="K422" t="s">
        <v>36</v>
      </c>
      <c r="L422" t="s">
        <v>37</v>
      </c>
      <c r="M422" t="s">
        <v>37</v>
      </c>
      <c r="N422" t="s">
        <v>37</v>
      </c>
      <c r="O422" t="s">
        <v>37</v>
      </c>
      <c r="P422" t="s">
        <v>37</v>
      </c>
      <c r="Q422">
        <v>421</v>
      </c>
      <c r="R422">
        <v>701.4</v>
      </c>
      <c r="S422">
        <v>9286.6</v>
      </c>
      <c r="T422">
        <v>13.8</v>
      </c>
      <c r="U422">
        <v>156.4</v>
      </c>
      <c r="V422">
        <v>18</v>
      </c>
      <c r="W422">
        <v>1545.6</v>
      </c>
      <c r="X422" t="s">
        <v>2056</v>
      </c>
      <c r="Y422" t="s">
        <v>39</v>
      </c>
      <c r="Z422" t="s">
        <v>2057</v>
      </c>
      <c r="AA422" t="s">
        <v>59</v>
      </c>
      <c r="AB422" t="s">
        <v>2058</v>
      </c>
      <c r="AC422" t="s">
        <v>43</v>
      </c>
      <c r="AD422" t="s">
        <v>877</v>
      </c>
      <c r="AE422">
        <v>701</v>
      </c>
      <c r="AF422" s="1">
        <v>45447</v>
      </c>
    </row>
    <row r="423" spans="1:32" x14ac:dyDescent="0.35">
      <c r="A423">
        <v>422</v>
      </c>
      <c r="B423" t="s">
        <v>2059</v>
      </c>
      <c r="C423" t="s">
        <v>2060</v>
      </c>
      <c r="D423" t="s">
        <v>55</v>
      </c>
      <c r="E423" t="s">
        <v>411</v>
      </c>
      <c r="F423" t="s">
        <v>36</v>
      </c>
      <c r="G423" t="s">
        <v>37</v>
      </c>
      <c r="H423" t="s">
        <v>37</v>
      </c>
      <c r="I423" t="s">
        <v>36</v>
      </c>
      <c r="J423">
        <v>30</v>
      </c>
      <c r="K423" t="s">
        <v>36</v>
      </c>
      <c r="L423" t="s">
        <v>37</v>
      </c>
      <c r="M423" t="s">
        <v>37</v>
      </c>
      <c r="N423" t="s">
        <v>37</v>
      </c>
      <c r="O423" t="s">
        <v>36</v>
      </c>
      <c r="P423" t="s">
        <v>37</v>
      </c>
      <c r="Q423">
        <v>31900</v>
      </c>
      <c r="R423">
        <v>19259.5</v>
      </c>
      <c r="S423">
        <v>9258.9</v>
      </c>
      <c r="T423">
        <v>10.7</v>
      </c>
      <c r="U423">
        <v>271.8</v>
      </c>
      <c r="V423">
        <v>-41.8</v>
      </c>
      <c r="W423">
        <v>6550.7</v>
      </c>
      <c r="X423" t="s">
        <v>2061</v>
      </c>
      <c r="Y423" t="s">
        <v>39</v>
      </c>
      <c r="Z423" t="s">
        <v>256</v>
      </c>
      <c r="AA423" t="s">
        <v>257</v>
      </c>
      <c r="AB423" t="s">
        <v>2062</v>
      </c>
      <c r="AC423" t="s">
        <v>43</v>
      </c>
      <c r="AD423" t="s">
        <v>1258</v>
      </c>
      <c r="AE423">
        <v>19260</v>
      </c>
      <c r="AF423" s="1">
        <v>45447</v>
      </c>
    </row>
    <row r="424" spans="1:32" x14ac:dyDescent="0.35">
      <c r="A424">
        <v>423</v>
      </c>
      <c r="B424" t="s">
        <v>2063</v>
      </c>
      <c r="C424" t="s">
        <v>2064</v>
      </c>
      <c r="D424" t="s">
        <v>64</v>
      </c>
      <c r="E424" t="s">
        <v>80</v>
      </c>
      <c r="F424" t="s">
        <v>36</v>
      </c>
      <c r="G424" t="s">
        <v>37</v>
      </c>
      <c r="H424" t="s">
        <v>37</v>
      </c>
      <c r="I424" t="s">
        <v>37</v>
      </c>
      <c r="J424">
        <v>-32</v>
      </c>
      <c r="K424" t="s">
        <v>37</v>
      </c>
      <c r="L424" t="s">
        <v>36</v>
      </c>
      <c r="M424" t="s">
        <v>37</v>
      </c>
      <c r="N424" t="s">
        <v>37</v>
      </c>
      <c r="O424" t="s">
        <v>36</v>
      </c>
      <c r="P424" t="s">
        <v>37</v>
      </c>
      <c r="Q424">
        <v>44000</v>
      </c>
      <c r="R424">
        <v>14782.7</v>
      </c>
      <c r="S424">
        <v>9252</v>
      </c>
      <c r="T424">
        <v>-6.4</v>
      </c>
      <c r="U424">
        <v>854</v>
      </c>
      <c r="V424">
        <v>-9.6999999999999993</v>
      </c>
      <c r="W424">
        <v>14022</v>
      </c>
      <c r="X424" t="s">
        <v>2065</v>
      </c>
      <c r="Y424" t="s">
        <v>39</v>
      </c>
      <c r="Z424" t="s">
        <v>2066</v>
      </c>
      <c r="AA424" t="s">
        <v>291</v>
      </c>
      <c r="AB424" t="s">
        <v>2067</v>
      </c>
      <c r="AC424" t="s">
        <v>43</v>
      </c>
      <c r="AD424" t="s">
        <v>781</v>
      </c>
      <c r="AE424">
        <v>14783</v>
      </c>
      <c r="AF424" s="1">
        <v>45447</v>
      </c>
    </row>
    <row r="425" spans="1:32" x14ac:dyDescent="0.35">
      <c r="A425">
        <v>424</v>
      </c>
      <c r="B425" t="s">
        <v>2068</v>
      </c>
      <c r="C425" t="s">
        <v>2069</v>
      </c>
      <c r="D425" t="s">
        <v>231</v>
      </c>
      <c r="E425" t="s">
        <v>231</v>
      </c>
      <c r="F425" t="s">
        <v>36</v>
      </c>
      <c r="G425" t="s">
        <v>37</v>
      </c>
      <c r="H425" t="s">
        <v>37</v>
      </c>
      <c r="I425" t="s">
        <v>37</v>
      </c>
      <c r="J425">
        <v>-27</v>
      </c>
      <c r="K425" t="s">
        <v>37</v>
      </c>
      <c r="L425" t="s">
        <v>36</v>
      </c>
      <c r="M425" t="s">
        <v>37</v>
      </c>
      <c r="N425" t="s">
        <v>37</v>
      </c>
      <c r="O425" t="s">
        <v>37</v>
      </c>
      <c r="P425" t="s">
        <v>37</v>
      </c>
      <c r="Q425">
        <v>10600</v>
      </c>
      <c r="R425">
        <v>1190.5</v>
      </c>
      <c r="S425">
        <v>9237.1</v>
      </c>
      <c r="T425">
        <v>-4.3</v>
      </c>
      <c r="U425">
        <v>53.2</v>
      </c>
      <c r="V425">
        <v>-72.7</v>
      </c>
      <c r="W425">
        <v>31923.599999999999</v>
      </c>
      <c r="X425" t="s">
        <v>2070</v>
      </c>
      <c r="Y425" t="s">
        <v>39</v>
      </c>
      <c r="Z425" t="s">
        <v>2018</v>
      </c>
      <c r="AA425" t="s">
        <v>123</v>
      </c>
      <c r="AB425" t="s">
        <v>2071</v>
      </c>
      <c r="AC425" t="s">
        <v>43</v>
      </c>
      <c r="AD425" t="s">
        <v>781</v>
      </c>
      <c r="AE425">
        <v>1191</v>
      </c>
      <c r="AF425" s="1">
        <v>45447</v>
      </c>
    </row>
    <row r="426" spans="1:32" x14ac:dyDescent="0.35">
      <c r="A426">
        <v>425</v>
      </c>
      <c r="B426" t="s">
        <v>2072</v>
      </c>
      <c r="C426" t="s">
        <v>2072</v>
      </c>
      <c r="D426" t="s">
        <v>539</v>
      </c>
      <c r="E426" t="s">
        <v>539</v>
      </c>
      <c r="F426" t="s">
        <v>36</v>
      </c>
      <c r="G426" t="s">
        <v>37</v>
      </c>
      <c r="H426" t="s">
        <v>37</v>
      </c>
      <c r="I426" t="s">
        <v>37</v>
      </c>
      <c r="J426">
        <v>-3</v>
      </c>
      <c r="K426" t="s">
        <v>37</v>
      </c>
      <c r="L426" t="s">
        <v>36</v>
      </c>
      <c r="M426" t="s">
        <v>37</v>
      </c>
      <c r="N426" t="s">
        <v>37</v>
      </c>
      <c r="O426" t="s">
        <v>37</v>
      </c>
      <c r="P426" t="s">
        <v>37</v>
      </c>
      <c r="Q426">
        <v>23000</v>
      </c>
      <c r="R426">
        <v>8385.6</v>
      </c>
      <c r="S426">
        <v>9217.7000000000007</v>
      </c>
      <c r="T426">
        <v>2.1</v>
      </c>
      <c r="U426">
        <v>663.6</v>
      </c>
      <c r="V426">
        <v>231.1</v>
      </c>
      <c r="W426">
        <v>11172.9</v>
      </c>
      <c r="X426" t="s">
        <v>2073</v>
      </c>
      <c r="Y426" t="s">
        <v>39</v>
      </c>
      <c r="Z426" t="s">
        <v>123</v>
      </c>
      <c r="AA426" t="s">
        <v>123</v>
      </c>
      <c r="AB426" t="s">
        <v>2074</v>
      </c>
      <c r="AC426" t="s">
        <v>43</v>
      </c>
      <c r="AD426" t="s">
        <v>808</v>
      </c>
      <c r="AE426">
        <v>8386</v>
      </c>
      <c r="AF426" s="1">
        <v>45447</v>
      </c>
    </row>
    <row r="427" spans="1:32" x14ac:dyDescent="0.35">
      <c r="A427">
        <v>426</v>
      </c>
      <c r="B427" t="s">
        <v>2075</v>
      </c>
      <c r="C427" t="s">
        <v>2076</v>
      </c>
      <c r="D427" t="s">
        <v>589</v>
      </c>
      <c r="E427" t="s">
        <v>589</v>
      </c>
      <c r="F427" t="s">
        <v>36</v>
      </c>
      <c r="G427" t="s">
        <v>37</v>
      </c>
      <c r="H427" t="s">
        <v>37</v>
      </c>
      <c r="I427" t="s">
        <v>37</v>
      </c>
      <c r="J427">
        <v>-49</v>
      </c>
      <c r="K427" t="s">
        <v>37</v>
      </c>
      <c r="L427" t="s">
        <v>36</v>
      </c>
      <c r="M427" t="s">
        <v>37</v>
      </c>
      <c r="N427" t="s">
        <v>37</v>
      </c>
      <c r="O427" t="s">
        <v>37</v>
      </c>
      <c r="P427" t="s">
        <v>37</v>
      </c>
      <c r="Q427">
        <v>14000</v>
      </c>
      <c r="R427">
        <v>11786.2</v>
      </c>
      <c r="S427">
        <v>9210</v>
      </c>
      <c r="T427">
        <v>-12.9</v>
      </c>
      <c r="U427">
        <v>894</v>
      </c>
      <c r="V427">
        <v>12.7</v>
      </c>
      <c r="W427">
        <v>14633</v>
      </c>
      <c r="X427" t="s">
        <v>2077</v>
      </c>
      <c r="Y427" t="s">
        <v>39</v>
      </c>
      <c r="Z427" t="s">
        <v>2078</v>
      </c>
      <c r="AA427" t="s">
        <v>317</v>
      </c>
      <c r="AB427" t="s">
        <v>2079</v>
      </c>
      <c r="AC427" t="s">
        <v>43</v>
      </c>
      <c r="AD427" t="s">
        <v>781</v>
      </c>
      <c r="AE427">
        <v>11786</v>
      </c>
      <c r="AF427" s="1">
        <v>45447</v>
      </c>
    </row>
    <row r="428" spans="1:32" x14ac:dyDescent="0.35">
      <c r="A428">
        <v>427</v>
      </c>
      <c r="B428" t="s">
        <v>2080</v>
      </c>
      <c r="C428" t="s">
        <v>2081</v>
      </c>
      <c r="D428" t="s">
        <v>55</v>
      </c>
      <c r="E428" t="s">
        <v>411</v>
      </c>
      <c r="F428" t="s">
        <v>36</v>
      </c>
      <c r="G428" t="s">
        <v>37</v>
      </c>
      <c r="H428" t="s">
        <v>36</v>
      </c>
      <c r="I428" t="s">
        <v>36</v>
      </c>
      <c r="J428">
        <v>-48</v>
      </c>
      <c r="K428" t="s">
        <v>37</v>
      </c>
      <c r="L428" t="s">
        <v>36</v>
      </c>
      <c r="M428" t="s">
        <v>37</v>
      </c>
      <c r="N428" t="s">
        <v>37</v>
      </c>
      <c r="O428" t="s">
        <v>37</v>
      </c>
      <c r="P428" t="s">
        <v>37</v>
      </c>
      <c r="Q428">
        <v>14437</v>
      </c>
      <c r="R428">
        <v>6046.1</v>
      </c>
      <c r="S428">
        <v>9175.7999999999993</v>
      </c>
      <c r="T428">
        <v>-12</v>
      </c>
      <c r="U428">
        <v>281.3</v>
      </c>
      <c r="V428">
        <v>0.2</v>
      </c>
      <c r="W428">
        <v>6286.4</v>
      </c>
      <c r="X428" t="s">
        <v>2082</v>
      </c>
      <c r="Y428" t="s">
        <v>39</v>
      </c>
      <c r="Z428" t="s">
        <v>2083</v>
      </c>
      <c r="AA428" t="s">
        <v>875</v>
      </c>
      <c r="AB428" t="s">
        <v>2084</v>
      </c>
      <c r="AC428" t="s">
        <v>43</v>
      </c>
      <c r="AD428" t="s">
        <v>781</v>
      </c>
      <c r="AE428">
        <v>6046</v>
      </c>
      <c r="AF428" s="1">
        <v>45447</v>
      </c>
    </row>
    <row r="429" spans="1:32" x14ac:dyDescent="0.35">
      <c r="A429">
        <v>428</v>
      </c>
      <c r="B429" t="s">
        <v>2085</v>
      </c>
      <c r="C429" t="s">
        <v>2086</v>
      </c>
      <c r="D429" t="s">
        <v>72</v>
      </c>
      <c r="E429" t="s">
        <v>121</v>
      </c>
      <c r="F429" t="s">
        <v>36</v>
      </c>
      <c r="G429" t="s">
        <v>37</v>
      </c>
      <c r="H429" t="s">
        <v>37</v>
      </c>
      <c r="I429" t="s">
        <v>36</v>
      </c>
      <c r="J429">
        <v>55</v>
      </c>
      <c r="K429" t="s">
        <v>36</v>
      </c>
      <c r="L429" t="s">
        <v>37</v>
      </c>
      <c r="M429" t="s">
        <v>37</v>
      </c>
      <c r="N429" t="s">
        <v>37</v>
      </c>
      <c r="O429" t="s">
        <v>37</v>
      </c>
      <c r="P429" t="s">
        <v>37</v>
      </c>
      <c r="Q429">
        <v>20101</v>
      </c>
      <c r="R429">
        <v>19332.900000000001</v>
      </c>
      <c r="S429">
        <v>9153</v>
      </c>
      <c r="T429">
        <v>21.5</v>
      </c>
      <c r="U429">
        <v>2074</v>
      </c>
      <c r="V429">
        <v>-7.6</v>
      </c>
      <c r="W429">
        <v>152194</v>
      </c>
      <c r="X429" t="s">
        <v>2087</v>
      </c>
      <c r="Y429" t="s">
        <v>39</v>
      </c>
      <c r="Z429" t="s">
        <v>2088</v>
      </c>
      <c r="AA429" t="s">
        <v>2089</v>
      </c>
      <c r="AB429" t="s">
        <v>2090</v>
      </c>
      <c r="AC429" t="s">
        <v>43</v>
      </c>
      <c r="AD429" t="s">
        <v>781</v>
      </c>
      <c r="AE429">
        <v>19333</v>
      </c>
      <c r="AF429" s="1">
        <v>45447</v>
      </c>
    </row>
    <row r="430" spans="1:32" x14ac:dyDescent="0.35">
      <c r="A430">
        <v>429</v>
      </c>
      <c r="B430" t="s">
        <v>2091</v>
      </c>
      <c r="C430" t="s">
        <v>2092</v>
      </c>
      <c r="D430" t="s">
        <v>364</v>
      </c>
      <c r="E430" t="s">
        <v>956</v>
      </c>
      <c r="F430" t="s">
        <v>36</v>
      </c>
      <c r="G430" t="s">
        <v>37</v>
      </c>
      <c r="H430" t="s">
        <v>37</v>
      </c>
      <c r="I430" t="s">
        <v>36</v>
      </c>
      <c r="J430">
        <v>20</v>
      </c>
      <c r="K430" t="s">
        <v>36</v>
      </c>
      <c r="L430" t="s">
        <v>37</v>
      </c>
      <c r="M430" t="s">
        <v>37</v>
      </c>
      <c r="N430" t="s">
        <v>37</v>
      </c>
      <c r="O430" t="s">
        <v>37</v>
      </c>
      <c r="P430" t="s">
        <v>37</v>
      </c>
      <c r="Q430">
        <v>8063</v>
      </c>
      <c r="R430">
        <v>6217.6</v>
      </c>
      <c r="S430">
        <v>9119.7999999999993</v>
      </c>
      <c r="T430">
        <v>8.1999999999999993</v>
      </c>
      <c r="U430">
        <v>435</v>
      </c>
      <c r="V430">
        <v>-5.0999999999999996</v>
      </c>
      <c r="W430">
        <v>6207.7</v>
      </c>
      <c r="X430" t="s">
        <v>2093</v>
      </c>
      <c r="Y430" t="s">
        <v>39</v>
      </c>
      <c r="Z430" t="s">
        <v>2094</v>
      </c>
      <c r="AA430" t="s">
        <v>257</v>
      </c>
      <c r="AB430" t="s">
        <v>2095</v>
      </c>
      <c r="AC430" t="s">
        <v>43</v>
      </c>
      <c r="AD430" t="s">
        <v>781</v>
      </c>
      <c r="AE430">
        <v>6218</v>
      </c>
      <c r="AF430" s="1">
        <v>45447</v>
      </c>
    </row>
    <row r="431" spans="1:32" x14ac:dyDescent="0.35">
      <c r="A431">
        <v>430</v>
      </c>
      <c r="B431" t="s">
        <v>2096</v>
      </c>
      <c r="C431" t="s">
        <v>2097</v>
      </c>
      <c r="D431" t="s">
        <v>373</v>
      </c>
      <c r="E431" t="s">
        <v>1101</v>
      </c>
      <c r="F431" t="s">
        <v>36</v>
      </c>
      <c r="G431" t="s">
        <v>37</v>
      </c>
      <c r="H431" t="s">
        <v>37</v>
      </c>
      <c r="I431" t="s">
        <v>36</v>
      </c>
      <c r="J431">
        <v>46</v>
      </c>
      <c r="K431" t="s">
        <v>36</v>
      </c>
      <c r="L431" t="s">
        <v>37</v>
      </c>
      <c r="M431" t="s">
        <v>37</v>
      </c>
      <c r="N431" t="s">
        <v>37</v>
      </c>
      <c r="O431" t="s">
        <v>37</v>
      </c>
      <c r="P431" t="s">
        <v>37</v>
      </c>
      <c r="Q431">
        <v>29000</v>
      </c>
      <c r="R431">
        <v>33384.1</v>
      </c>
      <c r="S431">
        <v>9058</v>
      </c>
      <c r="T431">
        <v>16.7</v>
      </c>
      <c r="U431">
        <v>1387.4</v>
      </c>
      <c r="V431">
        <v>48.8</v>
      </c>
      <c r="W431">
        <v>11304</v>
      </c>
      <c r="X431" t="s">
        <v>2098</v>
      </c>
      <c r="Y431" t="s">
        <v>39</v>
      </c>
      <c r="Z431" t="s">
        <v>642</v>
      </c>
      <c r="AA431" t="s">
        <v>643</v>
      </c>
      <c r="AB431" t="s">
        <v>2099</v>
      </c>
      <c r="AC431" t="s">
        <v>43</v>
      </c>
      <c r="AD431" t="s">
        <v>1120</v>
      </c>
      <c r="AE431">
        <v>33384</v>
      </c>
      <c r="AF431" s="1">
        <v>45447</v>
      </c>
    </row>
    <row r="432" spans="1:32" x14ac:dyDescent="0.35">
      <c r="A432">
        <v>431</v>
      </c>
      <c r="B432" t="s">
        <v>2100</v>
      </c>
      <c r="C432" t="s">
        <v>2101</v>
      </c>
      <c r="D432" t="s">
        <v>309</v>
      </c>
      <c r="E432" t="s">
        <v>2102</v>
      </c>
      <c r="F432" t="s">
        <v>36</v>
      </c>
      <c r="G432" t="s">
        <v>37</v>
      </c>
      <c r="H432" t="s">
        <v>37</v>
      </c>
      <c r="I432" t="s">
        <v>36</v>
      </c>
      <c r="J432">
        <v>-7</v>
      </c>
      <c r="K432" t="s">
        <v>37</v>
      </c>
      <c r="L432" t="s">
        <v>36</v>
      </c>
      <c r="M432" t="s">
        <v>37</v>
      </c>
      <c r="N432" t="s">
        <v>37</v>
      </c>
      <c r="O432" t="s">
        <v>37</v>
      </c>
      <c r="P432" t="s">
        <v>37</v>
      </c>
      <c r="Q432">
        <v>18500</v>
      </c>
      <c r="R432">
        <v>5654.8</v>
      </c>
      <c r="S432">
        <v>9014.7999999999993</v>
      </c>
      <c r="T432">
        <v>0.3</v>
      </c>
      <c r="U432">
        <v>502.8</v>
      </c>
      <c r="V432">
        <v>12.5</v>
      </c>
      <c r="W432">
        <v>5516.3</v>
      </c>
      <c r="X432" t="s">
        <v>2103</v>
      </c>
      <c r="Y432" t="s">
        <v>39</v>
      </c>
      <c r="Z432" t="s">
        <v>2104</v>
      </c>
      <c r="AA432" t="s">
        <v>68</v>
      </c>
      <c r="AB432" t="s">
        <v>2105</v>
      </c>
      <c r="AC432" t="s">
        <v>43</v>
      </c>
      <c r="AD432" t="s">
        <v>781</v>
      </c>
      <c r="AE432">
        <v>5655</v>
      </c>
      <c r="AF432" s="1">
        <v>45447</v>
      </c>
    </row>
    <row r="433" spans="1:32" x14ac:dyDescent="0.35">
      <c r="A433">
        <v>432</v>
      </c>
      <c r="B433" t="s">
        <v>2106</v>
      </c>
      <c r="C433" t="s">
        <v>2107</v>
      </c>
      <c r="D433" t="s">
        <v>55</v>
      </c>
      <c r="E433" t="s">
        <v>127</v>
      </c>
      <c r="F433" t="s">
        <v>36</v>
      </c>
      <c r="G433" t="s">
        <v>37</v>
      </c>
      <c r="H433" t="s">
        <v>37</v>
      </c>
      <c r="I433" t="s">
        <v>36</v>
      </c>
      <c r="J433">
        <v>67</v>
      </c>
      <c r="K433" t="s">
        <v>36</v>
      </c>
      <c r="L433" t="s">
        <v>37</v>
      </c>
      <c r="M433" t="s">
        <v>37</v>
      </c>
      <c r="N433" t="s">
        <v>37</v>
      </c>
      <c r="O433" t="s">
        <v>36</v>
      </c>
      <c r="P433" t="s">
        <v>36</v>
      </c>
      <c r="Q433">
        <v>22668</v>
      </c>
      <c r="R433">
        <v>156292</v>
      </c>
      <c r="S433">
        <v>8971</v>
      </c>
      <c r="T433">
        <v>23.8</v>
      </c>
      <c r="U433">
        <v>1731</v>
      </c>
      <c r="V433">
        <v>432.6</v>
      </c>
      <c r="W433">
        <v>17387</v>
      </c>
      <c r="X433" t="s">
        <v>2108</v>
      </c>
      <c r="Y433" t="s">
        <v>39</v>
      </c>
      <c r="Z433" t="s">
        <v>425</v>
      </c>
      <c r="AA433" t="s">
        <v>59</v>
      </c>
      <c r="AB433" t="s">
        <v>2109</v>
      </c>
      <c r="AC433" t="s">
        <v>43</v>
      </c>
      <c r="AD433" t="s">
        <v>781</v>
      </c>
      <c r="AE433">
        <v>156292</v>
      </c>
      <c r="AF433" s="1">
        <v>45447</v>
      </c>
    </row>
    <row r="434" spans="1:32" x14ac:dyDescent="0.35">
      <c r="A434">
        <v>433</v>
      </c>
      <c r="B434" t="s">
        <v>2110</v>
      </c>
      <c r="C434" t="s">
        <v>2111</v>
      </c>
      <c r="D434" t="s">
        <v>55</v>
      </c>
      <c r="E434" t="s">
        <v>423</v>
      </c>
      <c r="F434" t="s">
        <v>36</v>
      </c>
      <c r="G434" t="s">
        <v>36</v>
      </c>
      <c r="H434" t="s">
        <v>37</v>
      </c>
      <c r="I434" t="s">
        <v>37</v>
      </c>
      <c r="J434">
        <v>38</v>
      </c>
      <c r="K434" t="s">
        <v>36</v>
      </c>
      <c r="L434" t="s">
        <v>37</v>
      </c>
      <c r="M434" t="s">
        <v>37</v>
      </c>
      <c r="N434" t="s">
        <v>37</v>
      </c>
      <c r="O434" t="s">
        <v>37</v>
      </c>
      <c r="P434" t="s">
        <v>37</v>
      </c>
      <c r="Q434">
        <v>36000</v>
      </c>
      <c r="R434">
        <v>3468.2</v>
      </c>
      <c r="S434">
        <v>8935</v>
      </c>
      <c r="T434">
        <v>12.8</v>
      </c>
      <c r="U434">
        <v>310</v>
      </c>
      <c r="V434">
        <v>28.9</v>
      </c>
      <c r="W434">
        <v>4874</v>
      </c>
      <c r="X434" t="s">
        <v>2112</v>
      </c>
      <c r="Y434" t="s">
        <v>39</v>
      </c>
      <c r="Z434" t="s">
        <v>473</v>
      </c>
      <c r="AA434" t="s">
        <v>59</v>
      </c>
      <c r="AB434" t="s">
        <v>2113</v>
      </c>
      <c r="AC434" t="s">
        <v>43</v>
      </c>
      <c r="AD434" t="s">
        <v>1120</v>
      </c>
      <c r="AE434">
        <v>3468</v>
      </c>
      <c r="AF434" s="1">
        <v>45447</v>
      </c>
    </row>
    <row r="435" spans="1:32" x14ac:dyDescent="0.35">
      <c r="A435">
        <v>434</v>
      </c>
      <c r="B435" t="s">
        <v>2114</v>
      </c>
      <c r="C435" t="s">
        <v>2114</v>
      </c>
      <c r="D435" t="s">
        <v>87</v>
      </c>
      <c r="E435" t="s">
        <v>831</v>
      </c>
      <c r="F435" t="s">
        <v>37</v>
      </c>
      <c r="G435" t="s">
        <v>37</v>
      </c>
      <c r="H435" t="s">
        <v>37</v>
      </c>
      <c r="I435" t="s">
        <v>36</v>
      </c>
      <c r="J435">
        <v>-46</v>
      </c>
      <c r="K435" t="s">
        <v>37</v>
      </c>
      <c r="L435" t="s">
        <v>36</v>
      </c>
      <c r="M435" t="s">
        <v>37</v>
      </c>
      <c r="N435" t="s">
        <v>37</v>
      </c>
      <c r="O435" t="s">
        <v>37</v>
      </c>
      <c r="P435" t="s">
        <v>37</v>
      </c>
      <c r="Q435">
        <v>10500</v>
      </c>
      <c r="R435">
        <v>5142.3999999999996</v>
      </c>
      <c r="S435">
        <v>8928</v>
      </c>
      <c r="T435">
        <v>-11.7</v>
      </c>
      <c r="U435">
        <v>-1502</v>
      </c>
      <c r="V435">
        <v>-240</v>
      </c>
      <c r="W435">
        <v>15401</v>
      </c>
      <c r="X435" t="s">
        <v>2115</v>
      </c>
      <c r="Y435" t="s">
        <v>39</v>
      </c>
      <c r="Z435" t="s">
        <v>1518</v>
      </c>
      <c r="AA435" t="s">
        <v>110</v>
      </c>
      <c r="AB435" t="s">
        <v>2116</v>
      </c>
      <c r="AC435" t="s">
        <v>43</v>
      </c>
      <c r="AD435" t="s">
        <v>1120</v>
      </c>
      <c r="AE435">
        <v>5142</v>
      </c>
      <c r="AF435" s="1">
        <v>45447</v>
      </c>
    </row>
    <row r="436" spans="1:32" x14ac:dyDescent="0.35">
      <c r="A436">
        <v>435</v>
      </c>
      <c r="B436" t="s">
        <v>2117</v>
      </c>
      <c r="C436" t="s">
        <v>2118</v>
      </c>
      <c r="D436" t="s">
        <v>87</v>
      </c>
      <c r="E436" t="s">
        <v>831</v>
      </c>
      <c r="F436" t="s">
        <v>36</v>
      </c>
      <c r="G436" t="s">
        <v>37</v>
      </c>
      <c r="H436" t="s">
        <v>37</v>
      </c>
      <c r="I436" t="s">
        <v>37</v>
      </c>
      <c r="J436">
        <v>-31</v>
      </c>
      <c r="K436" t="s">
        <v>37</v>
      </c>
      <c r="L436" t="s">
        <v>36</v>
      </c>
      <c r="M436" t="s">
        <v>37</v>
      </c>
      <c r="N436" t="s">
        <v>37</v>
      </c>
      <c r="O436" t="s">
        <v>37</v>
      </c>
      <c r="P436" t="s">
        <v>37</v>
      </c>
      <c r="Q436">
        <v>7000</v>
      </c>
      <c r="R436">
        <v>25935.200000000001</v>
      </c>
      <c r="S436">
        <v>8893</v>
      </c>
      <c r="T436">
        <v>-7.3</v>
      </c>
      <c r="U436">
        <v>1331.7</v>
      </c>
      <c r="V436">
        <v>-5.4</v>
      </c>
      <c r="W436">
        <v>43939.7</v>
      </c>
      <c r="X436" t="s">
        <v>2119</v>
      </c>
      <c r="Y436" t="s">
        <v>39</v>
      </c>
      <c r="Z436" t="s">
        <v>642</v>
      </c>
      <c r="AA436" t="s">
        <v>643</v>
      </c>
      <c r="AB436" t="s">
        <v>2120</v>
      </c>
      <c r="AC436" t="s">
        <v>43</v>
      </c>
      <c r="AD436" t="s">
        <v>781</v>
      </c>
      <c r="AE436">
        <v>25935</v>
      </c>
      <c r="AF436" s="1">
        <v>45447</v>
      </c>
    </row>
    <row r="437" spans="1:32" x14ac:dyDescent="0.35">
      <c r="A437">
        <v>436</v>
      </c>
      <c r="B437" t="s">
        <v>2121</v>
      </c>
      <c r="C437" t="s">
        <v>2122</v>
      </c>
      <c r="D437" t="s">
        <v>64</v>
      </c>
      <c r="E437" t="s">
        <v>80</v>
      </c>
      <c r="F437" t="s">
        <v>37</v>
      </c>
      <c r="G437" t="s">
        <v>37</v>
      </c>
      <c r="H437" t="s">
        <v>37</v>
      </c>
      <c r="I437" t="s">
        <v>37</v>
      </c>
      <c r="J437">
        <v>0</v>
      </c>
      <c r="K437" t="s">
        <v>37</v>
      </c>
      <c r="L437" t="s">
        <v>37</v>
      </c>
      <c r="M437" t="s">
        <v>36</v>
      </c>
      <c r="N437" t="s">
        <v>37</v>
      </c>
      <c r="O437" t="s">
        <v>37</v>
      </c>
      <c r="P437" t="s">
        <v>37</v>
      </c>
      <c r="Q437">
        <v>35000</v>
      </c>
      <c r="R437">
        <v>1860.8</v>
      </c>
      <c r="S437">
        <v>8826.2000000000007</v>
      </c>
      <c r="T437">
        <v>14.3</v>
      </c>
      <c r="U437">
        <v>-154.6</v>
      </c>
      <c r="W437">
        <v>5532.7</v>
      </c>
      <c r="X437" t="s">
        <v>2123</v>
      </c>
      <c r="Y437" t="s">
        <v>39</v>
      </c>
      <c r="Z437" t="s">
        <v>267</v>
      </c>
      <c r="AA437" t="s">
        <v>268</v>
      </c>
      <c r="AB437" t="s">
        <v>2124</v>
      </c>
      <c r="AC437" t="s">
        <v>43</v>
      </c>
      <c r="AD437" t="s">
        <v>781</v>
      </c>
      <c r="AE437">
        <v>1861</v>
      </c>
      <c r="AF437" s="1">
        <v>45447</v>
      </c>
    </row>
    <row r="438" spans="1:32" x14ac:dyDescent="0.35">
      <c r="A438">
        <v>437</v>
      </c>
      <c r="B438" t="s">
        <v>2125</v>
      </c>
      <c r="C438" t="s">
        <v>2126</v>
      </c>
      <c r="D438" t="s">
        <v>762</v>
      </c>
      <c r="E438" t="s">
        <v>1159</v>
      </c>
      <c r="F438" t="s">
        <v>36</v>
      </c>
      <c r="G438" t="s">
        <v>37</v>
      </c>
      <c r="H438" t="s">
        <v>37</v>
      </c>
      <c r="I438" t="s">
        <v>36</v>
      </c>
      <c r="J438">
        <v>36</v>
      </c>
      <c r="K438" t="s">
        <v>36</v>
      </c>
      <c r="L438" t="s">
        <v>37</v>
      </c>
      <c r="M438" t="s">
        <v>37</v>
      </c>
      <c r="N438" t="s">
        <v>37</v>
      </c>
      <c r="O438" t="s">
        <v>36</v>
      </c>
      <c r="P438" t="s">
        <v>37</v>
      </c>
      <c r="Q438">
        <v>44500</v>
      </c>
      <c r="R438">
        <v>69695.100000000006</v>
      </c>
      <c r="S438">
        <v>8815.7999999999993</v>
      </c>
      <c r="T438">
        <v>12.2</v>
      </c>
      <c r="U438">
        <v>1348</v>
      </c>
      <c r="V438">
        <v>9.1</v>
      </c>
      <c r="W438">
        <v>8546.4</v>
      </c>
      <c r="X438" t="s">
        <v>2127</v>
      </c>
      <c r="Y438" t="s">
        <v>39</v>
      </c>
      <c r="Z438" t="s">
        <v>199</v>
      </c>
      <c r="AA438" t="s">
        <v>136</v>
      </c>
      <c r="AB438" t="s">
        <v>2128</v>
      </c>
      <c r="AC438" t="s">
        <v>43</v>
      </c>
      <c r="AD438" t="s">
        <v>1079</v>
      </c>
      <c r="AE438">
        <v>69695</v>
      </c>
      <c r="AF438" s="1">
        <v>45447</v>
      </c>
    </row>
    <row r="439" spans="1:32" x14ac:dyDescent="0.35">
      <c r="A439">
        <v>438</v>
      </c>
      <c r="B439" t="s">
        <v>2129</v>
      </c>
      <c r="C439" t="s">
        <v>2130</v>
      </c>
      <c r="D439" t="s">
        <v>710</v>
      </c>
      <c r="E439" t="s">
        <v>711</v>
      </c>
      <c r="F439" t="s">
        <v>36</v>
      </c>
      <c r="G439" t="s">
        <v>37</v>
      </c>
      <c r="H439" t="s">
        <v>37</v>
      </c>
      <c r="I439" t="s">
        <v>36</v>
      </c>
      <c r="J439">
        <v>-10</v>
      </c>
      <c r="K439" t="s">
        <v>37</v>
      </c>
      <c r="L439" t="s">
        <v>36</v>
      </c>
      <c r="M439" t="s">
        <v>37</v>
      </c>
      <c r="N439" t="s">
        <v>37</v>
      </c>
      <c r="O439" t="s">
        <v>37</v>
      </c>
      <c r="P439" t="s">
        <v>37</v>
      </c>
      <c r="Q439">
        <v>13022</v>
      </c>
      <c r="R439">
        <v>6800.2</v>
      </c>
      <c r="S439">
        <v>8799.5</v>
      </c>
      <c r="T439">
        <v>-1.3</v>
      </c>
      <c r="U439">
        <v>859.8</v>
      </c>
      <c r="V439">
        <v>-29.4</v>
      </c>
      <c r="W439">
        <v>6639.1</v>
      </c>
      <c r="X439" t="s">
        <v>2131</v>
      </c>
      <c r="Y439" t="s">
        <v>39</v>
      </c>
      <c r="Z439" t="s">
        <v>103</v>
      </c>
      <c r="AA439" t="s">
        <v>91</v>
      </c>
      <c r="AB439" t="s">
        <v>2132</v>
      </c>
      <c r="AC439" t="s">
        <v>43</v>
      </c>
      <c r="AD439" t="s">
        <v>1236</v>
      </c>
      <c r="AE439">
        <v>6800</v>
      </c>
      <c r="AF439" s="1">
        <v>45447</v>
      </c>
    </row>
    <row r="440" spans="1:32" x14ac:dyDescent="0.35">
      <c r="A440">
        <v>439</v>
      </c>
      <c r="B440" t="s">
        <v>2133</v>
      </c>
      <c r="C440" t="s">
        <v>2134</v>
      </c>
      <c r="D440" t="s">
        <v>87</v>
      </c>
      <c r="E440" t="s">
        <v>439</v>
      </c>
      <c r="F440" t="s">
        <v>36</v>
      </c>
      <c r="G440" t="s">
        <v>37</v>
      </c>
      <c r="H440" t="s">
        <v>37</v>
      </c>
      <c r="I440" t="s">
        <v>36</v>
      </c>
      <c r="J440">
        <v>-32</v>
      </c>
      <c r="K440" t="s">
        <v>37</v>
      </c>
      <c r="L440" t="s">
        <v>36</v>
      </c>
      <c r="M440" t="s">
        <v>37</v>
      </c>
      <c r="N440" t="s">
        <v>37</v>
      </c>
      <c r="O440" t="s">
        <v>37</v>
      </c>
      <c r="P440" t="s">
        <v>37</v>
      </c>
      <c r="Q440">
        <v>1457</v>
      </c>
      <c r="S440">
        <v>8731.7000000000007</v>
      </c>
      <c r="T440">
        <v>-7.8</v>
      </c>
      <c r="U440">
        <v>3095.8</v>
      </c>
      <c r="V440">
        <v>-23.1</v>
      </c>
      <c r="W440">
        <v>22387.4</v>
      </c>
      <c r="X440" t="s">
        <v>2135</v>
      </c>
      <c r="Y440" t="s">
        <v>39</v>
      </c>
      <c r="Z440" t="s">
        <v>1392</v>
      </c>
      <c r="AA440" t="s">
        <v>1214</v>
      </c>
      <c r="AB440" t="s">
        <v>2136</v>
      </c>
      <c r="AC440" t="s">
        <v>275</v>
      </c>
      <c r="AD440" t="s">
        <v>2137</v>
      </c>
      <c r="AE440">
        <v>22342</v>
      </c>
      <c r="AF440" s="1">
        <v>45447</v>
      </c>
    </row>
    <row r="441" spans="1:32" x14ac:dyDescent="0.35">
      <c r="A441">
        <v>440</v>
      </c>
      <c r="B441" t="s">
        <v>2138</v>
      </c>
      <c r="C441" t="s">
        <v>2139</v>
      </c>
      <c r="D441" t="s">
        <v>87</v>
      </c>
      <c r="E441" t="s">
        <v>439</v>
      </c>
      <c r="F441" t="s">
        <v>36</v>
      </c>
      <c r="G441" t="s">
        <v>37</v>
      </c>
      <c r="H441" t="s">
        <v>37</v>
      </c>
      <c r="I441" t="s">
        <v>37</v>
      </c>
      <c r="J441">
        <v>-90</v>
      </c>
      <c r="K441" t="s">
        <v>37</v>
      </c>
      <c r="L441" t="s">
        <v>36</v>
      </c>
      <c r="M441" t="s">
        <v>37</v>
      </c>
      <c r="N441" t="s">
        <v>37</v>
      </c>
      <c r="O441" t="s">
        <v>37</v>
      </c>
      <c r="P441" t="s">
        <v>37</v>
      </c>
      <c r="Q441">
        <v>1000</v>
      </c>
      <c r="R441">
        <v>11618.5</v>
      </c>
      <c r="S441">
        <v>8721</v>
      </c>
      <c r="T441">
        <v>-25.7</v>
      </c>
      <c r="U441">
        <v>2419</v>
      </c>
      <c r="V441">
        <v>-51</v>
      </c>
      <c r="W441">
        <v>14376</v>
      </c>
      <c r="X441" t="s">
        <v>2140</v>
      </c>
      <c r="Y441" t="s">
        <v>39</v>
      </c>
      <c r="Z441" t="s">
        <v>1392</v>
      </c>
      <c r="AA441" t="s">
        <v>1214</v>
      </c>
      <c r="AB441" t="s">
        <v>2141</v>
      </c>
      <c r="AC441" t="s">
        <v>43</v>
      </c>
      <c r="AD441" t="s">
        <v>781</v>
      </c>
      <c r="AE441">
        <v>11619</v>
      </c>
      <c r="AF441" s="1">
        <v>45447</v>
      </c>
    </row>
    <row r="442" spans="1:32" x14ac:dyDescent="0.35">
      <c r="A442">
        <v>441</v>
      </c>
      <c r="B442" t="s">
        <v>2142</v>
      </c>
      <c r="C442" t="s">
        <v>2143</v>
      </c>
      <c r="D442" t="s">
        <v>87</v>
      </c>
      <c r="E442" t="s">
        <v>831</v>
      </c>
      <c r="F442" t="s">
        <v>36</v>
      </c>
      <c r="G442" t="s">
        <v>37</v>
      </c>
      <c r="H442" t="s">
        <v>37</v>
      </c>
      <c r="I442" t="s">
        <v>37</v>
      </c>
      <c r="J442">
        <v>-28</v>
      </c>
      <c r="K442" t="s">
        <v>37</v>
      </c>
      <c r="L442" t="s">
        <v>36</v>
      </c>
      <c r="M442" t="s">
        <v>37</v>
      </c>
      <c r="N442" t="s">
        <v>37</v>
      </c>
      <c r="O442" t="s">
        <v>37</v>
      </c>
      <c r="P442" t="s">
        <v>37</v>
      </c>
      <c r="Q442">
        <v>8827</v>
      </c>
      <c r="R442">
        <v>18035.099999999999</v>
      </c>
      <c r="S442">
        <v>8696</v>
      </c>
      <c r="T442">
        <v>-6.7</v>
      </c>
      <c r="U442">
        <v>917</v>
      </c>
      <c r="V442">
        <v>-13.2</v>
      </c>
      <c r="W442">
        <v>39715</v>
      </c>
      <c r="X442" t="s">
        <v>2144</v>
      </c>
      <c r="Y442" t="s">
        <v>39</v>
      </c>
      <c r="Z442" t="s">
        <v>204</v>
      </c>
      <c r="AA442" t="s">
        <v>91</v>
      </c>
      <c r="AB442" t="s">
        <v>2145</v>
      </c>
      <c r="AC442" t="s">
        <v>43</v>
      </c>
      <c r="AD442" t="s">
        <v>781</v>
      </c>
      <c r="AE442">
        <v>18035</v>
      </c>
      <c r="AF442" s="1">
        <v>45447</v>
      </c>
    </row>
    <row r="443" spans="1:32" x14ac:dyDescent="0.35">
      <c r="A443">
        <v>442</v>
      </c>
      <c r="B443" t="s">
        <v>2146</v>
      </c>
      <c r="C443" t="s">
        <v>2147</v>
      </c>
      <c r="D443" t="s">
        <v>87</v>
      </c>
      <c r="E443" t="s">
        <v>345</v>
      </c>
      <c r="F443" t="s">
        <v>36</v>
      </c>
      <c r="G443" t="s">
        <v>37</v>
      </c>
      <c r="H443" t="s">
        <v>37</v>
      </c>
      <c r="I443" t="s">
        <v>37</v>
      </c>
      <c r="J443">
        <v>25</v>
      </c>
      <c r="K443" t="s">
        <v>36</v>
      </c>
      <c r="L443" t="s">
        <v>37</v>
      </c>
      <c r="M443" t="s">
        <v>37</v>
      </c>
      <c r="N443" t="s">
        <v>37</v>
      </c>
      <c r="O443" t="s">
        <v>37</v>
      </c>
      <c r="P443" t="s">
        <v>37</v>
      </c>
      <c r="Q443">
        <v>638</v>
      </c>
      <c r="R443">
        <v>763.3</v>
      </c>
      <c r="S443">
        <v>8694.9</v>
      </c>
      <c r="T443">
        <v>9.4</v>
      </c>
      <c r="U443">
        <v>51.4</v>
      </c>
      <c r="W443">
        <v>5456.1</v>
      </c>
      <c r="X443" t="s">
        <v>2148</v>
      </c>
      <c r="Y443" t="s">
        <v>39</v>
      </c>
      <c r="Z443" t="s">
        <v>1213</v>
      </c>
      <c r="AA443" t="s">
        <v>1214</v>
      </c>
      <c r="AB443" t="s">
        <v>2149</v>
      </c>
      <c r="AC443" t="s">
        <v>43</v>
      </c>
      <c r="AD443" t="s">
        <v>2150</v>
      </c>
      <c r="AE443">
        <v>763</v>
      </c>
      <c r="AF443" s="1">
        <v>45447</v>
      </c>
    </row>
    <row r="444" spans="1:32" x14ac:dyDescent="0.35">
      <c r="A444">
        <v>443</v>
      </c>
      <c r="B444" t="s">
        <v>2151</v>
      </c>
      <c r="C444" t="s">
        <v>2152</v>
      </c>
      <c r="D444" t="s">
        <v>55</v>
      </c>
      <c r="E444" t="s">
        <v>47</v>
      </c>
      <c r="F444" t="s">
        <v>37</v>
      </c>
      <c r="G444" t="s">
        <v>36</v>
      </c>
      <c r="H444" t="s">
        <v>37</v>
      </c>
      <c r="I444" t="s">
        <v>36</v>
      </c>
      <c r="J444">
        <v>88</v>
      </c>
      <c r="K444" t="s">
        <v>36</v>
      </c>
      <c r="L444" t="s">
        <v>37</v>
      </c>
      <c r="M444" t="s">
        <v>36</v>
      </c>
      <c r="N444" t="s">
        <v>37</v>
      </c>
      <c r="O444" t="s">
        <v>37</v>
      </c>
      <c r="P444" t="s">
        <v>37</v>
      </c>
      <c r="Q444">
        <v>19300</v>
      </c>
      <c r="R444">
        <v>55639.5</v>
      </c>
      <c r="S444">
        <v>8635</v>
      </c>
      <c r="T444">
        <v>31.2</v>
      </c>
      <c r="U444">
        <v>-558</v>
      </c>
      <c r="W444">
        <v>10839</v>
      </c>
      <c r="X444" t="s">
        <v>2153</v>
      </c>
      <c r="Y444" t="s">
        <v>39</v>
      </c>
      <c r="Z444" t="s">
        <v>247</v>
      </c>
      <c r="AA444" t="s">
        <v>59</v>
      </c>
      <c r="AB444" t="s">
        <v>2154</v>
      </c>
      <c r="AC444" t="s">
        <v>43</v>
      </c>
      <c r="AD444" t="s">
        <v>781</v>
      </c>
      <c r="AE444">
        <v>55640</v>
      </c>
      <c r="AF444" s="1">
        <v>45447</v>
      </c>
    </row>
    <row r="445" spans="1:32" x14ac:dyDescent="0.35">
      <c r="A445">
        <v>444</v>
      </c>
      <c r="B445" t="s">
        <v>2155</v>
      </c>
      <c r="C445" t="s">
        <v>2155</v>
      </c>
      <c r="D445" t="s">
        <v>87</v>
      </c>
      <c r="E445" t="s">
        <v>893</v>
      </c>
      <c r="F445" t="s">
        <v>36</v>
      </c>
      <c r="G445" t="s">
        <v>37</v>
      </c>
      <c r="H445" t="s">
        <v>37</v>
      </c>
      <c r="I445" t="s">
        <v>36</v>
      </c>
      <c r="J445">
        <v>57</v>
      </c>
      <c r="K445" t="s">
        <v>36</v>
      </c>
      <c r="L445" t="s">
        <v>37</v>
      </c>
      <c r="M445" t="s">
        <v>36</v>
      </c>
      <c r="N445" t="s">
        <v>37</v>
      </c>
      <c r="O445" t="s">
        <v>37</v>
      </c>
      <c r="P445" t="s">
        <v>37</v>
      </c>
      <c r="Q445">
        <v>33676</v>
      </c>
      <c r="R445">
        <v>7690.9</v>
      </c>
      <c r="S445">
        <v>8583</v>
      </c>
      <c r="T445">
        <v>18.600000000000001</v>
      </c>
      <c r="U445">
        <v>993</v>
      </c>
      <c r="V445">
        <v>540.6</v>
      </c>
      <c r="W445">
        <v>11294</v>
      </c>
      <c r="X445" t="s">
        <v>2156</v>
      </c>
      <c r="Y445" t="s">
        <v>39</v>
      </c>
      <c r="Z445" t="s">
        <v>204</v>
      </c>
      <c r="AA445" t="s">
        <v>91</v>
      </c>
      <c r="AB445" t="s">
        <v>2157</v>
      </c>
      <c r="AC445" t="s">
        <v>43</v>
      </c>
      <c r="AD445" t="s">
        <v>781</v>
      </c>
      <c r="AE445">
        <v>7691</v>
      </c>
      <c r="AF445" s="1">
        <v>45447</v>
      </c>
    </row>
    <row r="446" spans="1:32" x14ac:dyDescent="0.35">
      <c r="A446">
        <v>445</v>
      </c>
      <c r="B446" t="s">
        <v>2158</v>
      </c>
      <c r="C446" t="s">
        <v>2159</v>
      </c>
      <c r="D446" t="s">
        <v>64</v>
      </c>
      <c r="E446" t="s">
        <v>288</v>
      </c>
      <c r="F446" t="s">
        <v>36</v>
      </c>
      <c r="G446" t="s">
        <v>37</v>
      </c>
      <c r="H446" t="s">
        <v>36</v>
      </c>
      <c r="I446" t="s">
        <v>36</v>
      </c>
      <c r="J446">
        <v>18</v>
      </c>
      <c r="K446" t="s">
        <v>36</v>
      </c>
      <c r="L446" t="s">
        <v>37</v>
      </c>
      <c r="M446" t="s">
        <v>37</v>
      </c>
      <c r="N446" t="s">
        <v>37</v>
      </c>
      <c r="O446" t="s">
        <v>37</v>
      </c>
      <c r="P446" t="s">
        <v>37</v>
      </c>
      <c r="Q446">
        <v>14100</v>
      </c>
      <c r="R446">
        <v>77475.7</v>
      </c>
      <c r="S446">
        <v>8544</v>
      </c>
      <c r="T446">
        <v>5.7</v>
      </c>
      <c r="U446">
        <v>2344</v>
      </c>
      <c r="V446">
        <v>10.9</v>
      </c>
      <c r="W446">
        <v>14286</v>
      </c>
      <c r="X446" t="s">
        <v>2160</v>
      </c>
      <c r="Y446" t="s">
        <v>39</v>
      </c>
      <c r="Z446" t="s">
        <v>654</v>
      </c>
      <c r="AA446" t="s">
        <v>291</v>
      </c>
      <c r="AB446" t="s">
        <v>2161</v>
      </c>
      <c r="AC446" t="s">
        <v>43</v>
      </c>
      <c r="AD446" t="s">
        <v>781</v>
      </c>
      <c r="AE446">
        <v>77476</v>
      </c>
      <c r="AF446" s="1">
        <v>45447</v>
      </c>
    </row>
    <row r="447" spans="1:32" x14ac:dyDescent="0.35">
      <c r="A447">
        <v>446</v>
      </c>
      <c r="B447" t="s">
        <v>2162</v>
      </c>
      <c r="C447" t="s">
        <v>2163</v>
      </c>
      <c r="D447" t="s">
        <v>296</v>
      </c>
      <c r="E447" t="s">
        <v>303</v>
      </c>
      <c r="F447" t="s">
        <v>37</v>
      </c>
      <c r="G447" t="s">
        <v>37</v>
      </c>
      <c r="H447" t="s">
        <v>37</v>
      </c>
      <c r="I447" t="s">
        <v>37</v>
      </c>
      <c r="J447">
        <v>19</v>
      </c>
      <c r="K447" t="s">
        <v>36</v>
      </c>
      <c r="L447" t="s">
        <v>37</v>
      </c>
      <c r="M447" t="s">
        <v>37</v>
      </c>
      <c r="N447" t="s">
        <v>37</v>
      </c>
      <c r="O447" t="s">
        <v>37</v>
      </c>
      <c r="P447" t="s">
        <v>37</v>
      </c>
      <c r="Q447">
        <v>5800</v>
      </c>
      <c r="R447">
        <v>13364.3</v>
      </c>
      <c r="S447">
        <v>8529.2000000000007</v>
      </c>
      <c r="T447">
        <v>6.6</v>
      </c>
      <c r="U447">
        <v>-91.3</v>
      </c>
      <c r="V447">
        <v>-114.5</v>
      </c>
      <c r="W447">
        <v>14991.4</v>
      </c>
      <c r="X447" t="s">
        <v>2164</v>
      </c>
      <c r="Y447" t="s">
        <v>39</v>
      </c>
      <c r="Z447" t="s">
        <v>2165</v>
      </c>
      <c r="AA447" t="s">
        <v>136</v>
      </c>
      <c r="AB447" t="s">
        <v>2166</v>
      </c>
      <c r="AC447" t="s">
        <v>43</v>
      </c>
      <c r="AD447" t="s">
        <v>1409</v>
      </c>
      <c r="AE447">
        <v>13364</v>
      </c>
      <c r="AF447" s="1">
        <v>45447</v>
      </c>
    </row>
    <row r="448" spans="1:32" x14ac:dyDescent="0.35">
      <c r="A448">
        <v>447</v>
      </c>
      <c r="B448" t="s">
        <v>2167</v>
      </c>
      <c r="C448" t="s">
        <v>2168</v>
      </c>
      <c r="D448" t="s">
        <v>55</v>
      </c>
      <c r="E448" t="s">
        <v>423</v>
      </c>
      <c r="F448" t="s">
        <v>36</v>
      </c>
      <c r="G448" t="s">
        <v>37</v>
      </c>
      <c r="H448" t="s">
        <v>37</v>
      </c>
      <c r="I448" t="s">
        <v>36</v>
      </c>
      <c r="J448">
        <v>75</v>
      </c>
      <c r="K448" t="s">
        <v>36</v>
      </c>
      <c r="L448" t="s">
        <v>37</v>
      </c>
      <c r="M448" t="s">
        <v>36</v>
      </c>
      <c r="N448" t="s">
        <v>37</v>
      </c>
      <c r="O448" t="s">
        <v>37</v>
      </c>
      <c r="P448" t="s">
        <v>37</v>
      </c>
      <c r="Q448">
        <v>22600</v>
      </c>
      <c r="R448">
        <v>48478.2</v>
      </c>
      <c r="S448">
        <v>8438.7000000000007</v>
      </c>
      <c r="T448">
        <v>23.7</v>
      </c>
      <c r="U448">
        <v>2237.6999999999998</v>
      </c>
      <c r="V448">
        <v>74.099999999999994</v>
      </c>
      <c r="W448">
        <v>16370.3</v>
      </c>
      <c r="X448" t="s">
        <v>2169</v>
      </c>
      <c r="Y448" t="s">
        <v>39</v>
      </c>
      <c r="Z448" t="s">
        <v>2083</v>
      </c>
      <c r="AA448" t="s">
        <v>875</v>
      </c>
      <c r="AB448" t="s">
        <v>2170</v>
      </c>
      <c r="AC448" t="s">
        <v>43</v>
      </c>
      <c r="AD448" t="s">
        <v>1258</v>
      </c>
      <c r="AE448">
        <v>48478</v>
      </c>
      <c r="AF448" s="1">
        <v>45447</v>
      </c>
    </row>
    <row r="449" spans="1:32" x14ac:dyDescent="0.35">
      <c r="A449">
        <v>448</v>
      </c>
      <c r="B449" t="s">
        <v>2171</v>
      </c>
      <c r="C449" t="s">
        <v>2172</v>
      </c>
      <c r="D449" t="s">
        <v>373</v>
      </c>
      <c r="E449" t="s">
        <v>374</v>
      </c>
      <c r="F449" t="s">
        <v>36</v>
      </c>
      <c r="G449" t="s">
        <v>37</v>
      </c>
      <c r="H449" t="s">
        <v>37</v>
      </c>
      <c r="I449" t="s">
        <v>37</v>
      </c>
      <c r="J449">
        <v>-3</v>
      </c>
      <c r="K449" t="s">
        <v>37</v>
      </c>
      <c r="L449" t="s">
        <v>36</v>
      </c>
      <c r="M449" t="s">
        <v>37</v>
      </c>
      <c r="N449" t="s">
        <v>37</v>
      </c>
      <c r="O449" t="s">
        <v>37</v>
      </c>
      <c r="P449" t="s">
        <v>37</v>
      </c>
      <c r="Q449">
        <v>25000</v>
      </c>
      <c r="R449">
        <v>24341.7</v>
      </c>
      <c r="S449">
        <v>8438.1</v>
      </c>
      <c r="T449">
        <v>-0.8</v>
      </c>
      <c r="U449">
        <v>1056.8</v>
      </c>
      <c r="V449">
        <v>-0.8</v>
      </c>
      <c r="W449">
        <v>11348.5</v>
      </c>
      <c r="X449" t="s">
        <v>2173</v>
      </c>
      <c r="Y449" t="s">
        <v>39</v>
      </c>
      <c r="Z449" t="s">
        <v>2174</v>
      </c>
      <c r="AA449" t="s">
        <v>217</v>
      </c>
      <c r="AB449" t="s">
        <v>2175</v>
      </c>
      <c r="AC449" t="s">
        <v>43</v>
      </c>
      <c r="AD449" t="s">
        <v>781</v>
      </c>
      <c r="AE449">
        <v>24342</v>
      </c>
      <c r="AF449" s="1">
        <v>45447</v>
      </c>
    </row>
    <row r="450" spans="1:32" x14ac:dyDescent="0.35">
      <c r="A450">
        <v>449</v>
      </c>
      <c r="B450" t="s">
        <v>2176</v>
      </c>
      <c r="C450" t="s">
        <v>2177</v>
      </c>
      <c r="D450" t="s">
        <v>87</v>
      </c>
      <c r="E450" t="s">
        <v>439</v>
      </c>
      <c r="F450" t="s">
        <v>36</v>
      </c>
      <c r="G450" t="s">
        <v>37</v>
      </c>
      <c r="H450" t="s">
        <v>37</v>
      </c>
      <c r="I450" t="s">
        <v>36</v>
      </c>
      <c r="J450">
        <v>-49</v>
      </c>
      <c r="K450" t="s">
        <v>37</v>
      </c>
      <c r="L450" t="s">
        <v>36</v>
      </c>
      <c r="M450" t="s">
        <v>37</v>
      </c>
      <c r="N450" t="s">
        <v>37</v>
      </c>
      <c r="O450" t="s">
        <v>37</v>
      </c>
      <c r="P450" t="s">
        <v>37</v>
      </c>
      <c r="Q450">
        <v>1023</v>
      </c>
      <c r="R450">
        <v>35362.800000000003</v>
      </c>
      <c r="S450">
        <v>8412</v>
      </c>
      <c r="T450">
        <v>-12.8</v>
      </c>
      <c r="U450">
        <v>3143</v>
      </c>
      <c r="V450">
        <v>-28.3</v>
      </c>
      <c r="W450">
        <v>29001</v>
      </c>
      <c r="X450" t="s">
        <v>2178</v>
      </c>
      <c r="Y450" t="s">
        <v>39</v>
      </c>
      <c r="Z450" t="s">
        <v>591</v>
      </c>
      <c r="AA450" t="s">
        <v>91</v>
      </c>
      <c r="AB450" t="s">
        <v>2179</v>
      </c>
      <c r="AC450" t="s">
        <v>43</v>
      </c>
      <c r="AD450" t="s">
        <v>781</v>
      </c>
      <c r="AE450">
        <v>35363</v>
      </c>
      <c r="AF450" s="1">
        <v>45447</v>
      </c>
    </row>
    <row r="451" spans="1:32" x14ac:dyDescent="0.35">
      <c r="A451">
        <v>450</v>
      </c>
      <c r="B451" t="s">
        <v>2180</v>
      </c>
      <c r="C451" t="s">
        <v>2181</v>
      </c>
      <c r="D451" t="s">
        <v>710</v>
      </c>
      <c r="E451" t="s">
        <v>1071</v>
      </c>
      <c r="F451" t="s">
        <v>36</v>
      </c>
      <c r="G451" t="s">
        <v>37</v>
      </c>
      <c r="H451" t="s">
        <v>37</v>
      </c>
      <c r="I451" t="s">
        <v>37</v>
      </c>
      <c r="J451">
        <v>-29</v>
      </c>
      <c r="K451" t="s">
        <v>37</v>
      </c>
      <c r="L451" t="s">
        <v>36</v>
      </c>
      <c r="M451" t="s">
        <v>37</v>
      </c>
      <c r="N451" t="s">
        <v>37</v>
      </c>
      <c r="O451" t="s">
        <v>36</v>
      </c>
      <c r="P451" t="s">
        <v>37</v>
      </c>
      <c r="Q451">
        <v>35000</v>
      </c>
      <c r="R451">
        <v>17976.2</v>
      </c>
      <c r="S451">
        <v>8364.2999999999993</v>
      </c>
      <c r="T451">
        <v>-7.5</v>
      </c>
      <c r="U451">
        <v>503</v>
      </c>
      <c r="V451">
        <v>-33.6</v>
      </c>
      <c r="W451">
        <v>8209.7999999999993</v>
      </c>
      <c r="X451" t="s">
        <v>2182</v>
      </c>
      <c r="Y451" t="s">
        <v>39</v>
      </c>
      <c r="Z451" t="s">
        <v>2183</v>
      </c>
      <c r="AA451" t="s">
        <v>136</v>
      </c>
      <c r="AB451" t="s">
        <v>2184</v>
      </c>
      <c r="AC451" t="s">
        <v>43</v>
      </c>
      <c r="AD451" t="s">
        <v>781</v>
      </c>
      <c r="AE451">
        <v>17976</v>
      </c>
      <c r="AF451" s="1">
        <v>45447</v>
      </c>
    </row>
    <row r="452" spans="1:32" x14ac:dyDescent="0.35">
      <c r="A452">
        <v>451</v>
      </c>
      <c r="B452" t="s">
        <v>2185</v>
      </c>
      <c r="C452" t="s">
        <v>2185</v>
      </c>
      <c r="D452" t="s">
        <v>87</v>
      </c>
      <c r="E452" t="s">
        <v>831</v>
      </c>
      <c r="F452" t="s">
        <v>36</v>
      </c>
      <c r="G452" t="s">
        <v>37</v>
      </c>
      <c r="H452" t="s">
        <v>37</v>
      </c>
      <c r="I452" t="s">
        <v>36</v>
      </c>
      <c r="J452">
        <v>19</v>
      </c>
      <c r="K452" t="s">
        <v>36</v>
      </c>
      <c r="L452" t="s">
        <v>37</v>
      </c>
      <c r="M452" t="s">
        <v>37</v>
      </c>
      <c r="N452" t="s">
        <v>37</v>
      </c>
      <c r="O452" t="s">
        <v>37</v>
      </c>
      <c r="P452" t="s">
        <v>37</v>
      </c>
      <c r="Q452">
        <v>6629</v>
      </c>
      <c r="R452">
        <v>20306.2</v>
      </c>
      <c r="S452">
        <v>8312</v>
      </c>
      <c r="T452">
        <v>5.2</v>
      </c>
      <c r="U452">
        <v>740</v>
      </c>
      <c r="V452">
        <v>-2.1</v>
      </c>
      <c r="W452">
        <v>39236</v>
      </c>
      <c r="X452" t="s">
        <v>2186</v>
      </c>
      <c r="Y452" t="s">
        <v>39</v>
      </c>
      <c r="Z452" t="s">
        <v>1619</v>
      </c>
      <c r="AA452" t="s">
        <v>110</v>
      </c>
      <c r="AB452" t="s">
        <v>2187</v>
      </c>
      <c r="AC452" t="s">
        <v>43</v>
      </c>
      <c r="AD452" t="s">
        <v>781</v>
      </c>
      <c r="AE452">
        <v>20306</v>
      </c>
      <c r="AF452" s="1">
        <v>45447</v>
      </c>
    </row>
    <row r="453" spans="1:32" x14ac:dyDescent="0.35">
      <c r="A453">
        <v>452</v>
      </c>
      <c r="B453" t="s">
        <v>2188</v>
      </c>
      <c r="C453" t="s">
        <v>2189</v>
      </c>
      <c r="D453" t="s">
        <v>55</v>
      </c>
      <c r="E453" t="s">
        <v>423</v>
      </c>
      <c r="F453" t="s">
        <v>36</v>
      </c>
      <c r="G453" t="s">
        <v>37</v>
      </c>
      <c r="H453" t="s">
        <v>37</v>
      </c>
      <c r="I453" t="s">
        <v>37</v>
      </c>
      <c r="J453">
        <v>2</v>
      </c>
      <c r="K453" t="s">
        <v>36</v>
      </c>
      <c r="L453" t="s">
        <v>37</v>
      </c>
      <c r="M453" t="s">
        <v>37</v>
      </c>
      <c r="N453" t="s">
        <v>37</v>
      </c>
      <c r="O453" t="s">
        <v>37</v>
      </c>
      <c r="P453" t="s">
        <v>37</v>
      </c>
      <c r="Q453">
        <v>30050</v>
      </c>
      <c r="R453">
        <v>31430</v>
      </c>
      <c r="S453">
        <v>8253</v>
      </c>
      <c r="T453">
        <v>-0.9</v>
      </c>
      <c r="U453">
        <v>2183.6999999999998</v>
      </c>
      <c r="V453">
        <v>14.8</v>
      </c>
      <c r="W453">
        <v>13215.2</v>
      </c>
      <c r="X453" t="s">
        <v>2190</v>
      </c>
      <c r="Y453" t="s">
        <v>39</v>
      </c>
      <c r="Z453" t="s">
        <v>1435</v>
      </c>
      <c r="AA453" t="s">
        <v>875</v>
      </c>
      <c r="AB453" t="s">
        <v>2191</v>
      </c>
      <c r="AC453" t="s">
        <v>43</v>
      </c>
      <c r="AD453" t="s">
        <v>781</v>
      </c>
      <c r="AE453">
        <v>31430</v>
      </c>
      <c r="AF453" s="1">
        <v>45447</v>
      </c>
    </row>
    <row r="454" spans="1:32" x14ac:dyDescent="0.35">
      <c r="A454">
        <v>453</v>
      </c>
      <c r="B454" t="s">
        <v>2192</v>
      </c>
      <c r="C454" t="s">
        <v>2192</v>
      </c>
      <c r="D454" t="s">
        <v>34</v>
      </c>
      <c r="E454" t="s">
        <v>185</v>
      </c>
      <c r="F454" t="s">
        <v>36</v>
      </c>
      <c r="G454" t="s">
        <v>37</v>
      </c>
      <c r="H454" t="s">
        <v>37</v>
      </c>
      <c r="I454" t="s">
        <v>36</v>
      </c>
      <c r="J454">
        <v>7</v>
      </c>
      <c r="K454" t="s">
        <v>36</v>
      </c>
      <c r="L454" t="s">
        <v>37</v>
      </c>
      <c r="M454" t="s">
        <v>37</v>
      </c>
      <c r="N454" t="s">
        <v>37</v>
      </c>
      <c r="O454" t="s">
        <v>37</v>
      </c>
      <c r="P454" t="s">
        <v>37</v>
      </c>
      <c r="Q454">
        <v>13481</v>
      </c>
      <c r="R454">
        <v>662.2</v>
      </c>
      <c r="S454">
        <v>8238.7999999999993</v>
      </c>
      <c r="T454">
        <v>1.4</v>
      </c>
      <c r="U454">
        <v>34.4</v>
      </c>
      <c r="V454">
        <v>-52.1</v>
      </c>
      <c r="W454">
        <v>3650.4</v>
      </c>
      <c r="X454" t="s">
        <v>2193</v>
      </c>
      <c r="Y454" t="s">
        <v>39</v>
      </c>
      <c r="Z454" t="s">
        <v>520</v>
      </c>
      <c r="AA454" t="s">
        <v>257</v>
      </c>
      <c r="AB454" t="s">
        <v>2194</v>
      </c>
      <c r="AC454" t="s">
        <v>43</v>
      </c>
      <c r="AD454" t="s">
        <v>775</v>
      </c>
      <c r="AE454">
        <v>662</v>
      </c>
      <c r="AF454" s="1">
        <v>45447</v>
      </c>
    </row>
    <row r="455" spans="1:32" x14ac:dyDescent="0.35">
      <c r="A455">
        <v>454</v>
      </c>
      <c r="B455" t="s">
        <v>2195</v>
      </c>
      <c r="C455" t="s">
        <v>2196</v>
      </c>
      <c r="D455" t="s">
        <v>87</v>
      </c>
      <c r="E455" t="s">
        <v>88</v>
      </c>
      <c r="F455" t="s">
        <v>36</v>
      </c>
      <c r="G455" t="s">
        <v>37</v>
      </c>
      <c r="H455" t="s">
        <v>37</v>
      </c>
      <c r="I455" t="s">
        <v>36</v>
      </c>
      <c r="J455">
        <v>38</v>
      </c>
      <c r="K455" t="s">
        <v>36</v>
      </c>
      <c r="L455" t="s">
        <v>37</v>
      </c>
      <c r="M455" t="s">
        <v>37</v>
      </c>
      <c r="N455" t="s">
        <v>37</v>
      </c>
      <c r="O455" t="s">
        <v>37</v>
      </c>
      <c r="P455" t="s">
        <v>37</v>
      </c>
      <c r="Q455">
        <v>1814</v>
      </c>
      <c r="R455">
        <v>2199.1999999999998</v>
      </c>
      <c r="S455">
        <v>8232</v>
      </c>
      <c r="T455">
        <v>12.4</v>
      </c>
      <c r="U455">
        <v>728.6</v>
      </c>
      <c r="V455">
        <v>100.1</v>
      </c>
      <c r="W455">
        <v>3864</v>
      </c>
      <c r="X455" t="s">
        <v>2197</v>
      </c>
      <c r="Y455" t="s">
        <v>39</v>
      </c>
      <c r="Z455" t="s">
        <v>204</v>
      </c>
      <c r="AA455" t="s">
        <v>91</v>
      </c>
      <c r="AB455" t="s">
        <v>2198</v>
      </c>
      <c r="AC455" t="s">
        <v>43</v>
      </c>
      <c r="AD455" t="s">
        <v>775</v>
      </c>
      <c r="AE455">
        <v>2199</v>
      </c>
      <c r="AF455" s="1">
        <v>45447</v>
      </c>
    </row>
    <row r="456" spans="1:32" x14ac:dyDescent="0.35">
      <c r="A456">
        <v>455</v>
      </c>
      <c r="B456" t="s">
        <v>2199</v>
      </c>
      <c r="C456" t="s">
        <v>2199</v>
      </c>
      <c r="D456" t="s">
        <v>87</v>
      </c>
      <c r="E456" t="s">
        <v>439</v>
      </c>
      <c r="F456" t="s">
        <v>36</v>
      </c>
      <c r="G456" t="s">
        <v>37</v>
      </c>
      <c r="H456" t="s">
        <v>37</v>
      </c>
      <c r="I456" t="s">
        <v>37</v>
      </c>
      <c r="J456">
        <v>-114</v>
      </c>
      <c r="K456" t="s">
        <v>37</v>
      </c>
      <c r="L456" t="s">
        <v>36</v>
      </c>
      <c r="M456" t="s">
        <v>37</v>
      </c>
      <c r="N456" t="s">
        <v>37</v>
      </c>
      <c r="O456" t="s">
        <v>37</v>
      </c>
      <c r="P456" t="s">
        <v>37</v>
      </c>
      <c r="Q456">
        <v>2271</v>
      </c>
      <c r="R456">
        <v>10367.4</v>
      </c>
      <c r="S456">
        <v>8192</v>
      </c>
      <c r="T456">
        <v>-32.5</v>
      </c>
      <c r="U456">
        <v>2855</v>
      </c>
      <c r="V456">
        <v>-22.3</v>
      </c>
      <c r="W456">
        <v>15244</v>
      </c>
      <c r="X456" t="s">
        <v>2200</v>
      </c>
      <c r="Y456" t="s">
        <v>39</v>
      </c>
      <c r="Z456" t="s">
        <v>204</v>
      </c>
      <c r="AA456" t="s">
        <v>91</v>
      </c>
      <c r="AB456" t="s">
        <v>2201</v>
      </c>
      <c r="AC456" t="s">
        <v>43</v>
      </c>
      <c r="AD456" t="s">
        <v>2202</v>
      </c>
      <c r="AE456">
        <v>10367</v>
      </c>
      <c r="AF456" s="1">
        <v>45447</v>
      </c>
    </row>
    <row r="457" spans="1:32" x14ac:dyDescent="0.35">
      <c r="A457">
        <v>456</v>
      </c>
      <c r="B457" t="s">
        <v>2203</v>
      </c>
      <c r="C457" t="s">
        <v>2204</v>
      </c>
      <c r="D457" t="s">
        <v>72</v>
      </c>
      <c r="E457" t="s">
        <v>778</v>
      </c>
      <c r="F457" t="s">
        <v>36</v>
      </c>
      <c r="G457" t="s">
        <v>37</v>
      </c>
      <c r="H457" t="s">
        <v>37</v>
      </c>
      <c r="I457" t="s">
        <v>36</v>
      </c>
      <c r="J457">
        <v>41</v>
      </c>
      <c r="K457" t="s">
        <v>36</v>
      </c>
      <c r="L457" t="s">
        <v>37</v>
      </c>
      <c r="M457" t="s">
        <v>37</v>
      </c>
      <c r="N457" t="s">
        <v>37</v>
      </c>
      <c r="O457" t="s">
        <v>37</v>
      </c>
      <c r="P457" t="s">
        <v>37</v>
      </c>
      <c r="Q457">
        <v>13151</v>
      </c>
      <c r="R457">
        <v>78093.899999999994</v>
      </c>
      <c r="S457">
        <v>8188.1</v>
      </c>
      <c r="T457">
        <v>12.7</v>
      </c>
      <c r="U457">
        <v>969.2</v>
      </c>
      <c r="V457">
        <v>37.6</v>
      </c>
      <c r="W457">
        <v>32650.7</v>
      </c>
      <c r="X457" t="s">
        <v>2205</v>
      </c>
      <c r="Y457" t="s">
        <v>39</v>
      </c>
      <c r="Z457" t="s">
        <v>2206</v>
      </c>
      <c r="AA457" t="s">
        <v>59</v>
      </c>
      <c r="AB457" t="s">
        <v>2207</v>
      </c>
      <c r="AC457" t="s">
        <v>43</v>
      </c>
      <c r="AD457" t="s">
        <v>1800</v>
      </c>
      <c r="AE457">
        <v>78094</v>
      </c>
      <c r="AF457" s="1">
        <v>45447</v>
      </c>
    </row>
    <row r="458" spans="1:32" x14ac:dyDescent="0.35">
      <c r="A458">
        <v>457</v>
      </c>
      <c r="B458" t="s">
        <v>2208</v>
      </c>
      <c r="C458" t="s">
        <v>2209</v>
      </c>
      <c r="D458" t="s">
        <v>72</v>
      </c>
      <c r="E458" t="s">
        <v>121</v>
      </c>
      <c r="F458" t="s">
        <v>37</v>
      </c>
      <c r="G458" t="s">
        <v>37</v>
      </c>
      <c r="H458" t="s">
        <v>37</v>
      </c>
      <c r="I458" t="s">
        <v>36</v>
      </c>
      <c r="J458">
        <v>0</v>
      </c>
      <c r="K458" t="s">
        <v>37</v>
      </c>
      <c r="L458" t="s">
        <v>37</v>
      </c>
      <c r="M458" t="s">
        <v>36</v>
      </c>
      <c r="N458" t="s">
        <v>37</v>
      </c>
      <c r="O458" t="s">
        <v>37</v>
      </c>
      <c r="P458" t="s">
        <v>37</v>
      </c>
      <c r="Q458">
        <v>8766</v>
      </c>
      <c r="R458">
        <v>2569.3000000000002</v>
      </c>
      <c r="S458">
        <v>8178</v>
      </c>
      <c r="T458">
        <v>249.6</v>
      </c>
      <c r="U458">
        <v>-79</v>
      </c>
      <c r="V458">
        <v>-112.2</v>
      </c>
      <c r="W458">
        <v>114057</v>
      </c>
      <c r="X458" t="s">
        <v>2210</v>
      </c>
      <c r="Y458" t="s">
        <v>39</v>
      </c>
      <c r="Z458" t="s">
        <v>2211</v>
      </c>
      <c r="AA458" t="s">
        <v>123</v>
      </c>
      <c r="AB458" t="s">
        <v>2212</v>
      </c>
      <c r="AC458" t="s">
        <v>43</v>
      </c>
      <c r="AD458" t="s">
        <v>781</v>
      </c>
      <c r="AE458">
        <v>2569</v>
      </c>
      <c r="AF458" s="1">
        <v>45447</v>
      </c>
    </row>
    <row r="459" spans="1:32" x14ac:dyDescent="0.35">
      <c r="A459">
        <v>458</v>
      </c>
      <c r="B459" t="s">
        <v>2213</v>
      </c>
      <c r="C459" t="s">
        <v>2214</v>
      </c>
      <c r="D459" t="s">
        <v>34</v>
      </c>
      <c r="E459" t="s">
        <v>499</v>
      </c>
      <c r="F459" t="s">
        <v>37</v>
      </c>
      <c r="G459" t="s">
        <v>37</v>
      </c>
      <c r="H459" t="s">
        <v>36</v>
      </c>
      <c r="I459" t="s">
        <v>37</v>
      </c>
      <c r="J459">
        <v>-26</v>
      </c>
      <c r="K459" t="s">
        <v>37</v>
      </c>
      <c r="L459" t="s">
        <v>36</v>
      </c>
      <c r="M459" t="s">
        <v>37</v>
      </c>
      <c r="N459" t="s">
        <v>37</v>
      </c>
      <c r="O459" t="s">
        <v>37</v>
      </c>
      <c r="P459" t="s">
        <v>37</v>
      </c>
      <c r="Q459">
        <v>30591</v>
      </c>
      <c r="R459">
        <v>2693.1</v>
      </c>
      <c r="S459">
        <v>8168</v>
      </c>
      <c r="T459">
        <v>-6.7</v>
      </c>
      <c r="U459">
        <v>-330</v>
      </c>
      <c r="V459">
        <v>-196.5</v>
      </c>
      <c r="W459">
        <v>6868</v>
      </c>
      <c r="X459" t="s">
        <v>2215</v>
      </c>
      <c r="Y459" t="s">
        <v>39</v>
      </c>
      <c r="Z459" t="s">
        <v>123</v>
      </c>
      <c r="AA459" t="s">
        <v>123</v>
      </c>
      <c r="AB459" t="s">
        <v>2216</v>
      </c>
      <c r="AC459" t="s">
        <v>43</v>
      </c>
      <c r="AD459" t="s">
        <v>808</v>
      </c>
      <c r="AE459">
        <v>2693</v>
      </c>
      <c r="AF459" s="1">
        <v>45447</v>
      </c>
    </row>
    <row r="460" spans="1:32" x14ac:dyDescent="0.35">
      <c r="A460">
        <v>459</v>
      </c>
      <c r="B460" t="s">
        <v>2217</v>
      </c>
      <c r="C460" t="s">
        <v>2218</v>
      </c>
      <c r="D460" t="s">
        <v>296</v>
      </c>
      <c r="E460" t="s">
        <v>297</v>
      </c>
      <c r="F460" t="s">
        <v>36</v>
      </c>
      <c r="G460" t="s">
        <v>37</v>
      </c>
      <c r="H460" t="s">
        <v>37</v>
      </c>
      <c r="I460" t="s">
        <v>37</v>
      </c>
      <c r="J460">
        <v>9</v>
      </c>
      <c r="K460" t="s">
        <v>36</v>
      </c>
      <c r="L460" t="s">
        <v>37</v>
      </c>
      <c r="M460" t="s">
        <v>37</v>
      </c>
      <c r="N460" t="s">
        <v>37</v>
      </c>
      <c r="O460" t="s">
        <v>36</v>
      </c>
      <c r="P460" t="s">
        <v>37</v>
      </c>
      <c r="Q460">
        <v>11600</v>
      </c>
      <c r="R460">
        <v>7665.9</v>
      </c>
      <c r="S460">
        <v>8160</v>
      </c>
      <c r="T460">
        <v>2.7</v>
      </c>
      <c r="U460">
        <v>643</v>
      </c>
      <c r="V460">
        <v>30.7</v>
      </c>
      <c r="W460">
        <v>7642</v>
      </c>
      <c r="X460" t="s">
        <v>2219</v>
      </c>
      <c r="Y460" t="s">
        <v>39</v>
      </c>
      <c r="Z460" t="s">
        <v>2220</v>
      </c>
      <c r="AA460" t="s">
        <v>217</v>
      </c>
      <c r="AB460" t="s">
        <v>2221</v>
      </c>
      <c r="AC460" t="s">
        <v>43</v>
      </c>
      <c r="AD460" t="s">
        <v>781</v>
      </c>
      <c r="AE460">
        <v>7666</v>
      </c>
      <c r="AF460" s="1">
        <v>45447</v>
      </c>
    </row>
    <row r="461" spans="1:32" x14ac:dyDescent="0.35">
      <c r="A461">
        <v>460</v>
      </c>
      <c r="B461" t="s">
        <v>2222</v>
      </c>
      <c r="C461" t="s">
        <v>2223</v>
      </c>
      <c r="D461" t="s">
        <v>339</v>
      </c>
      <c r="E461" t="s">
        <v>1356</v>
      </c>
      <c r="F461" t="s">
        <v>37</v>
      </c>
      <c r="G461" t="s">
        <v>37</v>
      </c>
      <c r="H461" t="s">
        <v>37</v>
      </c>
      <c r="I461" t="s">
        <v>37</v>
      </c>
      <c r="J461">
        <v>-52</v>
      </c>
      <c r="K461" t="s">
        <v>37</v>
      </c>
      <c r="L461" t="s">
        <v>36</v>
      </c>
      <c r="M461" t="s">
        <v>37</v>
      </c>
      <c r="N461" t="s">
        <v>37</v>
      </c>
      <c r="O461" t="s">
        <v>36</v>
      </c>
      <c r="P461" t="s">
        <v>37</v>
      </c>
      <c r="Q461">
        <v>24600</v>
      </c>
      <c r="R461">
        <v>3333.7</v>
      </c>
      <c r="S461">
        <v>8133</v>
      </c>
      <c r="T461">
        <v>-14</v>
      </c>
      <c r="U461">
        <v>-388</v>
      </c>
      <c r="V461">
        <v>-297</v>
      </c>
      <c r="W461">
        <v>12163</v>
      </c>
      <c r="X461" t="s">
        <v>2224</v>
      </c>
      <c r="Y461" t="s">
        <v>39</v>
      </c>
      <c r="Z461" t="s">
        <v>187</v>
      </c>
      <c r="AA461" t="s">
        <v>188</v>
      </c>
      <c r="AB461" t="s">
        <v>2225</v>
      </c>
      <c r="AC461" t="s">
        <v>43</v>
      </c>
      <c r="AD461" t="s">
        <v>781</v>
      </c>
      <c r="AE461">
        <v>3334</v>
      </c>
      <c r="AF461" s="1">
        <v>45447</v>
      </c>
    </row>
    <row r="462" spans="1:32" x14ac:dyDescent="0.35">
      <c r="A462">
        <v>461</v>
      </c>
      <c r="B462" t="s">
        <v>2226</v>
      </c>
      <c r="C462" t="s">
        <v>2227</v>
      </c>
      <c r="D462" t="s">
        <v>762</v>
      </c>
      <c r="E462" t="s">
        <v>1159</v>
      </c>
      <c r="F462" t="s">
        <v>36</v>
      </c>
      <c r="G462" t="s">
        <v>37</v>
      </c>
      <c r="H462" t="s">
        <v>37</v>
      </c>
      <c r="I462" t="s">
        <v>37</v>
      </c>
      <c r="J462">
        <v>14</v>
      </c>
      <c r="K462" t="s">
        <v>36</v>
      </c>
      <c r="L462" t="s">
        <v>37</v>
      </c>
      <c r="M462" t="s">
        <v>37</v>
      </c>
      <c r="N462" t="s">
        <v>37</v>
      </c>
      <c r="O462" t="s">
        <v>37</v>
      </c>
      <c r="P462" t="s">
        <v>37</v>
      </c>
      <c r="Q462">
        <v>123000</v>
      </c>
      <c r="R462">
        <v>2824.1</v>
      </c>
      <c r="S462">
        <v>8096.4</v>
      </c>
      <c r="T462">
        <v>3.7</v>
      </c>
      <c r="U462">
        <v>251.3</v>
      </c>
      <c r="V462">
        <v>9.1</v>
      </c>
      <c r="W462">
        <v>4933.7</v>
      </c>
      <c r="X462" t="s">
        <v>2228</v>
      </c>
      <c r="Y462" t="s">
        <v>39</v>
      </c>
      <c r="Z462" t="s">
        <v>123</v>
      </c>
      <c r="AA462" t="s">
        <v>123</v>
      </c>
      <c r="AB462" t="s">
        <v>2229</v>
      </c>
      <c r="AC462" t="s">
        <v>43</v>
      </c>
      <c r="AD462" t="s">
        <v>828</v>
      </c>
      <c r="AE462">
        <v>2824</v>
      </c>
      <c r="AF462" s="1">
        <v>45447</v>
      </c>
    </row>
    <row r="463" spans="1:32" x14ac:dyDescent="0.35">
      <c r="A463">
        <v>462</v>
      </c>
      <c r="B463" t="s">
        <v>2230</v>
      </c>
      <c r="D463" t="s">
        <v>72</v>
      </c>
      <c r="E463" t="s">
        <v>396</v>
      </c>
      <c r="F463" t="s">
        <v>36</v>
      </c>
      <c r="G463" t="s">
        <v>37</v>
      </c>
      <c r="H463" t="s">
        <v>37</v>
      </c>
      <c r="I463" t="s">
        <v>37</v>
      </c>
      <c r="J463">
        <v>105</v>
      </c>
      <c r="K463" t="s">
        <v>36</v>
      </c>
      <c r="L463" t="s">
        <v>37</v>
      </c>
      <c r="M463" t="s">
        <v>36</v>
      </c>
      <c r="N463" t="s">
        <v>37</v>
      </c>
      <c r="O463" t="s">
        <v>37</v>
      </c>
      <c r="P463" t="s">
        <v>37</v>
      </c>
      <c r="Q463">
        <v>5565</v>
      </c>
      <c r="S463">
        <v>8067</v>
      </c>
      <c r="T463">
        <v>30.6</v>
      </c>
      <c r="U463">
        <v>226.6</v>
      </c>
      <c r="W463">
        <v>73457.5</v>
      </c>
      <c r="X463" t="s">
        <v>2231</v>
      </c>
      <c r="Y463" t="s">
        <v>39</v>
      </c>
      <c r="Z463" t="s">
        <v>758</v>
      </c>
      <c r="AA463" t="s">
        <v>68</v>
      </c>
      <c r="AB463" t="s">
        <v>2232</v>
      </c>
      <c r="AC463" t="s">
        <v>275</v>
      </c>
      <c r="AD463" t="s">
        <v>1248</v>
      </c>
      <c r="AF463" s="1">
        <v>45447</v>
      </c>
    </row>
    <row r="464" spans="1:32" x14ac:dyDescent="0.35">
      <c r="A464">
        <v>463</v>
      </c>
      <c r="B464" t="s">
        <v>2233</v>
      </c>
      <c r="C464" t="s">
        <v>2234</v>
      </c>
      <c r="D464" t="s">
        <v>72</v>
      </c>
      <c r="E464" t="s">
        <v>778</v>
      </c>
      <c r="F464" t="s">
        <v>36</v>
      </c>
      <c r="G464" t="s">
        <v>36</v>
      </c>
      <c r="H464" t="s">
        <v>37</v>
      </c>
      <c r="I464" t="s">
        <v>36</v>
      </c>
      <c r="J464">
        <v>112</v>
      </c>
      <c r="K464" t="s">
        <v>36</v>
      </c>
      <c r="L464" t="s">
        <v>37</v>
      </c>
      <c r="M464" t="s">
        <v>36</v>
      </c>
      <c r="N464" t="s">
        <v>37</v>
      </c>
      <c r="O464" t="s">
        <v>36</v>
      </c>
      <c r="P464" t="s">
        <v>37</v>
      </c>
      <c r="Q464">
        <v>2574</v>
      </c>
      <c r="R464">
        <v>120459.8</v>
      </c>
      <c r="S464">
        <v>8023.5</v>
      </c>
      <c r="T464">
        <v>34.299999999999997</v>
      </c>
      <c r="U464">
        <v>3059.2</v>
      </c>
      <c r="V464">
        <v>-9.1</v>
      </c>
      <c r="W464">
        <v>93020.800000000003</v>
      </c>
      <c r="X464" t="s">
        <v>2235</v>
      </c>
      <c r="Y464" t="s">
        <v>39</v>
      </c>
      <c r="Z464" t="s">
        <v>247</v>
      </c>
      <c r="AA464" t="s">
        <v>59</v>
      </c>
      <c r="AB464" t="s">
        <v>2236</v>
      </c>
      <c r="AC464" t="s">
        <v>43</v>
      </c>
      <c r="AD464" t="s">
        <v>1800</v>
      </c>
      <c r="AE464">
        <v>120460</v>
      </c>
      <c r="AF464" s="1">
        <v>45447</v>
      </c>
    </row>
    <row r="465" spans="1:32" x14ac:dyDescent="0.35">
      <c r="A465">
        <v>464</v>
      </c>
      <c r="B465" t="s">
        <v>2237</v>
      </c>
      <c r="C465" t="s">
        <v>2238</v>
      </c>
      <c r="D465" t="s">
        <v>72</v>
      </c>
      <c r="E465" t="s">
        <v>208</v>
      </c>
      <c r="F465" t="s">
        <v>36</v>
      </c>
      <c r="G465" t="s">
        <v>36</v>
      </c>
      <c r="H465" t="s">
        <v>37</v>
      </c>
      <c r="I465" t="s">
        <v>36</v>
      </c>
      <c r="J465">
        <v>-20</v>
      </c>
      <c r="K465" t="s">
        <v>37</v>
      </c>
      <c r="L465" t="s">
        <v>36</v>
      </c>
      <c r="M465" t="s">
        <v>37</v>
      </c>
      <c r="N465" t="s">
        <v>37</v>
      </c>
      <c r="O465" t="s">
        <v>37</v>
      </c>
      <c r="P465" t="s">
        <v>37</v>
      </c>
      <c r="Q465">
        <v>4735</v>
      </c>
      <c r="R465">
        <v>93882.8</v>
      </c>
      <c r="S465">
        <v>8022.8</v>
      </c>
      <c r="T465">
        <v>-5.8</v>
      </c>
      <c r="U465">
        <v>1390.9</v>
      </c>
      <c r="V465">
        <v>-20.399999999999999</v>
      </c>
      <c r="W465">
        <v>40287.5</v>
      </c>
      <c r="X465" t="s">
        <v>2239</v>
      </c>
      <c r="Y465" t="s">
        <v>39</v>
      </c>
      <c r="Z465" t="s">
        <v>123</v>
      </c>
      <c r="AA465" t="s">
        <v>123</v>
      </c>
      <c r="AB465" t="s">
        <v>2240</v>
      </c>
      <c r="AC465" t="s">
        <v>43</v>
      </c>
      <c r="AD465" t="s">
        <v>781</v>
      </c>
      <c r="AE465">
        <v>93883</v>
      </c>
      <c r="AF465" s="1">
        <v>45447</v>
      </c>
    </row>
    <row r="466" spans="1:32" x14ac:dyDescent="0.35">
      <c r="A466">
        <v>465</v>
      </c>
      <c r="B466" t="s">
        <v>2241</v>
      </c>
      <c r="C466" t="s">
        <v>2242</v>
      </c>
      <c r="D466" t="s">
        <v>539</v>
      </c>
      <c r="E466" t="s">
        <v>539</v>
      </c>
      <c r="F466" t="s">
        <v>36</v>
      </c>
      <c r="G466" t="s">
        <v>36</v>
      </c>
      <c r="H466" t="s">
        <v>37</v>
      </c>
      <c r="I466" t="s">
        <v>36</v>
      </c>
      <c r="J466">
        <v>23</v>
      </c>
      <c r="K466" t="s">
        <v>36</v>
      </c>
      <c r="L466" t="s">
        <v>37</v>
      </c>
      <c r="M466" t="s">
        <v>37</v>
      </c>
      <c r="N466" t="s">
        <v>37</v>
      </c>
      <c r="O466" t="s">
        <v>37</v>
      </c>
      <c r="P466" t="s">
        <v>37</v>
      </c>
      <c r="Q466">
        <v>13550</v>
      </c>
      <c r="R466">
        <v>9389.7000000000007</v>
      </c>
      <c r="S466">
        <v>8000.3</v>
      </c>
      <c r="T466">
        <v>7.5</v>
      </c>
      <c r="U466">
        <v>545.79999999999995</v>
      </c>
      <c r="V466">
        <v>46.3</v>
      </c>
      <c r="W466">
        <v>7547.4</v>
      </c>
      <c r="X466" t="s">
        <v>2243</v>
      </c>
      <c r="Y466" t="s">
        <v>39</v>
      </c>
      <c r="Z466" t="s">
        <v>2244</v>
      </c>
      <c r="AA466" t="s">
        <v>59</v>
      </c>
      <c r="AB466" t="s">
        <v>2245</v>
      </c>
      <c r="AC466" t="s">
        <v>43</v>
      </c>
      <c r="AD466" t="s">
        <v>781</v>
      </c>
      <c r="AE466">
        <v>9390</v>
      </c>
      <c r="AF466" s="1">
        <v>45447</v>
      </c>
    </row>
    <row r="467" spans="1:32" x14ac:dyDescent="0.35">
      <c r="A467">
        <v>466</v>
      </c>
      <c r="B467" t="s">
        <v>2246</v>
      </c>
      <c r="C467" t="s">
        <v>2247</v>
      </c>
      <c r="D467" t="s">
        <v>339</v>
      </c>
      <c r="E467" t="s">
        <v>1356</v>
      </c>
      <c r="F467" t="s">
        <v>36</v>
      </c>
      <c r="G467" t="s">
        <v>37</v>
      </c>
      <c r="H467" t="s">
        <v>37</v>
      </c>
      <c r="I467" t="s">
        <v>37</v>
      </c>
      <c r="J467">
        <v>-30</v>
      </c>
      <c r="K467" t="s">
        <v>37</v>
      </c>
      <c r="L467" t="s">
        <v>36</v>
      </c>
      <c r="M467" t="s">
        <v>37</v>
      </c>
      <c r="N467" t="s">
        <v>37</v>
      </c>
      <c r="O467" t="s">
        <v>37</v>
      </c>
      <c r="P467" t="s">
        <v>37</v>
      </c>
      <c r="Q467">
        <v>18000</v>
      </c>
      <c r="R467">
        <v>17335.099999999999</v>
      </c>
      <c r="S467">
        <v>7967</v>
      </c>
      <c r="T467">
        <v>-8.1999999999999993</v>
      </c>
      <c r="U467">
        <v>908</v>
      </c>
      <c r="V467">
        <v>7.6</v>
      </c>
      <c r="W467">
        <v>5363</v>
      </c>
      <c r="X467" t="s">
        <v>2248</v>
      </c>
      <c r="Y467" t="s">
        <v>39</v>
      </c>
      <c r="Z467" t="s">
        <v>2249</v>
      </c>
      <c r="AA467" t="s">
        <v>154</v>
      </c>
      <c r="AB467" t="s">
        <v>2250</v>
      </c>
      <c r="AC467" t="s">
        <v>43</v>
      </c>
      <c r="AD467" t="s">
        <v>781</v>
      </c>
      <c r="AE467">
        <v>17335</v>
      </c>
      <c r="AF467" s="1">
        <v>45447</v>
      </c>
    </row>
    <row r="468" spans="1:32" x14ac:dyDescent="0.35">
      <c r="A468">
        <v>467</v>
      </c>
      <c r="B468" t="s">
        <v>2251</v>
      </c>
      <c r="C468" t="s">
        <v>2252</v>
      </c>
      <c r="D468" t="s">
        <v>34</v>
      </c>
      <c r="E468" t="s">
        <v>789</v>
      </c>
      <c r="F468" t="s">
        <v>36</v>
      </c>
      <c r="G468" t="s">
        <v>37</v>
      </c>
      <c r="H468" t="s">
        <v>37</v>
      </c>
      <c r="I468" t="s">
        <v>36</v>
      </c>
      <c r="J468">
        <v>40</v>
      </c>
      <c r="K468" t="s">
        <v>36</v>
      </c>
      <c r="L468" t="s">
        <v>37</v>
      </c>
      <c r="M468" t="s">
        <v>36</v>
      </c>
      <c r="N468" t="s">
        <v>37</v>
      </c>
      <c r="O468" t="s">
        <v>37</v>
      </c>
      <c r="P468" t="s">
        <v>37</v>
      </c>
      <c r="Q468">
        <v>8449</v>
      </c>
      <c r="R468">
        <v>4164.3999999999996</v>
      </c>
      <c r="S468">
        <v>7925</v>
      </c>
      <c r="T468">
        <v>11.6</v>
      </c>
      <c r="U468">
        <v>347.1</v>
      </c>
      <c r="V468">
        <v>-11.3</v>
      </c>
      <c r="W468">
        <v>4364.2</v>
      </c>
      <c r="X468" t="s">
        <v>2253</v>
      </c>
      <c r="Y468" t="s">
        <v>39</v>
      </c>
      <c r="Z468" t="s">
        <v>2254</v>
      </c>
      <c r="AA468" t="s">
        <v>91</v>
      </c>
      <c r="AB468" t="s">
        <v>2255</v>
      </c>
      <c r="AC468" t="s">
        <v>43</v>
      </c>
      <c r="AD468" t="s">
        <v>781</v>
      </c>
      <c r="AE468">
        <v>4164</v>
      </c>
      <c r="AF468" s="1">
        <v>45447</v>
      </c>
    </row>
    <row r="469" spans="1:32" x14ac:dyDescent="0.35">
      <c r="A469">
        <v>468</v>
      </c>
      <c r="B469" t="s">
        <v>2256</v>
      </c>
      <c r="C469" t="s">
        <v>2257</v>
      </c>
      <c r="D469" t="s">
        <v>72</v>
      </c>
      <c r="E469" t="s">
        <v>768</v>
      </c>
      <c r="F469" t="s">
        <v>36</v>
      </c>
      <c r="G469" t="s">
        <v>37</v>
      </c>
      <c r="H469" t="s">
        <v>36</v>
      </c>
      <c r="I469" t="s">
        <v>37</v>
      </c>
      <c r="J469">
        <v>-12</v>
      </c>
      <c r="K469" t="s">
        <v>37</v>
      </c>
      <c r="L469" t="s">
        <v>36</v>
      </c>
      <c r="M469" t="s">
        <v>37</v>
      </c>
      <c r="N469" t="s">
        <v>37</v>
      </c>
      <c r="O469" t="s">
        <v>37</v>
      </c>
      <c r="P469" t="s">
        <v>37</v>
      </c>
      <c r="Q469">
        <v>9200</v>
      </c>
      <c r="R469">
        <v>14801.5</v>
      </c>
      <c r="S469">
        <v>7849.4</v>
      </c>
      <c r="T469">
        <v>-5.0999999999999996</v>
      </c>
      <c r="U469">
        <v>882.8</v>
      </c>
      <c r="V469">
        <v>-31.7</v>
      </c>
      <c r="W469">
        <v>30121.200000000001</v>
      </c>
      <c r="X469" t="s">
        <v>2258</v>
      </c>
      <c r="Y469" t="s">
        <v>39</v>
      </c>
      <c r="Z469" t="s">
        <v>2259</v>
      </c>
      <c r="AA469" t="s">
        <v>59</v>
      </c>
      <c r="AB469" t="s">
        <v>2260</v>
      </c>
      <c r="AC469" t="s">
        <v>43</v>
      </c>
      <c r="AD469" t="s">
        <v>1120</v>
      </c>
      <c r="AE469">
        <v>14802</v>
      </c>
      <c r="AF469" s="1">
        <v>45447</v>
      </c>
    </row>
    <row r="470" spans="1:32" x14ac:dyDescent="0.35">
      <c r="A470">
        <v>469</v>
      </c>
      <c r="B470" t="s">
        <v>2261</v>
      </c>
      <c r="C470" t="s">
        <v>2261</v>
      </c>
      <c r="D470" t="s">
        <v>34</v>
      </c>
      <c r="E470" t="s">
        <v>185</v>
      </c>
      <c r="F470" t="s">
        <v>36</v>
      </c>
      <c r="G470" t="s">
        <v>37</v>
      </c>
      <c r="H470" t="s">
        <v>37</v>
      </c>
      <c r="I470" t="s">
        <v>37</v>
      </c>
      <c r="J470">
        <v>-23</v>
      </c>
      <c r="K470" t="s">
        <v>37</v>
      </c>
      <c r="L470" t="s">
        <v>36</v>
      </c>
      <c r="M470" t="s">
        <v>37</v>
      </c>
      <c r="N470" t="s">
        <v>37</v>
      </c>
      <c r="O470" t="s">
        <v>37</v>
      </c>
      <c r="P470" t="s">
        <v>37</v>
      </c>
      <c r="Q470">
        <v>20000</v>
      </c>
      <c r="R470">
        <v>1942.6</v>
      </c>
      <c r="S470">
        <v>7831</v>
      </c>
      <c r="T470">
        <v>-7.8</v>
      </c>
      <c r="U470">
        <v>139</v>
      </c>
      <c r="V470">
        <v>-16.3</v>
      </c>
      <c r="W470">
        <v>3886</v>
      </c>
      <c r="X470" t="s">
        <v>2262</v>
      </c>
      <c r="Y470" t="s">
        <v>39</v>
      </c>
      <c r="Z470" t="s">
        <v>2263</v>
      </c>
      <c r="AA470" t="s">
        <v>461</v>
      </c>
      <c r="AB470" t="s">
        <v>2264</v>
      </c>
      <c r="AC470" t="s">
        <v>43</v>
      </c>
      <c r="AD470" t="s">
        <v>781</v>
      </c>
      <c r="AE470">
        <v>1943</v>
      </c>
      <c r="AF470" s="1">
        <v>45447</v>
      </c>
    </row>
    <row r="471" spans="1:32" x14ac:dyDescent="0.35">
      <c r="A471">
        <v>470</v>
      </c>
      <c r="B471" t="s">
        <v>2265</v>
      </c>
      <c r="C471" t="s">
        <v>2266</v>
      </c>
      <c r="D471" t="s">
        <v>72</v>
      </c>
      <c r="E471" t="s">
        <v>73</v>
      </c>
      <c r="F471" t="s">
        <v>36</v>
      </c>
      <c r="G471" t="s">
        <v>37</v>
      </c>
      <c r="H471" t="s">
        <v>37</v>
      </c>
      <c r="I471" t="s">
        <v>36</v>
      </c>
      <c r="J471">
        <v>40</v>
      </c>
      <c r="K471" t="s">
        <v>36</v>
      </c>
      <c r="L471" t="s">
        <v>37</v>
      </c>
      <c r="M471" t="s">
        <v>36</v>
      </c>
      <c r="N471" t="s">
        <v>37</v>
      </c>
      <c r="O471" t="s">
        <v>37</v>
      </c>
      <c r="P471" t="s">
        <v>37</v>
      </c>
      <c r="Q471">
        <v>8500</v>
      </c>
      <c r="R471">
        <v>11418.1</v>
      </c>
      <c r="S471">
        <v>7827</v>
      </c>
      <c r="T471">
        <v>11.2</v>
      </c>
      <c r="U471">
        <v>852</v>
      </c>
      <c r="V471">
        <v>-5.0999999999999996</v>
      </c>
      <c r="W471">
        <v>29787</v>
      </c>
      <c r="X471" t="s">
        <v>2267</v>
      </c>
      <c r="Y471" t="s">
        <v>39</v>
      </c>
      <c r="Z471" t="s">
        <v>199</v>
      </c>
      <c r="AA471" t="s">
        <v>136</v>
      </c>
      <c r="AB471" t="s">
        <v>2268</v>
      </c>
      <c r="AC471" t="s">
        <v>43</v>
      </c>
      <c r="AD471" t="s">
        <v>781</v>
      </c>
      <c r="AE471">
        <v>11418</v>
      </c>
      <c r="AF471" s="1">
        <v>45447</v>
      </c>
    </row>
    <row r="472" spans="1:32" x14ac:dyDescent="0.35">
      <c r="A472">
        <v>471</v>
      </c>
      <c r="B472" t="s">
        <v>2269</v>
      </c>
      <c r="C472" t="s">
        <v>2270</v>
      </c>
      <c r="D472" t="s">
        <v>710</v>
      </c>
      <c r="E472" t="s">
        <v>1071</v>
      </c>
      <c r="F472" t="s">
        <v>36</v>
      </c>
      <c r="G472" t="s">
        <v>37</v>
      </c>
      <c r="H472" t="s">
        <v>37</v>
      </c>
      <c r="I472" t="s">
        <v>37</v>
      </c>
      <c r="J472">
        <v>-24</v>
      </c>
      <c r="K472" t="s">
        <v>37</v>
      </c>
      <c r="L472" t="s">
        <v>36</v>
      </c>
      <c r="M472" t="s">
        <v>37</v>
      </c>
      <c r="N472" t="s">
        <v>37</v>
      </c>
      <c r="O472" t="s">
        <v>36</v>
      </c>
      <c r="P472" t="s">
        <v>37</v>
      </c>
      <c r="Q472">
        <v>14900</v>
      </c>
      <c r="R472">
        <v>17033.7</v>
      </c>
      <c r="S472">
        <v>7802.4</v>
      </c>
      <c r="T472">
        <v>-8</v>
      </c>
      <c r="U472">
        <v>765.2</v>
      </c>
      <c r="V472">
        <v>-25.7</v>
      </c>
      <c r="W472">
        <v>8681.1</v>
      </c>
      <c r="X472" t="s">
        <v>2271</v>
      </c>
      <c r="Y472" t="s">
        <v>39</v>
      </c>
      <c r="Z472" t="s">
        <v>1291</v>
      </c>
      <c r="AA472" t="s">
        <v>217</v>
      </c>
      <c r="AB472" t="s">
        <v>2272</v>
      </c>
      <c r="AC472" t="s">
        <v>43</v>
      </c>
      <c r="AD472" t="s">
        <v>781</v>
      </c>
      <c r="AE472">
        <v>17034</v>
      </c>
      <c r="AF472" s="1">
        <v>45447</v>
      </c>
    </row>
    <row r="473" spans="1:32" x14ac:dyDescent="0.35">
      <c r="A473">
        <v>472</v>
      </c>
      <c r="B473" t="s">
        <v>2273</v>
      </c>
      <c r="C473" t="s">
        <v>2274</v>
      </c>
      <c r="D473" t="s">
        <v>710</v>
      </c>
      <c r="E473" t="s">
        <v>1251</v>
      </c>
      <c r="F473" t="s">
        <v>36</v>
      </c>
      <c r="G473" t="s">
        <v>37</v>
      </c>
      <c r="H473" t="s">
        <v>37</v>
      </c>
      <c r="I473" t="s">
        <v>37</v>
      </c>
      <c r="J473">
        <v>22</v>
      </c>
      <c r="K473" t="s">
        <v>36</v>
      </c>
      <c r="L473" t="s">
        <v>37</v>
      </c>
      <c r="M473" t="s">
        <v>37</v>
      </c>
      <c r="N473" t="s">
        <v>37</v>
      </c>
      <c r="O473" t="s">
        <v>37</v>
      </c>
      <c r="P473" t="s">
        <v>37</v>
      </c>
      <c r="Q473">
        <v>10961</v>
      </c>
      <c r="R473">
        <v>36099.599999999999</v>
      </c>
      <c r="S473">
        <v>7781.9</v>
      </c>
      <c r="T473">
        <v>6.4</v>
      </c>
      <c r="U473">
        <v>933.2</v>
      </c>
      <c r="V473">
        <v>62.1</v>
      </c>
      <c r="W473">
        <v>14545.7</v>
      </c>
      <c r="X473" t="s">
        <v>2275</v>
      </c>
      <c r="Y473" t="s">
        <v>39</v>
      </c>
      <c r="Z473" t="s">
        <v>2088</v>
      </c>
      <c r="AA473" t="s">
        <v>2089</v>
      </c>
      <c r="AB473" t="s">
        <v>2276</v>
      </c>
      <c r="AC473" t="s">
        <v>43</v>
      </c>
      <c r="AD473" t="s">
        <v>781</v>
      </c>
      <c r="AE473">
        <v>36100</v>
      </c>
      <c r="AF473" s="1">
        <v>45447</v>
      </c>
    </row>
    <row r="474" spans="1:32" x14ac:dyDescent="0.35">
      <c r="A474">
        <v>473</v>
      </c>
      <c r="B474" t="s">
        <v>2277</v>
      </c>
      <c r="C474" t="s">
        <v>2278</v>
      </c>
      <c r="D474" t="s">
        <v>72</v>
      </c>
      <c r="E474" t="s">
        <v>768</v>
      </c>
      <c r="F474" t="s">
        <v>36</v>
      </c>
      <c r="G474" t="s">
        <v>37</v>
      </c>
      <c r="H474" t="s">
        <v>37</v>
      </c>
      <c r="I474" t="s">
        <v>36</v>
      </c>
      <c r="J474">
        <v>263</v>
      </c>
      <c r="K474" t="s">
        <v>36</v>
      </c>
      <c r="L474" t="s">
        <v>37</v>
      </c>
      <c r="M474" t="s">
        <v>36</v>
      </c>
      <c r="N474" t="s">
        <v>37</v>
      </c>
      <c r="O474" t="s">
        <v>37</v>
      </c>
      <c r="P474" t="s">
        <v>37</v>
      </c>
      <c r="Q474">
        <v>2932</v>
      </c>
      <c r="R474">
        <v>47328.3</v>
      </c>
      <c r="S474">
        <v>7776</v>
      </c>
      <c r="T474">
        <v>90.4</v>
      </c>
      <c r="U474">
        <v>600</v>
      </c>
      <c r="V474">
        <v>57.9</v>
      </c>
      <c r="W474">
        <v>128423</v>
      </c>
      <c r="X474" t="s">
        <v>2279</v>
      </c>
      <c r="Y474" t="s">
        <v>39</v>
      </c>
      <c r="Z474" t="s">
        <v>1699</v>
      </c>
      <c r="AA474" t="s">
        <v>147</v>
      </c>
      <c r="AB474" t="s">
        <v>2280</v>
      </c>
      <c r="AC474" t="s">
        <v>43</v>
      </c>
      <c r="AD474" t="s">
        <v>781</v>
      </c>
      <c r="AE474">
        <v>47328</v>
      </c>
      <c r="AF474" s="1">
        <v>45447</v>
      </c>
    </row>
    <row r="475" spans="1:32" x14ac:dyDescent="0.35">
      <c r="A475">
        <v>474</v>
      </c>
      <c r="B475" t="s">
        <v>2281</v>
      </c>
      <c r="C475" t="s">
        <v>2282</v>
      </c>
      <c r="D475" t="s">
        <v>34</v>
      </c>
      <c r="E475" t="s">
        <v>185</v>
      </c>
      <c r="F475" t="s">
        <v>36</v>
      </c>
      <c r="G475" t="s">
        <v>37</v>
      </c>
      <c r="H475" t="s">
        <v>36</v>
      </c>
      <c r="I475" t="s">
        <v>37</v>
      </c>
      <c r="J475">
        <v>-37</v>
      </c>
      <c r="K475" t="s">
        <v>37</v>
      </c>
      <c r="L475" t="s">
        <v>36</v>
      </c>
      <c r="M475" t="s">
        <v>37</v>
      </c>
      <c r="N475" t="s">
        <v>37</v>
      </c>
      <c r="O475" t="s">
        <v>37</v>
      </c>
      <c r="P475" t="s">
        <v>37</v>
      </c>
      <c r="Q475">
        <v>15000</v>
      </c>
      <c r="R475">
        <v>20357.599999999999</v>
      </c>
      <c r="S475">
        <v>7750.7</v>
      </c>
      <c r="T475">
        <v>-10.6</v>
      </c>
      <c r="U475">
        <v>949.8</v>
      </c>
      <c r="V475">
        <v>-15.8</v>
      </c>
      <c r="W475">
        <v>5273.5</v>
      </c>
      <c r="X475" t="s">
        <v>2283</v>
      </c>
      <c r="Y475" t="s">
        <v>39</v>
      </c>
      <c r="Z475" t="s">
        <v>247</v>
      </c>
      <c r="AA475" t="s">
        <v>59</v>
      </c>
      <c r="AB475" t="s">
        <v>2284</v>
      </c>
      <c r="AC475" t="s">
        <v>43</v>
      </c>
      <c r="AD475" t="s">
        <v>808</v>
      </c>
      <c r="AE475">
        <v>20358</v>
      </c>
      <c r="AF475" s="1">
        <v>45447</v>
      </c>
    </row>
    <row r="476" spans="1:32" x14ac:dyDescent="0.35">
      <c r="A476">
        <v>475</v>
      </c>
      <c r="B476" t="s">
        <v>2285</v>
      </c>
      <c r="C476" t="s">
        <v>2285</v>
      </c>
      <c r="D476" t="s">
        <v>309</v>
      </c>
      <c r="E476" t="s">
        <v>1219</v>
      </c>
      <c r="F476" t="s">
        <v>36</v>
      </c>
      <c r="G476" t="s">
        <v>37</v>
      </c>
      <c r="H476" t="s">
        <v>37</v>
      </c>
      <c r="I476" t="s">
        <v>37</v>
      </c>
      <c r="J476">
        <v>3</v>
      </c>
      <c r="K476" t="s">
        <v>36</v>
      </c>
      <c r="L476" t="s">
        <v>37</v>
      </c>
      <c r="M476" t="s">
        <v>37</v>
      </c>
      <c r="N476" t="s">
        <v>37</v>
      </c>
      <c r="O476" t="s">
        <v>37</v>
      </c>
      <c r="P476" t="s">
        <v>37</v>
      </c>
      <c r="Q476">
        <v>39450</v>
      </c>
      <c r="R476">
        <v>14169.3</v>
      </c>
      <c r="S476">
        <v>7744</v>
      </c>
      <c r="T476">
        <v>0.3</v>
      </c>
      <c r="U476">
        <v>189</v>
      </c>
      <c r="V476">
        <v>-71.599999999999994</v>
      </c>
      <c r="W476">
        <v>7492</v>
      </c>
      <c r="X476" t="s">
        <v>2286</v>
      </c>
      <c r="Y476" t="s">
        <v>39</v>
      </c>
      <c r="Z476" t="s">
        <v>1699</v>
      </c>
      <c r="AA476" t="s">
        <v>147</v>
      </c>
      <c r="AB476" t="s">
        <v>2287</v>
      </c>
      <c r="AC476" t="s">
        <v>43</v>
      </c>
      <c r="AD476" t="s">
        <v>781</v>
      </c>
      <c r="AE476">
        <v>14169</v>
      </c>
      <c r="AF476" s="1">
        <v>45447</v>
      </c>
    </row>
    <row r="477" spans="1:32" x14ac:dyDescent="0.35">
      <c r="A477">
        <v>476</v>
      </c>
      <c r="B477" t="s">
        <v>2288</v>
      </c>
      <c r="C477" t="s">
        <v>2289</v>
      </c>
      <c r="D477" t="s">
        <v>710</v>
      </c>
      <c r="E477" t="s">
        <v>2290</v>
      </c>
      <c r="F477" t="s">
        <v>36</v>
      </c>
      <c r="G477" t="s">
        <v>37</v>
      </c>
      <c r="H477" t="s">
        <v>37</v>
      </c>
      <c r="I477" t="s">
        <v>36</v>
      </c>
      <c r="J477">
        <v>-91</v>
      </c>
      <c r="K477" t="s">
        <v>37</v>
      </c>
      <c r="L477" t="s">
        <v>36</v>
      </c>
      <c r="M477" t="s">
        <v>37</v>
      </c>
      <c r="N477" t="s">
        <v>37</v>
      </c>
      <c r="O477" t="s">
        <v>37</v>
      </c>
      <c r="P477" t="s">
        <v>37</v>
      </c>
      <c r="Q477">
        <v>9318</v>
      </c>
      <c r="R477">
        <v>26200.5</v>
      </c>
      <c r="S477">
        <v>7674</v>
      </c>
      <c r="T477">
        <v>-24.6</v>
      </c>
      <c r="U477">
        <v>839</v>
      </c>
      <c r="V477">
        <v>-55.4</v>
      </c>
      <c r="W477">
        <v>16983</v>
      </c>
      <c r="X477" t="s">
        <v>2291</v>
      </c>
      <c r="Y477" t="s">
        <v>39</v>
      </c>
      <c r="Z477" t="s">
        <v>49</v>
      </c>
      <c r="AA477" t="s">
        <v>50</v>
      </c>
      <c r="AB477" t="s">
        <v>2292</v>
      </c>
      <c r="AC477" t="s">
        <v>43</v>
      </c>
      <c r="AD477" t="s">
        <v>1800</v>
      </c>
      <c r="AE477">
        <v>26201</v>
      </c>
      <c r="AF477" s="1">
        <v>45447</v>
      </c>
    </row>
    <row r="478" spans="1:32" x14ac:dyDescent="0.35">
      <c r="A478">
        <v>477</v>
      </c>
      <c r="B478" t="s">
        <v>2293</v>
      </c>
      <c r="C478" t="s">
        <v>2294</v>
      </c>
      <c r="D478" t="s">
        <v>72</v>
      </c>
      <c r="E478" t="s">
        <v>396</v>
      </c>
      <c r="F478" t="s">
        <v>36</v>
      </c>
      <c r="G478" t="s">
        <v>37</v>
      </c>
      <c r="H478" t="s">
        <v>37</v>
      </c>
      <c r="I478" t="s">
        <v>36</v>
      </c>
      <c r="J478">
        <v>9</v>
      </c>
      <c r="K478" t="s">
        <v>36</v>
      </c>
      <c r="L478" t="s">
        <v>37</v>
      </c>
      <c r="M478" t="s">
        <v>37</v>
      </c>
      <c r="N478" t="s">
        <v>37</v>
      </c>
      <c r="O478" t="s">
        <v>37</v>
      </c>
      <c r="P478" t="s">
        <v>37</v>
      </c>
      <c r="Q478">
        <v>2700</v>
      </c>
      <c r="R478">
        <v>2825.7</v>
      </c>
      <c r="S478">
        <v>7488</v>
      </c>
      <c r="T478">
        <v>-0.3</v>
      </c>
      <c r="U478">
        <v>76</v>
      </c>
      <c r="V478">
        <v>-87.5</v>
      </c>
      <c r="W478">
        <v>90817</v>
      </c>
      <c r="X478" t="s">
        <v>2295</v>
      </c>
      <c r="Y478" t="s">
        <v>39</v>
      </c>
      <c r="Z478" t="s">
        <v>520</v>
      </c>
      <c r="AA478" t="s">
        <v>257</v>
      </c>
      <c r="AB478" t="s">
        <v>2296</v>
      </c>
      <c r="AC478" t="s">
        <v>43</v>
      </c>
      <c r="AD478" t="s">
        <v>781</v>
      </c>
      <c r="AE478">
        <v>2826</v>
      </c>
      <c r="AF478" s="1">
        <v>45447</v>
      </c>
    </row>
    <row r="479" spans="1:32" x14ac:dyDescent="0.35">
      <c r="A479">
        <v>478</v>
      </c>
      <c r="B479" t="s">
        <v>2297</v>
      </c>
      <c r="C479" t="s">
        <v>2298</v>
      </c>
      <c r="D479" t="s">
        <v>87</v>
      </c>
      <c r="E479" t="s">
        <v>831</v>
      </c>
      <c r="F479" t="s">
        <v>36</v>
      </c>
      <c r="G479" t="s">
        <v>37</v>
      </c>
      <c r="H479" t="s">
        <v>37</v>
      </c>
      <c r="I479" t="s">
        <v>37</v>
      </c>
      <c r="J479">
        <v>-37</v>
      </c>
      <c r="K479" t="s">
        <v>37</v>
      </c>
      <c r="L479" t="s">
        <v>36</v>
      </c>
      <c r="M479" t="s">
        <v>37</v>
      </c>
      <c r="N479" t="s">
        <v>37</v>
      </c>
      <c r="O479" t="s">
        <v>37</v>
      </c>
      <c r="P479" t="s">
        <v>37</v>
      </c>
      <c r="Q479">
        <v>8356</v>
      </c>
      <c r="R479">
        <v>18018.599999999999</v>
      </c>
      <c r="S479">
        <v>7462</v>
      </c>
      <c r="T479">
        <v>-13.2</v>
      </c>
      <c r="U479">
        <v>887</v>
      </c>
      <c r="V479">
        <v>6</v>
      </c>
      <c r="W479">
        <v>33517</v>
      </c>
      <c r="X479" t="s">
        <v>2299</v>
      </c>
      <c r="Y479" t="s">
        <v>39</v>
      </c>
      <c r="Z479" t="s">
        <v>2300</v>
      </c>
      <c r="AA479" t="s">
        <v>154</v>
      </c>
      <c r="AB479" t="s">
        <v>2301</v>
      </c>
      <c r="AC479" t="s">
        <v>43</v>
      </c>
      <c r="AD479" t="s">
        <v>781</v>
      </c>
      <c r="AE479">
        <v>18019</v>
      </c>
      <c r="AF479" s="1">
        <v>45447</v>
      </c>
    </row>
    <row r="480" spans="1:32" x14ac:dyDescent="0.35">
      <c r="A480">
        <v>479</v>
      </c>
      <c r="B480" t="s">
        <v>2302</v>
      </c>
      <c r="C480" t="s">
        <v>2303</v>
      </c>
      <c r="D480" t="s">
        <v>55</v>
      </c>
      <c r="E480" t="s">
        <v>411</v>
      </c>
      <c r="F480" t="s">
        <v>36</v>
      </c>
      <c r="G480" t="s">
        <v>37</v>
      </c>
      <c r="H480" t="s">
        <v>36</v>
      </c>
      <c r="I480" t="s">
        <v>37</v>
      </c>
      <c r="J480">
        <v>0</v>
      </c>
      <c r="K480" t="s">
        <v>37</v>
      </c>
      <c r="L480" t="s">
        <v>37</v>
      </c>
      <c r="M480" t="s">
        <v>37</v>
      </c>
      <c r="N480" t="s">
        <v>37</v>
      </c>
      <c r="O480" t="s">
        <v>36</v>
      </c>
      <c r="P480" t="s">
        <v>37</v>
      </c>
      <c r="Q480">
        <v>24000</v>
      </c>
      <c r="R480">
        <v>6734.4</v>
      </c>
      <c r="S480">
        <v>7444</v>
      </c>
      <c r="T480">
        <v>-3.4</v>
      </c>
      <c r="U480">
        <v>477</v>
      </c>
      <c r="V480">
        <v>59</v>
      </c>
      <c r="W480">
        <v>5314</v>
      </c>
      <c r="X480" t="s">
        <v>2304</v>
      </c>
      <c r="Y480" t="s">
        <v>39</v>
      </c>
      <c r="Z480" t="s">
        <v>615</v>
      </c>
      <c r="AA480" t="s">
        <v>257</v>
      </c>
      <c r="AB480" t="s">
        <v>2305</v>
      </c>
      <c r="AC480" t="s">
        <v>43</v>
      </c>
      <c r="AD480" t="s">
        <v>808</v>
      </c>
      <c r="AE480">
        <v>6734</v>
      </c>
      <c r="AF480" s="1">
        <v>45447</v>
      </c>
    </row>
    <row r="481" spans="1:32" x14ac:dyDescent="0.35">
      <c r="A481">
        <v>480</v>
      </c>
      <c r="B481" t="s">
        <v>2306</v>
      </c>
      <c r="C481" t="s">
        <v>2307</v>
      </c>
      <c r="D481" t="s">
        <v>72</v>
      </c>
      <c r="E481" t="s">
        <v>208</v>
      </c>
      <c r="F481" t="s">
        <v>36</v>
      </c>
      <c r="G481" t="s">
        <v>37</v>
      </c>
      <c r="H481" t="s">
        <v>37</v>
      </c>
      <c r="I481" t="s">
        <v>36</v>
      </c>
      <c r="J481">
        <v>22</v>
      </c>
      <c r="K481" t="s">
        <v>36</v>
      </c>
      <c r="L481" t="s">
        <v>37</v>
      </c>
      <c r="M481" t="s">
        <v>36</v>
      </c>
      <c r="N481" t="s">
        <v>37</v>
      </c>
      <c r="O481" t="s">
        <v>37</v>
      </c>
      <c r="P481" t="s">
        <v>37</v>
      </c>
      <c r="Q481">
        <v>7564</v>
      </c>
      <c r="R481">
        <v>9347.9</v>
      </c>
      <c r="S481">
        <v>7441.4</v>
      </c>
      <c r="T481">
        <v>4.0999999999999996</v>
      </c>
      <c r="U481">
        <v>277.7</v>
      </c>
      <c r="V481">
        <v>-64.599999999999994</v>
      </c>
      <c r="W481">
        <v>57905.2</v>
      </c>
      <c r="X481" t="s">
        <v>2308</v>
      </c>
      <c r="Y481" t="s">
        <v>39</v>
      </c>
      <c r="Z481" t="s">
        <v>123</v>
      </c>
      <c r="AA481" t="s">
        <v>123</v>
      </c>
      <c r="AB481" t="s">
        <v>2309</v>
      </c>
      <c r="AC481" t="s">
        <v>43</v>
      </c>
      <c r="AD481" t="s">
        <v>1114</v>
      </c>
      <c r="AE481">
        <v>9348</v>
      </c>
      <c r="AF481" s="1">
        <v>45447</v>
      </c>
    </row>
    <row r="482" spans="1:32" x14ac:dyDescent="0.35">
      <c r="A482">
        <v>481</v>
      </c>
      <c r="B482" t="s">
        <v>2310</v>
      </c>
      <c r="C482" t="s">
        <v>2311</v>
      </c>
      <c r="D482" t="s">
        <v>34</v>
      </c>
      <c r="E482" t="s">
        <v>185</v>
      </c>
      <c r="F482" t="s">
        <v>36</v>
      </c>
      <c r="G482" t="s">
        <v>37</v>
      </c>
      <c r="H482" t="s">
        <v>36</v>
      </c>
      <c r="I482" t="s">
        <v>36</v>
      </c>
      <c r="J482">
        <v>1</v>
      </c>
      <c r="K482" t="s">
        <v>36</v>
      </c>
      <c r="L482" t="s">
        <v>37</v>
      </c>
      <c r="M482" t="s">
        <v>37</v>
      </c>
      <c r="N482" t="s">
        <v>37</v>
      </c>
      <c r="O482" t="s">
        <v>37</v>
      </c>
      <c r="P482" t="s">
        <v>37</v>
      </c>
      <c r="Q482">
        <v>33069</v>
      </c>
      <c r="R482">
        <v>11249.3</v>
      </c>
      <c r="S482">
        <v>7429</v>
      </c>
      <c r="T482">
        <v>-1.7</v>
      </c>
      <c r="U482">
        <v>878</v>
      </c>
      <c r="V482">
        <v>9.8000000000000007</v>
      </c>
      <c r="W482">
        <v>5463</v>
      </c>
      <c r="X482" t="s">
        <v>2312</v>
      </c>
      <c r="Y482" t="s">
        <v>39</v>
      </c>
      <c r="Z482" t="s">
        <v>478</v>
      </c>
      <c r="AA482" t="s">
        <v>136</v>
      </c>
      <c r="AB482" t="s">
        <v>2313</v>
      </c>
      <c r="AC482" t="s">
        <v>43</v>
      </c>
      <c r="AD482" t="s">
        <v>808</v>
      </c>
      <c r="AE482">
        <v>11249</v>
      </c>
      <c r="AF482" s="1">
        <v>45447</v>
      </c>
    </row>
    <row r="483" spans="1:32" x14ac:dyDescent="0.35">
      <c r="A483">
        <v>482</v>
      </c>
      <c r="B483" t="s">
        <v>2314</v>
      </c>
      <c r="C483" t="s">
        <v>2315</v>
      </c>
      <c r="D483" t="s">
        <v>322</v>
      </c>
      <c r="E483" t="s">
        <v>323</v>
      </c>
      <c r="F483" t="s">
        <v>36</v>
      </c>
      <c r="G483" t="s">
        <v>37</v>
      </c>
      <c r="H483" t="s">
        <v>37</v>
      </c>
      <c r="I483" t="s">
        <v>36</v>
      </c>
      <c r="J483">
        <v>30</v>
      </c>
      <c r="K483" t="s">
        <v>36</v>
      </c>
      <c r="L483" t="s">
        <v>37</v>
      </c>
      <c r="M483" t="s">
        <v>36</v>
      </c>
      <c r="N483" t="s">
        <v>37</v>
      </c>
      <c r="O483" t="s">
        <v>36</v>
      </c>
      <c r="P483" t="s">
        <v>37</v>
      </c>
      <c r="Q483">
        <v>13400</v>
      </c>
      <c r="R483">
        <v>35469.4</v>
      </c>
      <c r="S483">
        <v>7426</v>
      </c>
      <c r="T483">
        <v>6.2</v>
      </c>
      <c r="U483">
        <v>802</v>
      </c>
      <c r="V483">
        <v>1.6</v>
      </c>
      <c r="W483">
        <v>13459</v>
      </c>
      <c r="X483" t="s">
        <v>2316</v>
      </c>
      <c r="Y483" t="s">
        <v>39</v>
      </c>
      <c r="Z483" t="s">
        <v>2206</v>
      </c>
      <c r="AA483" t="s">
        <v>59</v>
      </c>
      <c r="AB483" t="s">
        <v>2317</v>
      </c>
      <c r="AC483" t="s">
        <v>43</v>
      </c>
      <c r="AD483" t="s">
        <v>1258</v>
      </c>
      <c r="AE483">
        <v>35469</v>
      </c>
      <c r="AF483" s="1">
        <v>45447</v>
      </c>
    </row>
    <row r="484" spans="1:32" x14ac:dyDescent="0.35">
      <c r="A484">
        <v>483</v>
      </c>
      <c r="B484" t="s">
        <v>2318</v>
      </c>
      <c r="C484" t="s">
        <v>2319</v>
      </c>
      <c r="D484" t="s">
        <v>690</v>
      </c>
      <c r="E484" t="s">
        <v>691</v>
      </c>
      <c r="F484" t="s">
        <v>36</v>
      </c>
      <c r="G484" t="s">
        <v>37</v>
      </c>
      <c r="H484" t="s">
        <v>36</v>
      </c>
      <c r="I484" t="s">
        <v>37</v>
      </c>
      <c r="J484">
        <v>-26</v>
      </c>
      <c r="K484" t="s">
        <v>37</v>
      </c>
      <c r="L484" t="s">
        <v>36</v>
      </c>
      <c r="M484" t="s">
        <v>37</v>
      </c>
      <c r="N484" t="s">
        <v>37</v>
      </c>
      <c r="O484" t="s">
        <v>37</v>
      </c>
      <c r="P484" t="s">
        <v>37</v>
      </c>
      <c r="Q484">
        <v>2800</v>
      </c>
      <c r="R484">
        <v>6616.7</v>
      </c>
      <c r="S484">
        <v>7417.8</v>
      </c>
      <c r="T484">
        <v>-9.8000000000000007</v>
      </c>
      <c r="U484">
        <v>768.9</v>
      </c>
      <c r="V484">
        <v>-27</v>
      </c>
      <c r="W484">
        <v>8672.1</v>
      </c>
      <c r="X484" t="s">
        <v>2320</v>
      </c>
      <c r="Y484" t="s">
        <v>39</v>
      </c>
      <c r="Z484" t="s">
        <v>1435</v>
      </c>
      <c r="AA484" t="s">
        <v>875</v>
      </c>
      <c r="AB484" t="s">
        <v>2321</v>
      </c>
      <c r="AC484" t="s">
        <v>43</v>
      </c>
      <c r="AD484" t="s">
        <v>781</v>
      </c>
      <c r="AE484">
        <v>6617</v>
      </c>
      <c r="AF484" s="1">
        <v>45447</v>
      </c>
    </row>
    <row r="485" spans="1:32" x14ac:dyDescent="0.35">
      <c r="A485">
        <v>484</v>
      </c>
      <c r="B485" t="s">
        <v>2322</v>
      </c>
      <c r="C485" t="s">
        <v>2323</v>
      </c>
      <c r="D485" t="s">
        <v>64</v>
      </c>
      <c r="E485" t="s">
        <v>631</v>
      </c>
      <c r="F485" t="s">
        <v>36</v>
      </c>
      <c r="G485" t="s">
        <v>37</v>
      </c>
      <c r="H485" t="s">
        <v>37</v>
      </c>
      <c r="I485" t="s">
        <v>37</v>
      </c>
      <c r="J485">
        <v>25</v>
      </c>
      <c r="K485" t="s">
        <v>36</v>
      </c>
      <c r="L485" t="s">
        <v>37</v>
      </c>
      <c r="M485" t="s">
        <v>36</v>
      </c>
      <c r="N485" t="s">
        <v>37</v>
      </c>
      <c r="O485" t="s">
        <v>37</v>
      </c>
      <c r="P485" t="s">
        <v>37</v>
      </c>
      <c r="Q485">
        <v>18000</v>
      </c>
      <c r="R485">
        <v>27116.799999999999</v>
      </c>
      <c r="S485">
        <v>7394.2</v>
      </c>
      <c r="T485">
        <v>4.3</v>
      </c>
      <c r="U485">
        <v>1024</v>
      </c>
      <c r="V485">
        <v>342.5</v>
      </c>
      <c r="W485">
        <v>21496.9</v>
      </c>
      <c r="X485" t="s">
        <v>2324</v>
      </c>
      <c r="Y485" t="s">
        <v>39</v>
      </c>
      <c r="Z485" t="s">
        <v>2325</v>
      </c>
      <c r="AA485" t="s">
        <v>171</v>
      </c>
      <c r="AB485" t="s">
        <v>2326</v>
      </c>
      <c r="AC485" t="s">
        <v>43</v>
      </c>
      <c r="AD485" t="s">
        <v>781</v>
      </c>
      <c r="AE485">
        <v>27117</v>
      </c>
      <c r="AF485" s="1">
        <v>45447</v>
      </c>
    </row>
    <row r="486" spans="1:32" x14ac:dyDescent="0.35">
      <c r="A486">
        <v>485</v>
      </c>
      <c r="B486" t="s">
        <v>2327</v>
      </c>
      <c r="C486" t="s">
        <v>2328</v>
      </c>
      <c r="D486" t="s">
        <v>339</v>
      </c>
      <c r="E486" t="s">
        <v>340</v>
      </c>
      <c r="F486" t="s">
        <v>36</v>
      </c>
      <c r="G486" t="s">
        <v>37</v>
      </c>
      <c r="H486" t="s">
        <v>36</v>
      </c>
      <c r="I486" t="s">
        <v>37</v>
      </c>
      <c r="J486">
        <v>20</v>
      </c>
      <c r="K486" t="s">
        <v>36</v>
      </c>
      <c r="L486" t="s">
        <v>37</v>
      </c>
      <c r="M486" t="s">
        <v>36</v>
      </c>
      <c r="N486" t="s">
        <v>37</v>
      </c>
      <c r="O486" t="s">
        <v>37</v>
      </c>
      <c r="P486" t="s">
        <v>37</v>
      </c>
      <c r="Q486">
        <v>8700</v>
      </c>
      <c r="R486">
        <v>19001.900000000001</v>
      </c>
      <c r="S486">
        <v>7389</v>
      </c>
      <c r="T486">
        <v>4</v>
      </c>
      <c r="U486">
        <v>149</v>
      </c>
      <c r="V486">
        <v>-67.7</v>
      </c>
      <c r="W486">
        <v>5945</v>
      </c>
      <c r="X486" t="s">
        <v>2329</v>
      </c>
      <c r="Y486" t="s">
        <v>39</v>
      </c>
      <c r="Z486" t="s">
        <v>921</v>
      </c>
      <c r="AA486" t="s">
        <v>59</v>
      </c>
      <c r="AB486" t="s">
        <v>2330</v>
      </c>
      <c r="AC486" t="s">
        <v>43</v>
      </c>
      <c r="AD486" t="s">
        <v>877</v>
      </c>
      <c r="AE486">
        <v>19002</v>
      </c>
      <c r="AF486" s="1">
        <v>45447</v>
      </c>
    </row>
    <row r="487" spans="1:32" x14ac:dyDescent="0.35">
      <c r="A487">
        <v>486</v>
      </c>
      <c r="B487" t="s">
        <v>2331</v>
      </c>
      <c r="C487" t="s">
        <v>2332</v>
      </c>
      <c r="D487" t="s">
        <v>373</v>
      </c>
      <c r="E487" t="s">
        <v>374</v>
      </c>
      <c r="F487" t="s">
        <v>36</v>
      </c>
      <c r="G487" t="s">
        <v>37</v>
      </c>
      <c r="H487" t="s">
        <v>37</v>
      </c>
      <c r="I487" t="s">
        <v>36</v>
      </c>
      <c r="J487">
        <v>117</v>
      </c>
      <c r="K487" t="s">
        <v>36</v>
      </c>
      <c r="L487" t="s">
        <v>37</v>
      </c>
      <c r="M487" t="s">
        <v>36</v>
      </c>
      <c r="N487" t="s">
        <v>37</v>
      </c>
      <c r="O487" t="s">
        <v>37</v>
      </c>
      <c r="P487" t="s">
        <v>37</v>
      </c>
      <c r="Q487">
        <v>23000</v>
      </c>
      <c r="R487">
        <v>31246.400000000001</v>
      </c>
      <c r="S487">
        <v>7364</v>
      </c>
      <c r="T487">
        <v>33.4</v>
      </c>
      <c r="U487">
        <v>609</v>
      </c>
      <c r="V487">
        <v>71.5</v>
      </c>
      <c r="W487">
        <v>16112</v>
      </c>
      <c r="X487" t="s">
        <v>2333</v>
      </c>
      <c r="Y487" t="s">
        <v>39</v>
      </c>
      <c r="Z487" t="s">
        <v>50</v>
      </c>
      <c r="AA487" t="s">
        <v>210</v>
      </c>
      <c r="AB487" t="s">
        <v>2334</v>
      </c>
      <c r="AC487" t="s">
        <v>43</v>
      </c>
      <c r="AD487" t="s">
        <v>781</v>
      </c>
      <c r="AE487">
        <v>31246</v>
      </c>
      <c r="AF487" s="1">
        <v>45447</v>
      </c>
    </row>
    <row r="488" spans="1:32" x14ac:dyDescent="0.35">
      <c r="A488">
        <v>487</v>
      </c>
      <c r="B488" t="s">
        <v>2335</v>
      </c>
      <c r="C488" t="s">
        <v>2336</v>
      </c>
      <c r="D488" t="s">
        <v>72</v>
      </c>
      <c r="E488" t="s">
        <v>208</v>
      </c>
      <c r="F488" t="s">
        <v>36</v>
      </c>
      <c r="G488" t="s">
        <v>37</v>
      </c>
      <c r="H488" t="s">
        <v>36</v>
      </c>
      <c r="I488" t="s">
        <v>36</v>
      </c>
      <c r="J488">
        <v>92</v>
      </c>
      <c r="K488" t="s">
        <v>36</v>
      </c>
      <c r="L488" t="s">
        <v>37</v>
      </c>
      <c r="M488" t="s">
        <v>36</v>
      </c>
      <c r="N488" t="s">
        <v>37</v>
      </c>
      <c r="O488" t="s">
        <v>37</v>
      </c>
      <c r="P488" t="s">
        <v>37</v>
      </c>
      <c r="Q488">
        <v>9000</v>
      </c>
      <c r="R488">
        <v>7510.9</v>
      </c>
      <c r="S488">
        <v>7348</v>
      </c>
      <c r="T488">
        <v>24.1</v>
      </c>
      <c r="U488">
        <v>625</v>
      </c>
      <c r="V488">
        <v>22.5</v>
      </c>
      <c r="W488">
        <v>157085</v>
      </c>
      <c r="X488" t="s">
        <v>2337</v>
      </c>
      <c r="Y488" t="s">
        <v>39</v>
      </c>
      <c r="Z488" t="s">
        <v>123</v>
      </c>
      <c r="AA488" t="s">
        <v>123</v>
      </c>
      <c r="AB488" t="s">
        <v>2338</v>
      </c>
      <c r="AC488" t="s">
        <v>43</v>
      </c>
      <c r="AD488" t="s">
        <v>781</v>
      </c>
      <c r="AE488">
        <v>7511</v>
      </c>
      <c r="AF488" s="1">
        <v>45447</v>
      </c>
    </row>
    <row r="489" spans="1:32" x14ac:dyDescent="0.35">
      <c r="A489">
        <v>488</v>
      </c>
      <c r="B489" t="s">
        <v>2339</v>
      </c>
      <c r="C489" t="s">
        <v>2340</v>
      </c>
      <c r="D489" t="s">
        <v>364</v>
      </c>
      <c r="E489" t="s">
        <v>956</v>
      </c>
      <c r="F489" t="s">
        <v>36</v>
      </c>
      <c r="G489" t="s">
        <v>37</v>
      </c>
      <c r="H489" t="s">
        <v>37</v>
      </c>
      <c r="I489" t="s">
        <v>36</v>
      </c>
      <c r="J489">
        <v>26</v>
      </c>
      <c r="K489" t="s">
        <v>36</v>
      </c>
      <c r="L489" t="s">
        <v>37</v>
      </c>
      <c r="M489" t="s">
        <v>36</v>
      </c>
      <c r="N489" t="s">
        <v>37</v>
      </c>
      <c r="O489" t="s">
        <v>36</v>
      </c>
      <c r="P489" t="s">
        <v>37</v>
      </c>
      <c r="Q489">
        <v>20721</v>
      </c>
      <c r="R489">
        <v>44157</v>
      </c>
      <c r="S489">
        <v>7346.7</v>
      </c>
      <c r="T489">
        <v>5.2</v>
      </c>
      <c r="U489">
        <v>1155</v>
      </c>
      <c r="V489">
        <v>6.3</v>
      </c>
      <c r="W489">
        <v>4462.8999999999996</v>
      </c>
      <c r="X489" t="s">
        <v>2341</v>
      </c>
      <c r="Y489" t="s">
        <v>39</v>
      </c>
      <c r="Z489" t="s">
        <v>2342</v>
      </c>
      <c r="AA489" t="s">
        <v>68</v>
      </c>
      <c r="AB489" t="s">
        <v>2343</v>
      </c>
      <c r="AC489" t="s">
        <v>43</v>
      </c>
      <c r="AD489" t="s">
        <v>781</v>
      </c>
      <c r="AE489">
        <v>44157</v>
      </c>
      <c r="AF489" s="1">
        <v>45447</v>
      </c>
    </row>
    <row r="490" spans="1:32" x14ac:dyDescent="0.35">
      <c r="A490">
        <v>489</v>
      </c>
      <c r="B490" t="s">
        <v>2344</v>
      </c>
      <c r="C490" t="s">
        <v>2345</v>
      </c>
      <c r="D490" t="s">
        <v>364</v>
      </c>
      <c r="E490" t="s">
        <v>956</v>
      </c>
      <c r="F490" t="s">
        <v>36</v>
      </c>
      <c r="G490" t="s">
        <v>37</v>
      </c>
      <c r="H490" t="s">
        <v>37</v>
      </c>
      <c r="I490" t="s">
        <v>36</v>
      </c>
      <c r="J490">
        <v>6</v>
      </c>
      <c r="K490" t="s">
        <v>36</v>
      </c>
      <c r="L490" t="s">
        <v>37</v>
      </c>
      <c r="M490" t="s">
        <v>37</v>
      </c>
      <c r="N490" t="s">
        <v>37</v>
      </c>
      <c r="O490" t="s">
        <v>37</v>
      </c>
      <c r="P490" t="s">
        <v>37</v>
      </c>
      <c r="Q490">
        <v>7388</v>
      </c>
      <c r="R490">
        <v>17061.3</v>
      </c>
      <c r="S490">
        <v>7283.8</v>
      </c>
      <c r="T490">
        <v>0.1</v>
      </c>
      <c r="U490">
        <v>536.29999999999995</v>
      </c>
      <c r="V490">
        <v>-10.8</v>
      </c>
      <c r="W490">
        <v>3729.2</v>
      </c>
      <c r="X490" t="s">
        <v>2346</v>
      </c>
      <c r="Y490" t="s">
        <v>39</v>
      </c>
      <c r="Z490" t="s">
        <v>563</v>
      </c>
      <c r="AA490" t="s">
        <v>461</v>
      </c>
      <c r="AB490" t="s">
        <v>2347</v>
      </c>
      <c r="AC490" t="s">
        <v>43</v>
      </c>
      <c r="AD490" t="s">
        <v>781</v>
      </c>
      <c r="AE490">
        <v>17061</v>
      </c>
      <c r="AF490" s="1">
        <v>45447</v>
      </c>
    </row>
    <row r="491" spans="1:32" x14ac:dyDescent="0.35">
      <c r="A491">
        <v>490</v>
      </c>
      <c r="B491" t="s">
        <v>2348</v>
      </c>
      <c r="C491" t="s">
        <v>2349</v>
      </c>
      <c r="D491" t="s">
        <v>55</v>
      </c>
      <c r="E491" t="s">
        <v>127</v>
      </c>
      <c r="F491" t="s">
        <v>36</v>
      </c>
      <c r="G491" t="s">
        <v>37</v>
      </c>
      <c r="H491" t="s">
        <v>37</v>
      </c>
      <c r="I491" t="s">
        <v>36</v>
      </c>
      <c r="J491">
        <v>72</v>
      </c>
      <c r="K491" t="s">
        <v>36</v>
      </c>
      <c r="L491" t="s">
        <v>37</v>
      </c>
      <c r="M491" t="s">
        <v>36</v>
      </c>
      <c r="N491" t="s">
        <v>37</v>
      </c>
      <c r="O491" t="s">
        <v>36</v>
      </c>
      <c r="P491" t="s">
        <v>37</v>
      </c>
      <c r="Q491">
        <v>18800</v>
      </c>
      <c r="R491">
        <v>72006</v>
      </c>
      <c r="S491">
        <v>7259</v>
      </c>
      <c r="T491">
        <v>16.8</v>
      </c>
      <c r="U491">
        <v>1381</v>
      </c>
      <c r="W491">
        <v>16452</v>
      </c>
      <c r="X491" t="s">
        <v>2350</v>
      </c>
      <c r="Y491" t="s">
        <v>39</v>
      </c>
      <c r="Z491" t="s">
        <v>2351</v>
      </c>
      <c r="AA491" t="s">
        <v>59</v>
      </c>
      <c r="AB491" t="s">
        <v>2352</v>
      </c>
      <c r="AC491" t="s">
        <v>43</v>
      </c>
      <c r="AD491" t="s">
        <v>808</v>
      </c>
      <c r="AE491">
        <v>72006</v>
      </c>
      <c r="AF491" s="1">
        <v>45447</v>
      </c>
    </row>
    <row r="492" spans="1:32" x14ac:dyDescent="0.35">
      <c r="A492">
        <v>491</v>
      </c>
      <c r="B492" t="s">
        <v>2353</v>
      </c>
      <c r="C492" t="s">
        <v>2354</v>
      </c>
      <c r="D492" t="s">
        <v>72</v>
      </c>
      <c r="E492" t="s">
        <v>73</v>
      </c>
      <c r="F492" t="s">
        <v>36</v>
      </c>
      <c r="G492" t="s">
        <v>37</v>
      </c>
      <c r="H492" t="s">
        <v>37</v>
      </c>
      <c r="I492" t="s">
        <v>37</v>
      </c>
      <c r="J492">
        <v>-29</v>
      </c>
      <c r="K492" t="s">
        <v>37</v>
      </c>
      <c r="L492" t="s">
        <v>36</v>
      </c>
      <c r="M492" t="s">
        <v>37</v>
      </c>
      <c r="N492" t="s">
        <v>37</v>
      </c>
      <c r="O492" t="s">
        <v>37</v>
      </c>
      <c r="P492" t="s">
        <v>37</v>
      </c>
      <c r="Q492">
        <v>9200</v>
      </c>
      <c r="R492">
        <v>8463.5</v>
      </c>
      <c r="S492">
        <v>7258.3</v>
      </c>
      <c r="T492">
        <v>-10.199999999999999</v>
      </c>
      <c r="U492">
        <v>598.6</v>
      </c>
      <c r="V492">
        <v>-12.8</v>
      </c>
      <c r="W492">
        <v>26501.4</v>
      </c>
      <c r="X492" t="s">
        <v>2355</v>
      </c>
      <c r="Y492" t="s">
        <v>39</v>
      </c>
      <c r="Z492" t="s">
        <v>299</v>
      </c>
      <c r="AA492" t="s">
        <v>217</v>
      </c>
      <c r="AB492" t="s">
        <v>2356</v>
      </c>
      <c r="AC492" t="s">
        <v>43</v>
      </c>
      <c r="AD492" t="s">
        <v>781</v>
      </c>
      <c r="AE492">
        <v>8464</v>
      </c>
      <c r="AF492" s="1">
        <v>45447</v>
      </c>
    </row>
    <row r="493" spans="1:32" x14ac:dyDescent="0.35">
      <c r="A493">
        <v>492</v>
      </c>
      <c r="B493" t="s">
        <v>2357</v>
      </c>
      <c r="C493" t="s">
        <v>2358</v>
      </c>
      <c r="D493" t="s">
        <v>589</v>
      </c>
      <c r="E493" t="s">
        <v>589</v>
      </c>
      <c r="F493" t="s">
        <v>36</v>
      </c>
      <c r="G493" t="s">
        <v>37</v>
      </c>
      <c r="H493" t="s">
        <v>37</v>
      </c>
      <c r="I493" t="s">
        <v>36</v>
      </c>
      <c r="J493">
        <v>34</v>
      </c>
      <c r="K493" t="s">
        <v>36</v>
      </c>
      <c r="L493" t="s">
        <v>37</v>
      </c>
      <c r="M493" t="s">
        <v>36</v>
      </c>
      <c r="N493" t="s">
        <v>37</v>
      </c>
      <c r="O493" t="s">
        <v>37</v>
      </c>
      <c r="P493" t="s">
        <v>37</v>
      </c>
      <c r="Q493">
        <v>17274</v>
      </c>
      <c r="R493">
        <v>15329.3</v>
      </c>
      <c r="S493">
        <v>7256.4</v>
      </c>
      <c r="T493">
        <v>8.1999999999999993</v>
      </c>
      <c r="U493">
        <v>478.7</v>
      </c>
      <c r="V493">
        <v>-2.6</v>
      </c>
      <c r="W493">
        <v>6782</v>
      </c>
      <c r="X493" t="s">
        <v>2359</v>
      </c>
      <c r="Y493" t="s">
        <v>39</v>
      </c>
      <c r="Z493" t="s">
        <v>2104</v>
      </c>
      <c r="AA493" t="s">
        <v>136</v>
      </c>
      <c r="AB493" t="s">
        <v>2360</v>
      </c>
      <c r="AC493" t="s">
        <v>43</v>
      </c>
      <c r="AD493" t="s">
        <v>1079</v>
      </c>
      <c r="AE493">
        <v>15329</v>
      </c>
      <c r="AF493" s="1">
        <v>45447</v>
      </c>
    </row>
    <row r="494" spans="1:32" x14ac:dyDescent="0.35">
      <c r="A494">
        <v>493</v>
      </c>
      <c r="B494" t="s">
        <v>2361</v>
      </c>
      <c r="C494" t="s">
        <v>2362</v>
      </c>
      <c r="D494" t="s">
        <v>710</v>
      </c>
      <c r="E494" t="s">
        <v>1251</v>
      </c>
      <c r="F494" t="s">
        <v>36</v>
      </c>
      <c r="G494" t="s">
        <v>37</v>
      </c>
      <c r="H494" t="s">
        <v>37</v>
      </c>
      <c r="I494" t="s">
        <v>36</v>
      </c>
      <c r="J494">
        <v>-90</v>
      </c>
      <c r="K494" t="s">
        <v>37</v>
      </c>
      <c r="L494" t="s">
        <v>36</v>
      </c>
      <c r="M494" t="s">
        <v>37</v>
      </c>
      <c r="N494" t="s">
        <v>37</v>
      </c>
      <c r="O494" t="s">
        <v>37</v>
      </c>
      <c r="P494" t="s">
        <v>37</v>
      </c>
      <c r="Q494">
        <v>15800</v>
      </c>
      <c r="R494">
        <v>7568.8</v>
      </c>
      <c r="S494">
        <v>7218.4</v>
      </c>
      <c r="T494">
        <v>-25</v>
      </c>
      <c r="U494">
        <v>514.29999999999995</v>
      </c>
      <c r="V494">
        <v>-25.7</v>
      </c>
      <c r="W494">
        <v>4017.8</v>
      </c>
      <c r="X494" t="s">
        <v>2363</v>
      </c>
      <c r="Y494" t="s">
        <v>39</v>
      </c>
      <c r="Z494" t="s">
        <v>1976</v>
      </c>
      <c r="AA494" t="s">
        <v>154</v>
      </c>
      <c r="AB494" t="s">
        <v>2364</v>
      </c>
      <c r="AC494" t="s">
        <v>43</v>
      </c>
      <c r="AD494" t="s">
        <v>781</v>
      </c>
      <c r="AE494">
        <v>7569</v>
      </c>
      <c r="AF494" s="1">
        <v>45447</v>
      </c>
    </row>
    <row r="495" spans="1:32" x14ac:dyDescent="0.35">
      <c r="A495">
        <v>494</v>
      </c>
      <c r="B495" t="s">
        <v>2365</v>
      </c>
      <c r="C495" t="s">
        <v>2366</v>
      </c>
      <c r="D495" t="s">
        <v>87</v>
      </c>
      <c r="E495" t="s">
        <v>831</v>
      </c>
      <c r="F495" t="s">
        <v>36</v>
      </c>
      <c r="G495" t="s">
        <v>37</v>
      </c>
      <c r="H495" t="s">
        <v>37</v>
      </c>
      <c r="I495" t="s">
        <v>36</v>
      </c>
      <c r="J495">
        <v>-14</v>
      </c>
      <c r="K495" t="s">
        <v>37</v>
      </c>
      <c r="L495" t="s">
        <v>36</v>
      </c>
      <c r="M495" t="s">
        <v>37</v>
      </c>
      <c r="N495" t="s">
        <v>37</v>
      </c>
      <c r="O495" t="s">
        <v>37</v>
      </c>
      <c r="P495" t="s">
        <v>37</v>
      </c>
      <c r="Q495">
        <v>9372</v>
      </c>
      <c r="R495">
        <v>19711.099999999999</v>
      </c>
      <c r="S495">
        <v>7213</v>
      </c>
      <c r="T495">
        <v>-5.9</v>
      </c>
      <c r="U495">
        <v>1152</v>
      </c>
      <c r="V495">
        <v>7.3</v>
      </c>
      <c r="W495">
        <v>40830</v>
      </c>
      <c r="X495" t="s">
        <v>2367</v>
      </c>
      <c r="Y495" t="s">
        <v>39</v>
      </c>
      <c r="Z495" t="s">
        <v>180</v>
      </c>
      <c r="AA495" t="s">
        <v>181</v>
      </c>
      <c r="AB495" t="s">
        <v>2368</v>
      </c>
      <c r="AC495" t="s">
        <v>43</v>
      </c>
      <c r="AD495" t="s">
        <v>775</v>
      </c>
      <c r="AE495">
        <v>19711</v>
      </c>
      <c r="AF495" s="1">
        <v>45447</v>
      </c>
    </row>
    <row r="496" spans="1:32" x14ac:dyDescent="0.35">
      <c r="A496">
        <v>495</v>
      </c>
      <c r="B496" t="s">
        <v>2369</v>
      </c>
      <c r="C496" t="s">
        <v>2370</v>
      </c>
      <c r="D496" t="s">
        <v>309</v>
      </c>
      <c r="E496" t="s">
        <v>1591</v>
      </c>
      <c r="F496" t="s">
        <v>36</v>
      </c>
      <c r="G496" t="s">
        <v>37</v>
      </c>
      <c r="H496" t="s">
        <v>37</v>
      </c>
      <c r="I496" t="s">
        <v>36</v>
      </c>
      <c r="J496">
        <v>-5</v>
      </c>
      <c r="K496" t="s">
        <v>37</v>
      </c>
      <c r="L496" t="s">
        <v>36</v>
      </c>
      <c r="M496" t="s">
        <v>37</v>
      </c>
      <c r="N496" t="s">
        <v>37</v>
      </c>
      <c r="O496" t="s">
        <v>37</v>
      </c>
      <c r="P496" t="s">
        <v>37</v>
      </c>
      <c r="Q496">
        <v>34550</v>
      </c>
      <c r="R496">
        <v>8885.4</v>
      </c>
      <c r="S496">
        <v>7141.8</v>
      </c>
      <c r="T496">
        <v>-3.9</v>
      </c>
      <c r="U496">
        <v>217.1</v>
      </c>
      <c r="V496">
        <v>-71.8</v>
      </c>
      <c r="W496">
        <v>12870.8</v>
      </c>
      <c r="X496" t="s">
        <v>2371</v>
      </c>
      <c r="Y496" t="s">
        <v>39</v>
      </c>
      <c r="Z496" t="s">
        <v>874</v>
      </c>
      <c r="AA496" t="s">
        <v>875</v>
      </c>
      <c r="AB496" t="s">
        <v>2372</v>
      </c>
      <c r="AC496" t="s">
        <v>43</v>
      </c>
      <c r="AD496" t="s">
        <v>781</v>
      </c>
      <c r="AE496">
        <v>8885</v>
      </c>
      <c r="AF496" s="1">
        <v>45447</v>
      </c>
    </row>
    <row r="497" spans="1:32" x14ac:dyDescent="0.35">
      <c r="A497">
        <v>496</v>
      </c>
      <c r="B497" t="s">
        <v>2373</v>
      </c>
      <c r="C497" t="s">
        <v>2374</v>
      </c>
      <c r="D497" t="s">
        <v>296</v>
      </c>
      <c r="E497" t="s">
        <v>570</v>
      </c>
      <c r="F497" t="s">
        <v>36</v>
      </c>
      <c r="G497" t="s">
        <v>37</v>
      </c>
      <c r="H497" t="s">
        <v>37</v>
      </c>
      <c r="I497" t="s">
        <v>36</v>
      </c>
      <c r="J497">
        <v>60</v>
      </c>
      <c r="K497" t="s">
        <v>36</v>
      </c>
      <c r="L497" t="s">
        <v>37</v>
      </c>
      <c r="M497" t="s">
        <v>36</v>
      </c>
      <c r="N497" t="s">
        <v>37</v>
      </c>
      <c r="O497" t="s">
        <v>37</v>
      </c>
      <c r="P497" t="s">
        <v>37</v>
      </c>
      <c r="Q497">
        <v>5629</v>
      </c>
      <c r="R497">
        <v>61688.9</v>
      </c>
      <c r="S497">
        <v>7140</v>
      </c>
      <c r="T497">
        <v>13.1</v>
      </c>
      <c r="U497">
        <v>1631</v>
      </c>
      <c r="V497">
        <v>36.9</v>
      </c>
      <c r="W497">
        <v>9686.5</v>
      </c>
      <c r="X497" t="s">
        <v>2375</v>
      </c>
      <c r="Y497" t="s">
        <v>39</v>
      </c>
      <c r="Z497" t="s">
        <v>2376</v>
      </c>
      <c r="AA497" t="s">
        <v>59</v>
      </c>
      <c r="AB497" t="s">
        <v>2377</v>
      </c>
      <c r="AC497" t="s">
        <v>43</v>
      </c>
      <c r="AD497" t="s">
        <v>781</v>
      </c>
      <c r="AE497">
        <v>61689</v>
      </c>
      <c r="AF497" s="1">
        <v>45447</v>
      </c>
    </row>
    <row r="498" spans="1:32" x14ac:dyDescent="0.35">
      <c r="A498">
        <v>497</v>
      </c>
      <c r="B498" t="s">
        <v>2378</v>
      </c>
      <c r="C498" t="s">
        <v>2379</v>
      </c>
      <c r="D498" t="s">
        <v>64</v>
      </c>
      <c r="E498" t="s">
        <v>631</v>
      </c>
      <c r="F498" t="s">
        <v>36</v>
      </c>
      <c r="G498" t="s">
        <v>37</v>
      </c>
      <c r="H498" t="s">
        <v>37</v>
      </c>
      <c r="I498" t="s">
        <v>36</v>
      </c>
      <c r="J498">
        <v>63</v>
      </c>
      <c r="K498" t="s">
        <v>36</v>
      </c>
      <c r="L498" t="s">
        <v>37</v>
      </c>
      <c r="M498" t="s">
        <v>36</v>
      </c>
      <c r="N498" t="s">
        <v>37</v>
      </c>
      <c r="O498" t="s">
        <v>37</v>
      </c>
      <c r="P498" t="s">
        <v>37</v>
      </c>
      <c r="Q498">
        <v>13676</v>
      </c>
      <c r="R498">
        <v>141456.9</v>
      </c>
      <c r="S498">
        <v>7124.1</v>
      </c>
      <c r="T498">
        <v>14.5</v>
      </c>
      <c r="U498">
        <v>1798</v>
      </c>
      <c r="V498">
        <v>36</v>
      </c>
      <c r="W498">
        <v>15441.5</v>
      </c>
      <c r="X498" t="s">
        <v>2380</v>
      </c>
      <c r="Y498" t="s">
        <v>39</v>
      </c>
      <c r="Z498" t="s">
        <v>2381</v>
      </c>
      <c r="AA498" t="s">
        <v>59</v>
      </c>
      <c r="AB498" t="s">
        <v>2382</v>
      </c>
      <c r="AC498" t="s">
        <v>43</v>
      </c>
      <c r="AD498" t="s">
        <v>781</v>
      </c>
      <c r="AE498">
        <v>141457</v>
      </c>
      <c r="AF498" s="1">
        <v>45447</v>
      </c>
    </row>
    <row r="499" spans="1:32" x14ac:dyDescent="0.35">
      <c r="A499">
        <v>498</v>
      </c>
      <c r="B499" t="s">
        <v>2383</v>
      </c>
      <c r="C499" t="s">
        <v>2384</v>
      </c>
      <c r="D499" t="s">
        <v>55</v>
      </c>
      <c r="E499" t="s">
        <v>56</v>
      </c>
      <c r="F499" t="s">
        <v>36</v>
      </c>
      <c r="G499" t="s">
        <v>36</v>
      </c>
      <c r="H499" t="s">
        <v>37</v>
      </c>
      <c r="I499" t="s">
        <v>36</v>
      </c>
      <c r="J499">
        <v>138</v>
      </c>
      <c r="K499" t="s">
        <v>36</v>
      </c>
      <c r="L499" t="s">
        <v>37</v>
      </c>
      <c r="M499" t="s">
        <v>36</v>
      </c>
      <c r="N499" t="s">
        <v>37</v>
      </c>
      <c r="O499" t="s">
        <v>37</v>
      </c>
      <c r="P499" t="s">
        <v>37</v>
      </c>
      <c r="Q499">
        <v>5126</v>
      </c>
      <c r="R499">
        <v>59137.7</v>
      </c>
      <c r="S499">
        <v>7123.5</v>
      </c>
      <c r="T499">
        <v>37.1</v>
      </c>
      <c r="U499">
        <v>640</v>
      </c>
      <c r="V499">
        <v>124.4</v>
      </c>
      <c r="W499">
        <v>3674.7</v>
      </c>
      <c r="X499" t="s">
        <v>2385</v>
      </c>
      <c r="Y499" t="s">
        <v>39</v>
      </c>
      <c r="Z499" t="s">
        <v>473</v>
      </c>
      <c r="AA499" t="s">
        <v>59</v>
      </c>
      <c r="AB499" t="s">
        <v>2386</v>
      </c>
      <c r="AC499" t="s">
        <v>43</v>
      </c>
      <c r="AD499" t="s">
        <v>877</v>
      </c>
      <c r="AE499">
        <v>59138</v>
      </c>
      <c r="AF499" s="1">
        <v>45447</v>
      </c>
    </row>
    <row r="500" spans="1:32" x14ac:dyDescent="0.35">
      <c r="A500">
        <v>499</v>
      </c>
      <c r="B500" t="s">
        <v>2387</v>
      </c>
      <c r="C500" t="s">
        <v>2388</v>
      </c>
      <c r="D500" t="s">
        <v>55</v>
      </c>
      <c r="E500" t="s">
        <v>411</v>
      </c>
      <c r="F500" t="s">
        <v>36</v>
      </c>
      <c r="G500" t="s">
        <v>37</v>
      </c>
      <c r="H500" t="s">
        <v>37</v>
      </c>
      <c r="I500" t="s">
        <v>36</v>
      </c>
      <c r="J500">
        <v>54</v>
      </c>
      <c r="K500" t="s">
        <v>36</v>
      </c>
      <c r="L500" t="s">
        <v>37</v>
      </c>
      <c r="M500" t="s">
        <v>36</v>
      </c>
      <c r="N500" t="s">
        <v>37</v>
      </c>
      <c r="O500" t="s">
        <v>37</v>
      </c>
      <c r="P500" t="s">
        <v>37</v>
      </c>
      <c r="Q500">
        <v>440000</v>
      </c>
      <c r="R500">
        <v>4342.2</v>
      </c>
      <c r="S500">
        <v>7114.7</v>
      </c>
      <c r="T500">
        <v>12.5</v>
      </c>
      <c r="U500">
        <v>313.8</v>
      </c>
      <c r="V500">
        <v>-27.9</v>
      </c>
      <c r="W500">
        <v>12491.8</v>
      </c>
      <c r="X500" t="s">
        <v>2389</v>
      </c>
      <c r="Y500" t="s">
        <v>39</v>
      </c>
      <c r="Z500" t="s">
        <v>506</v>
      </c>
      <c r="AA500" t="s">
        <v>59</v>
      </c>
      <c r="AB500" t="s">
        <v>2390</v>
      </c>
      <c r="AC500" t="s">
        <v>43</v>
      </c>
      <c r="AD500" t="s">
        <v>1114</v>
      </c>
      <c r="AE500">
        <v>4342</v>
      </c>
      <c r="AF500" s="1">
        <v>45447</v>
      </c>
    </row>
    <row r="501" spans="1:32" x14ac:dyDescent="0.35">
      <c r="A501">
        <v>500</v>
      </c>
      <c r="B501" t="s">
        <v>2391</v>
      </c>
      <c r="C501" t="s">
        <v>2392</v>
      </c>
      <c r="D501" t="s">
        <v>710</v>
      </c>
      <c r="E501" t="s">
        <v>1071</v>
      </c>
      <c r="F501" t="s">
        <v>37</v>
      </c>
      <c r="G501" t="s">
        <v>37</v>
      </c>
      <c r="H501" t="s">
        <v>37</v>
      </c>
      <c r="I501" t="s">
        <v>37</v>
      </c>
      <c r="J501">
        <v>19</v>
      </c>
      <c r="K501" t="s">
        <v>36</v>
      </c>
      <c r="L501" t="s">
        <v>37</v>
      </c>
      <c r="M501" t="s">
        <v>36</v>
      </c>
      <c r="N501" t="s">
        <v>37</v>
      </c>
      <c r="O501" t="s">
        <v>37</v>
      </c>
      <c r="P501" t="s">
        <v>37</v>
      </c>
      <c r="Q501">
        <v>23000</v>
      </c>
      <c r="R501">
        <v>2549.4</v>
      </c>
      <c r="S501">
        <v>7105</v>
      </c>
      <c r="T501">
        <v>3.6</v>
      </c>
      <c r="U501">
        <v>-103</v>
      </c>
      <c r="V501">
        <v>-117.6</v>
      </c>
      <c r="W501">
        <v>9669</v>
      </c>
      <c r="X501" t="s">
        <v>2393</v>
      </c>
      <c r="Y501" t="s">
        <v>39</v>
      </c>
      <c r="Z501" t="s">
        <v>2394</v>
      </c>
      <c r="AA501" t="s">
        <v>136</v>
      </c>
      <c r="AB501" t="s">
        <v>2395</v>
      </c>
      <c r="AC501" t="s">
        <v>43</v>
      </c>
      <c r="AD501" t="s">
        <v>781</v>
      </c>
      <c r="AE501">
        <v>2549</v>
      </c>
      <c r="AF501" s="1">
        <v>45447</v>
      </c>
    </row>
    <row r="502" spans="1:32" x14ac:dyDescent="0.35">
      <c r="A502">
        <v>501</v>
      </c>
      <c r="B502" t="s">
        <v>2396</v>
      </c>
      <c r="C502" t="s">
        <v>2397</v>
      </c>
      <c r="D502" t="s">
        <v>670</v>
      </c>
      <c r="E502" t="s">
        <v>671</v>
      </c>
      <c r="F502" t="s">
        <v>36</v>
      </c>
      <c r="G502" t="s">
        <v>37</v>
      </c>
      <c r="H502" t="s">
        <v>37</v>
      </c>
      <c r="I502" t="s">
        <v>37</v>
      </c>
      <c r="J502">
        <v>20</v>
      </c>
      <c r="K502" t="s">
        <v>36</v>
      </c>
      <c r="L502" t="s">
        <v>37</v>
      </c>
      <c r="M502" t="s">
        <v>2398</v>
      </c>
      <c r="N502" t="s">
        <v>37</v>
      </c>
      <c r="O502" t="s">
        <v>36</v>
      </c>
      <c r="P502" t="s">
        <v>37</v>
      </c>
      <c r="Q502">
        <v>25438</v>
      </c>
      <c r="R502">
        <v>39007.300000000003</v>
      </c>
      <c r="S502">
        <v>7076</v>
      </c>
      <c r="T502">
        <v>3.4</v>
      </c>
      <c r="U502">
        <v>1597</v>
      </c>
      <c r="V502">
        <v>20.5</v>
      </c>
      <c r="W502">
        <v>6231</v>
      </c>
      <c r="X502" t="s">
        <v>2399</v>
      </c>
      <c r="Y502" t="s">
        <v>39</v>
      </c>
      <c r="Z502" t="s">
        <v>267</v>
      </c>
      <c r="AA502" t="s">
        <v>268</v>
      </c>
      <c r="AB502" t="s">
        <v>2400</v>
      </c>
      <c r="AC502" t="s">
        <v>43</v>
      </c>
      <c r="AD502" t="s">
        <v>781</v>
      </c>
      <c r="AE502">
        <v>39007</v>
      </c>
      <c r="AF502" s="1">
        <v>45447</v>
      </c>
    </row>
    <row r="503" spans="1:32" x14ac:dyDescent="0.35">
      <c r="A503">
        <v>502</v>
      </c>
      <c r="B503" t="s">
        <v>2401</v>
      </c>
      <c r="D503" t="s">
        <v>710</v>
      </c>
      <c r="E503" t="s">
        <v>2290</v>
      </c>
      <c r="F503" t="s">
        <v>36</v>
      </c>
      <c r="G503" t="s">
        <v>37</v>
      </c>
      <c r="H503" t="s">
        <v>37</v>
      </c>
      <c r="I503" t="s">
        <v>36</v>
      </c>
      <c r="J503">
        <v>166</v>
      </c>
      <c r="K503" t="s">
        <v>36</v>
      </c>
      <c r="L503" t="s">
        <v>37</v>
      </c>
      <c r="M503" t="s">
        <v>2398</v>
      </c>
      <c r="N503" t="s">
        <v>37</v>
      </c>
      <c r="O503" t="s">
        <v>37</v>
      </c>
      <c r="P503" t="s">
        <v>37</v>
      </c>
      <c r="Q503">
        <v>13000</v>
      </c>
      <c r="S503">
        <v>7059</v>
      </c>
      <c r="T503">
        <v>49.2</v>
      </c>
      <c r="U503">
        <v>288</v>
      </c>
      <c r="V503">
        <v>-15</v>
      </c>
      <c r="W503">
        <v>7531</v>
      </c>
      <c r="X503" t="s">
        <v>2402</v>
      </c>
      <c r="Y503" t="s">
        <v>39</v>
      </c>
      <c r="Z503" t="s">
        <v>2403</v>
      </c>
      <c r="AA503" t="s">
        <v>2404</v>
      </c>
      <c r="AB503" t="s">
        <v>2405</v>
      </c>
      <c r="AC503" t="s">
        <v>275</v>
      </c>
      <c r="AD503" t="s">
        <v>536</v>
      </c>
      <c r="AE503">
        <v>1856</v>
      </c>
      <c r="AF503" s="1">
        <v>45447</v>
      </c>
    </row>
    <row r="504" spans="1:32" x14ac:dyDescent="0.35">
      <c r="A504">
        <v>503</v>
      </c>
      <c r="B504" t="s">
        <v>2406</v>
      </c>
      <c r="C504" t="s">
        <v>2407</v>
      </c>
      <c r="D504" t="s">
        <v>55</v>
      </c>
      <c r="E504" t="s">
        <v>471</v>
      </c>
      <c r="F504" t="s">
        <v>37</v>
      </c>
      <c r="G504" t="s">
        <v>37</v>
      </c>
      <c r="H504" t="s">
        <v>37</v>
      </c>
      <c r="I504" t="s">
        <v>37</v>
      </c>
      <c r="J504">
        <v>-88</v>
      </c>
      <c r="K504" t="s">
        <v>37</v>
      </c>
      <c r="L504" t="s">
        <v>36</v>
      </c>
      <c r="M504" t="s">
        <v>2398</v>
      </c>
      <c r="N504" t="s">
        <v>37</v>
      </c>
      <c r="O504" t="s">
        <v>37</v>
      </c>
      <c r="P504" t="s">
        <v>37</v>
      </c>
      <c r="Q504">
        <v>20000</v>
      </c>
      <c r="R504">
        <v>278</v>
      </c>
      <c r="S504">
        <v>6999.4</v>
      </c>
      <c r="T504">
        <v>-24.2</v>
      </c>
      <c r="U504">
        <v>-1450.9</v>
      </c>
      <c r="W504">
        <v>9371.9</v>
      </c>
      <c r="X504" t="s">
        <v>2408</v>
      </c>
      <c r="Y504" t="s">
        <v>39</v>
      </c>
      <c r="Z504" t="s">
        <v>2409</v>
      </c>
      <c r="AA504" t="s">
        <v>2404</v>
      </c>
      <c r="AB504" t="s">
        <v>2410</v>
      </c>
      <c r="AC504" t="s">
        <v>43</v>
      </c>
      <c r="AD504" t="s">
        <v>802</v>
      </c>
      <c r="AE504">
        <v>278</v>
      </c>
      <c r="AF504" s="1">
        <v>45447</v>
      </c>
    </row>
    <row r="505" spans="1:32" x14ac:dyDescent="0.35">
      <c r="A505">
        <v>504</v>
      </c>
      <c r="B505" t="s">
        <v>2411</v>
      </c>
      <c r="C505" t="s">
        <v>2412</v>
      </c>
      <c r="D505" t="s">
        <v>296</v>
      </c>
      <c r="E505" t="s">
        <v>303</v>
      </c>
      <c r="F505" t="s">
        <v>36</v>
      </c>
      <c r="G505" t="s">
        <v>37</v>
      </c>
      <c r="H505" t="s">
        <v>37</v>
      </c>
      <c r="I505" t="s">
        <v>36</v>
      </c>
      <c r="J505">
        <v>41</v>
      </c>
      <c r="K505" t="s">
        <v>36</v>
      </c>
      <c r="L505" t="s">
        <v>37</v>
      </c>
      <c r="M505" t="s">
        <v>2398</v>
      </c>
      <c r="N505" t="s">
        <v>37</v>
      </c>
      <c r="O505" t="s">
        <v>37</v>
      </c>
      <c r="P505" t="s">
        <v>37</v>
      </c>
      <c r="Q505">
        <v>11430</v>
      </c>
      <c r="R505">
        <v>6449.2</v>
      </c>
      <c r="S505">
        <v>6991</v>
      </c>
      <c r="T505">
        <v>9.4</v>
      </c>
      <c r="U505">
        <v>301.3</v>
      </c>
      <c r="V505">
        <v>-60.2</v>
      </c>
      <c r="W505">
        <v>11646.7</v>
      </c>
      <c r="X505" t="s">
        <v>2413</v>
      </c>
      <c r="Y505" t="s">
        <v>39</v>
      </c>
      <c r="Z505" t="s">
        <v>180</v>
      </c>
      <c r="AA505" t="s">
        <v>181</v>
      </c>
      <c r="AB505" t="s">
        <v>2414</v>
      </c>
      <c r="AC505" t="s">
        <v>43</v>
      </c>
      <c r="AD505" t="s">
        <v>1120</v>
      </c>
      <c r="AE505">
        <v>6449</v>
      </c>
      <c r="AF505" s="1">
        <v>45447</v>
      </c>
    </row>
    <row r="506" spans="1:32" x14ac:dyDescent="0.35">
      <c r="A506">
        <v>505</v>
      </c>
      <c r="B506" t="s">
        <v>2415</v>
      </c>
      <c r="C506" t="s">
        <v>2416</v>
      </c>
      <c r="D506" t="s">
        <v>72</v>
      </c>
      <c r="E506" t="s">
        <v>778</v>
      </c>
      <c r="F506" t="s">
        <v>36</v>
      </c>
      <c r="G506" t="s">
        <v>37</v>
      </c>
      <c r="H506" t="s">
        <v>37</v>
      </c>
      <c r="I506" t="s">
        <v>37</v>
      </c>
      <c r="J506">
        <v>8</v>
      </c>
      <c r="K506" t="s">
        <v>36</v>
      </c>
      <c r="L506" t="s">
        <v>37</v>
      </c>
      <c r="M506" t="s">
        <v>2398</v>
      </c>
      <c r="N506" t="s">
        <v>37</v>
      </c>
      <c r="O506" t="s">
        <v>37</v>
      </c>
      <c r="P506" t="s">
        <v>37</v>
      </c>
      <c r="Q506">
        <v>4700</v>
      </c>
      <c r="R506">
        <v>45953</v>
      </c>
      <c r="S506">
        <v>6981</v>
      </c>
      <c r="T506">
        <v>-0.1</v>
      </c>
      <c r="U506">
        <v>1502</v>
      </c>
      <c r="V506">
        <v>-10.3</v>
      </c>
      <c r="W506">
        <v>38527</v>
      </c>
      <c r="X506" t="s">
        <v>2417</v>
      </c>
      <c r="Y506" t="s">
        <v>39</v>
      </c>
      <c r="Z506" t="s">
        <v>204</v>
      </c>
      <c r="AA506" t="s">
        <v>91</v>
      </c>
      <c r="AB506" t="s">
        <v>2418</v>
      </c>
      <c r="AC506" t="s">
        <v>43</v>
      </c>
      <c r="AD506" t="s">
        <v>1800</v>
      </c>
      <c r="AE506">
        <v>45953</v>
      </c>
      <c r="AF506" s="1">
        <v>45447</v>
      </c>
    </row>
    <row r="507" spans="1:32" x14ac:dyDescent="0.35">
      <c r="A507">
        <v>506</v>
      </c>
      <c r="B507" t="s">
        <v>2419</v>
      </c>
      <c r="C507" t="s">
        <v>2420</v>
      </c>
      <c r="D507" t="s">
        <v>55</v>
      </c>
      <c r="E507" t="s">
        <v>600</v>
      </c>
      <c r="F507" t="s">
        <v>36</v>
      </c>
      <c r="G507" t="s">
        <v>37</v>
      </c>
      <c r="H507" t="s">
        <v>37</v>
      </c>
      <c r="I507" t="s">
        <v>37</v>
      </c>
      <c r="J507">
        <v>-21</v>
      </c>
      <c r="K507" t="s">
        <v>37</v>
      </c>
      <c r="L507" t="s">
        <v>36</v>
      </c>
      <c r="M507" t="s">
        <v>2398</v>
      </c>
      <c r="N507" t="s">
        <v>37</v>
      </c>
      <c r="O507" t="s">
        <v>37</v>
      </c>
      <c r="P507" t="s">
        <v>37</v>
      </c>
      <c r="Q507">
        <v>14500</v>
      </c>
      <c r="R507">
        <v>17366.5</v>
      </c>
      <c r="S507">
        <v>6967.2</v>
      </c>
      <c r="T507">
        <v>-7.3</v>
      </c>
      <c r="U507">
        <v>321.10000000000002</v>
      </c>
      <c r="V507">
        <v>-53.2</v>
      </c>
      <c r="W507">
        <v>12972.7</v>
      </c>
      <c r="X507" t="s">
        <v>2421</v>
      </c>
      <c r="Y507" t="s">
        <v>39</v>
      </c>
      <c r="Z507" t="s">
        <v>1759</v>
      </c>
      <c r="AA507" t="s">
        <v>110</v>
      </c>
      <c r="AB507" t="s">
        <v>2422</v>
      </c>
      <c r="AC507" t="s">
        <v>43</v>
      </c>
      <c r="AD507" t="s">
        <v>781</v>
      </c>
      <c r="AE507">
        <v>17367</v>
      </c>
      <c r="AF507" s="1">
        <v>45447</v>
      </c>
    </row>
    <row r="508" spans="1:32" x14ac:dyDescent="0.35">
      <c r="A508">
        <v>507</v>
      </c>
      <c r="B508" t="s">
        <v>2423</v>
      </c>
      <c r="C508" t="s">
        <v>2423</v>
      </c>
      <c r="D508" t="s">
        <v>55</v>
      </c>
      <c r="E508" t="s">
        <v>411</v>
      </c>
      <c r="F508" t="s">
        <v>37</v>
      </c>
      <c r="G508" t="s">
        <v>37</v>
      </c>
      <c r="H508" t="s">
        <v>37</v>
      </c>
      <c r="I508" t="s">
        <v>36</v>
      </c>
      <c r="J508">
        <v>25</v>
      </c>
      <c r="K508" t="s">
        <v>36</v>
      </c>
      <c r="L508" t="s">
        <v>37</v>
      </c>
      <c r="M508" t="s">
        <v>2398</v>
      </c>
      <c r="N508" t="s">
        <v>37</v>
      </c>
      <c r="O508" t="s">
        <v>37</v>
      </c>
      <c r="P508" t="s">
        <v>37</v>
      </c>
      <c r="Q508">
        <v>34000</v>
      </c>
      <c r="R508">
        <v>8598.7000000000007</v>
      </c>
      <c r="S508">
        <v>6956</v>
      </c>
      <c r="T508">
        <v>6</v>
      </c>
      <c r="U508">
        <v>-265</v>
      </c>
      <c r="V508">
        <v>-239.5</v>
      </c>
      <c r="W508">
        <v>5565</v>
      </c>
      <c r="X508" t="s">
        <v>2424</v>
      </c>
      <c r="Y508" t="s">
        <v>39</v>
      </c>
      <c r="Z508" t="s">
        <v>204</v>
      </c>
      <c r="AA508" t="s">
        <v>91</v>
      </c>
      <c r="AB508" t="s">
        <v>2425</v>
      </c>
      <c r="AC508" t="s">
        <v>43</v>
      </c>
      <c r="AD508" t="s">
        <v>781</v>
      </c>
      <c r="AE508">
        <v>8599</v>
      </c>
      <c r="AF508" s="1">
        <v>45447</v>
      </c>
    </row>
    <row r="509" spans="1:32" x14ac:dyDescent="0.35">
      <c r="A509">
        <v>508</v>
      </c>
      <c r="B509" t="s">
        <v>2426</v>
      </c>
      <c r="C509" t="s">
        <v>2427</v>
      </c>
      <c r="D509" t="s">
        <v>55</v>
      </c>
      <c r="E509" t="s">
        <v>47</v>
      </c>
      <c r="F509" t="s">
        <v>37</v>
      </c>
      <c r="G509" t="s">
        <v>37</v>
      </c>
      <c r="H509" t="s">
        <v>36</v>
      </c>
      <c r="I509" t="s">
        <v>37</v>
      </c>
      <c r="J509">
        <v>-242</v>
      </c>
      <c r="K509" t="s">
        <v>37</v>
      </c>
      <c r="L509" t="s">
        <v>36</v>
      </c>
      <c r="M509" t="s">
        <v>2398</v>
      </c>
      <c r="N509" t="s">
        <v>37</v>
      </c>
      <c r="O509" t="s">
        <v>37</v>
      </c>
      <c r="P509" t="s">
        <v>37</v>
      </c>
      <c r="Q509">
        <v>1982</v>
      </c>
      <c r="R509">
        <v>2059.3000000000002</v>
      </c>
      <c r="S509">
        <v>6946</v>
      </c>
      <c r="T509">
        <v>-55.4</v>
      </c>
      <c r="U509">
        <v>-275</v>
      </c>
      <c r="W509">
        <v>3567</v>
      </c>
      <c r="X509" t="s">
        <v>2428</v>
      </c>
      <c r="Y509" t="s">
        <v>39</v>
      </c>
      <c r="Z509" t="s">
        <v>1862</v>
      </c>
      <c r="AA509" t="s">
        <v>875</v>
      </c>
      <c r="AB509" t="s">
        <v>2429</v>
      </c>
      <c r="AC509" t="s">
        <v>43</v>
      </c>
      <c r="AD509" t="s">
        <v>781</v>
      </c>
      <c r="AE509">
        <v>2059</v>
      </c>
      <c r="AF509" s="1">
        <v>45447</v>
      </c>
    </row>
    <row r="510" spans="1:32" x14ac:dyDescent="0.35">
      <c r="A510">
        <v>509</v>
      </c>
      <c r="B510" t="s">
        <v>2430</v>
      </c>
      <c r="C510" t="s">
        <v>2431</v>
      </c>
      <c r="D510" t="s">
        <v>690</v>
      </c>
      <c r="E510" t="s">
        <v>690</v>
      </c>
      <c r="F510" t="s">
        <v>36</v>
      </c>
      <c r="G510" t="s">
        <v>37</v>
      </c>
      <c r="H510" t="s">
        <v>37</v>
      </c>
      <c r="I510" t="s">
        <v>36</v>
      </c>
      <c r="J510">
        <v>24</v>
      </c>
      <c r="K510" t="s">
        <v>36</v>
      </c>
      <c r="L510" t="s">
        <v>37</v>
      </c>
      <c r="M510" t="s">
        <v>2398</v>
      </c>
      <c r="N510" t="s">
        <v>37</v>
      </c>
      <c r="O510" t="s">
        <v>37</v>
      </c>
      <c r="P510" t="s">
        <v>37</v>
      </c>
      <c r="Q510">
        <v>29000</v>
      </c>
      <c r="R510">
        <v>9587.9</v>
      </c>
      <c r="S510">
        <v>6928</v>
      </c>
      <c r="T510">
        <v>5.6</v>
      </c>
      <c r="U510">
        <v>153</v>
      </c>
      <c r="V510">
        <v>109.6</v>
      </c>
      <c r="W510">
        <v>7590</v>
      </c>
      <c r="X510" t="s">
        <v>2432</v>
      </c>
      <c r="Y510" t="s">
        <v>39</v>
      </c>
      <c r="Z510" t="s">
        <v>2433</v>
      </c>
      <c r="AA510" t="s">
        <v>68</v>
      </c>
      <c r="AB510" t="s">
        <v>2434</v>
      </c>
      <c r="AC510" t="s">
        <v>43</v>
      </c>
      <c r="AD510" t="s">
        <v>781</v>
      </c>
      <c r="AE510">
        <v>9588</v>
      </c>
      <c r="AF510" s="1">
        <v>45447</v>
      </c>
    </row>
    <row r="511" spans="1:32" x14ac:dyDescent="0.35">
      <c r="A511">
        <v>510</v>
      </c>
      <c r="B511" t="s">
        <v>2435</v>
      </c>
      <c r="C511" t="s">
        <v>2435</v>
      </c>
      <c r="D511" t="s">
        <v>87</v>
      </c>
      <c r="E511" t="s">
        <v>87</v>
      </c>
      <c r="F511" t="s">
        <v>36</v>
      </c>
      <c r="G511" t="s">
        <v>37</v>
      </c>
      <c r="H511" t="s">
        <v>37</v>
      </c>
      <c r="I511" t="s">
        <v>36</v>
      </c>
      <c r="J511">
        <v>-23</v>
      </c>
      <c r="K511" t="s">
        <v>37</v>
      </c>
      <c r="L511" t="s">
        <v>36</v>
      </c>
      <c r="M511" t="s">
        <v>2398</v>
      </c>
      <c r="N511" t="s">
        <v>37</v>
      </c>
      <c r="O511" t="s">
        <v>37</v>
      </c>
      <c r="P511" t="s">
        <v>37</v>
      </c>
      <c r="Q511">
        <v>881</v>
      </c>
      <c r="R511">
        <v>16337.5</v>
      </c>
      <c r="S511">
        <v>6908.9</v>
      </c>
      <c r="T511">
        <v>-7.9</v>
      </c>
      <c r="U511">
        <v>1735.2</v>
      </c>
      <c r="V511">
        <v>-2</v>
      </c>
      <c r="W511">
        <v>25285.1</v>
      </c>
      <c r="X511" t="s">
        <v>2436</v>
      </c>
      <c r="Y511" t="s">
        <v>39</v>
      </c>
      <c r="Z511" t="s">
        <v>785</v>
      </c>
      <c r="AA511" t="s">
        <v>110</v>
      </c>
      <c r="AB511" t="s">
        <v>2437</v>
      </c>
      <c r="AC511" t="s">
        <v>43</v>
      </c>
      <c r="AD511" t="s">
        <v>781</v>
      </c>
      <c r="AE511">
        <v>16338</v>
      </c>
      <c r="AF511" s="1">
        <v>45447</v>
      </c>
    </row>
    <row r="512" spans="1:32" x14ac:dyDescent="0.35">
      <c r="A512">
        <v>511</v>
      </c>
      <c r="B512" t="s">
        <v>2438</v>
      </c>
      <c r="C512" t="s">
        <v>2439</v>
      </c>
      <c r="D512" t="s">
        <v>87</v>
      </c>
      <c r="E512" t="s">
        <v>345</v>
      </c>
      <c r="F512" t="s">
        <v>36</v>
      </c>
      <c r="G512" t="s">
        <v>37</v>
      </c>
      <c r="H512" t="s">
        <v>37</v>
      </c>
      <c r="I512" t="s">
        <v>37</v>
      </c>
      <c r="J512">
        <v>-105</v>
      </c>
      <c r="K512" t="s">
        <v>37</v>
      </c>
      <c r="L512" t="s">
        <v>36</v>
      </c>
      <c r="M512" t="s">
        <v>2398</v>
      </c>
      <c r="N512" t="s">
        <v>37</v>
      </c>
      <c r="O512" t="s">
        <v>37</v>
      </c>
      <c r="P512" t="s">
        <v>37</v>
      </c>
      <c r="Q512">
        <v>1072</v>
      </c>
      <c r="R512">
        <v>6181.3</v>
      </c>
      <c r="S512">
        <v>6900.1</v>
      </c>
      <c r="T512">
        <v>-27.7</v>
      </c>
      <c r="U512">
        <v>206.2</v>
      </c>
      <c r="V512">
        <v>-42.9</v>
      </c>
      <c r="W512">
        <v>8328.6</v>
      </c>
      <c r="X512" t="s">
        <v>2440</v>
      </c>
      <c r="Y512" t="s">
        <v>39</v>
      </c>
      <c r="Z512" t="s">
        <v>237</v>
      </c>
      <c r="AA512" t="s">
        <v>91</v>
      </c>
      <c r="AB512" t="s">
        <v>2441</v>
      </c>
      <c r="AC512" t="s">
        <v>43</v>
      </c>
      <c r="AD512" t="s">
        <v>2442</v>
      </c>
      <c r="AE512">
        <v>6181</v>
      </c>
      <c r="AF512" s="1">
        <v>45447</v>
      </c>
    </row>
    <row r="513" spans="1:32" x14ac:dyDescent="0.35">
      <c r="A513">
        <v>512</v>
      </c>
      <c r="B513" t="s">
        <v>2443</v>
      </c>
      <c r="C513" t="s">
        <v>2444</v>
      </c>
      <c r="D513" t="s">
        <v>55</v>
      </c>
      <c r="E513" t="s">
        <v>471</v>
      </c>
      <c r="F513" t="s">
        <v>36</v>
      </c>
      <c r="G513" t="s">
        <v>37</v>
      </c>
      <c r="H513" t="s">
        <v>37</v>
      </c>
      <c r="I513" t="s">
        <v>36</v>
      </c>
      <c r="J513">
        <v>92</v>
      </c>
      <c r="K513" t="s">
        <v>36</v>
      </c>
      <c r="L513" t="s">
        <v>37</v>
      </c>
      <c r="M513" t="s">
        <v>2398</v>
      </c>
      <c r="N513" t="s">
        <v>37</v>
      </c>
      <c r="O513" t="s">
        <v>37</v>
      </c>
      <c r="P513" t="s">
        <v>37</v>
      </c>
      <c r="Q513">
        <v>13948</v>
      </c>
      <c r="R513">
        <v>91802.4</v>
      </c>
      <c r="S513">
        <v>6892.7</v>
      </c>
      <c r="T513">
        <v>25.3</v>
      </c>
      <c r="U513">
        <v>439.7</v>
      </c>
      <c r="W513">
        <v>14501.1</v>
      </c>
      <c r="X513" t="s">
        <v>2445</v>
      </c>
      <c r="Y513" t="s">
        <v>39</v>
      </c>
      <c r="Z513" t="s">
        <v>425</v>
      </c>
      <c r="AA513" t="s">
        <v>59</v>
      </c>
      <c r="AB513" t="s">
        <v>2446</v>
      </c>
      <c r="AC513" t="s">
        <v>43</v>
      </c>
      <c r="AD513" t="s">
        <v>814</v>
      </c>
      <c r="AE513">
        <v>91802</v>
      </c>
      <c r="AF513" s="1">
        <v>45447</v>
      </c>
    </row>
    <row r="514" spans="1:32" x14ac:dyDescent="0.35">
      <c r="A514">
        <v>513</v>
      </c>
      <c r="B514" t="s">
        <v>2447</v>
      </c>
      <c r="C514" t="s">
        <v>2448</v>
      </c>
      <c r="D514" t="s">
        <v>55</v>
      </c>
      <c r="E514" t="s">
        <v>56</v>
      </c>
      <c r="F514" t="s">
        <v>36</v>
      </c>
      <c r="G514" t="s">
        <v>37</v>
      </c>
      <c r="H514" t="s">
        <v>37</v>
      </c>
      <c r="I514" t="s">
        <v>37</v>
      </c>
      <c r="J514">
        <v>-8</v>
      </c>
      <c r="K514" t="s">
        <v>37</v>
      </c>
      <c r="L514" t="s">
        <v>36</v>
      </c>
      <c r="M514" t="s">
        <v>2398</v>
      </c>
      <c r="N514" t="s">
        <v>37</v>
      </c>
      <c r="O514" t="s">
        <v>37</v>
      </c>
      <c r="P514" t="s">
        <v>37</v>
      </c>
      <c r="Q514">
        <v>20100</v>
      </c>
      <c r="R514">
        <v>2222.9</v>
      </c>
      <c r="S514">
        <v>6886</v>
      </c>
      <c r="T514">
        <v>-3.1</v>
      </c>
      <c r="U514">
        <v>1</v>
      </c>
      <c r="W514">
        <v>10008</v>
      </c>
      <c r="X514" t="s">
        <v>2449</v>
      </c>
      <c r="Y514" t="s">
        <v>39</v>
      </c>
      <c r="Z514" t="s">
        <v>1022</v>
      </c>
      <c r="AA514" t="s">
        <v>147</v>
      </c>
      <c r="AB514" t="s">
        <v>2450</v>
      </c>
      <c r="AC514" t="s">
        <v>43</v>
      </c>
      <c r="AD514" t="s">
        <v>781</v>
      </c>
      <c r="AE514">
        <v>2223</v>
      </c>
      <c r="AF514" s="1">
        <v>45447</v>
      </c>
    </row>
    <row r="515" spans="1:32" x14ac:dyDescent="0.35">
      <c r="A515">
        <v>514</v>
      </c>
      <c r="B515" t="s">
        <v>2451</v>
      </c>
      <c r="C515" t="s">
        <v>2452</v>
      </c>
      <c r="D515" t="s">
        <v>373</v>
      </c>
      <c r="E515" t="s">
        <v>374</v>
      </c>
      <c r="F515" t="s">
        <v>36</v>
      </c>
      <c r="G515" t="s">
        <v>37</v>
      </c>
      <c r="H515" t="s">
        <v>37</v>
      </c>
      <c r="I515" t="s">
        <v>36</v>
      </c>
      <c r="J515">
        <v>64</v>
      </c>
      <c r="K515" t="s">
        <v>36</v>
      </c>
      <c r="L515" t="s">
        <v>37</v>
      </c>
      <c r="M515" t="s">
        <v>2398</v>
      </c>
      <c r="N515" t="s">
        <v>37</v>
      </c>
      <c r="O515" t="s">
        <v>37</v>
      </c>
      <c r="P515" t="s">
        <v>37</v>
      </c>
      <c r="Q515">
        <v>18000</v>
      </c>
      <c r="R515">
        <v>38306.199999999997</v>
      </c>
      <c r="S515">
        <v>6876.1</v>
      </c>
      <c r="T515">
        <v>16.100000000000001</v>
      </c>
      <c r="U515">
        <v>778.7</v>
      </c>
      <c r="V515">
        <v>28.8</v>
      </c>
      <c r="W515">
        <v>15563.5</v>
      </c>
      <c r="X515" t="s">
        <v>2453</v>
      </c>
      <c r="Y515" t="s">
        <v>39</v>
      </c>
      <c r="Z515" t="s">
        <v>2454</v>
      </c>
      <c r="AA515" t="s">
        <v>160</v>
      </c>
      <c r="AB515" t="s">
        <v>2455</v>
      </c>
      <c r="AC515" t="s">
        <v>43</v>
      </c>
      <c r="AD515" t="s">
        <v>781</v>
      </c>
      <c r="AE515">
        <v>38306</v>
      </c>
      <c r="AF515" s="1">
        <v>45447</v>
      </c>
    </row>
    <row r="516" spans="1:32" x14ac:dyDescent="0.35">
      <c r="A516">
        <v>515</v>
      </c>
      <c r="B516" t="s">
        <v>2456</v>
      </c>
      <c r="C516" t="s">
        <v>2457</v>
      </c>
      <c r="D516" t="s">
        <v>34</v>
      </c>
      <c r="E516" t="s">
        <v>35</v>
      </c>
      <c r="F516" t="s">
        <v>36</v>
      </c>
      <c r="G516" t="s">
        <v>37</v>
      </c>
      <c r="H516" t="s">
        <v>37</v>
      </c>
      <c r="I516" t="s">
        <v>36</v>
      </c>
      <c r="J516">
        <v>-4</v>
      </c>
      <c r="K516" t="s">
        <v>37</v>
      </c>
      <c r="L516" t="s">
        <v>36</v>
      </c>
      <c r="M516" t="s">
        <v>2398</v>
      </c>
      <c r="N516" t="s">
        <v>37</v>
      </c>
      <c r="O516" t="s">
        <v>37</v>
      </c>
      <c r="P516" t="s">
        <v>37</v>
      </c>
      <c r="Q516">
        <v>24900</v>
      </c>
      <c r="R516">
        <v>7654.8</v>
      </c>
      <c r="S516">
        <v>6874.4</v>
      </c>
      <c r="T516">
        <v>-1.7</v>
      </c>
      <c r="U516">
        <v>738.8</v>
      </c>
      <c r="V516">
        <v>-17.100000000000001</v>
      </c>
      <c r="W516">
        <v>3448.9</v>
      </c>
      <c r="X516" t="s">
        <v>2458</v>
      </c>
      <c r="Y516" t="s">
        <v>39</v>
      </c>
      <c r="Z516" t="s">
        <v>2459</v>
      </c>
      <c r="AA516" t="s">
        <v>41</v>
      </c>
      <c r="AB516" t="s">
        <v>2460</v>
      </c>
      <c r="AC516" t="s">
        <v>43</v>
      </c>
      <c r="AD516" t="s">
        <v>808</v>
      </c>
      <c r="AE516">
        <v>7655</v>
      </c>
      <c r="AF516" s="1">
        <v>45447</v>
      </c>
    </row>
    <row r="517" spans="1:32" x14ac:dyDescent="0.35">
      <c r="A517">
        <v>516</v>
      </c>
      <c r="B517" t="s">
        <v>2461</v>
      </c>
      <c r="C517" t="s">
        <v>2462</v>
      </c>
      <c r="D517" t="s">
        <v>710</v>
      </c>
      <c r="E517" t="s">
        <v>1251</v>
      </c>
      <c r="F517" t="s">
        <v>36</v>
      </c>
      <c r="G517" t="s">
        <v>37</v>
      </c>
      <c r="H517" t="s">
        <v>37</v>
      </c>
      <c r="I517" t="s">
        <v>37</v>
      </c>
      <c r="J517">
        <v>23</v>
      </c>
      <c r="K517" t="s">
        <v>36</v>
      </c>
      <c r="L517" t="s">
        <v>37</v>
      </c>
      <c r="M517" t="s">
        <v>2398</v>
      </c>
      <c r="N517" t="s">
        <v>37</v>
      </c>
      <c r="O517" t="s">
        <v>37</v>
      </c>
      <c r="P517" t="s">
        <v>37</v>
      </c>
      <c r="Q517">
        <v>9400</v>
      </c>
      <c r="R517">
        <v>37955.300000000003</v>
      </c>
      <c r="S517">
        <v>6871.4</v>
      </c>
      <c r="T517">
        <v>6.2</v>
      </c>
      <c r="U517">
        <v>1168.9000000000001</v>
      </c>
      <c r="V517">
        <v>34.9</v>
      </c>
      <c r="W517">
        <v>15124.9</v>
      </c>
      <c r="X517" t="s">
        <v>2463</v>
      </c>
      <c r="Y517" t="s">
        <v>39</v>
      </c>
      <c r="Z517" t="s">
        <v>988</v>
      </c>
      <c r="AA517" t="s">
        <v>160</v>
      </c>
      <c r="AB517" t="s">
        <v>2464</v>
      </c>
      <c r="AC517" t="s">
        <v>43</v>
      </c>
      <c r="AD517" t="s">
        <v>802</v>
      </c>
      <c r="AE517">
        <v>37955</v>
      </c>
      <c r="AF517" s="1">
        <v>45447</v>
      </c>
    </row>
    <row r="518" spans="1:32" x14ac:dyDescent="0.35">
      <c r="A518">
        <v>517</v>
      </c>
      <c r="B518" t="s">
        <v>2465</v>
      </c>
      <c r="C518" t="s">
        <v>2466</v>
      </c>
      <c r="D518" t="s">
        <v>373</v>
      </c>
      <c r="E518" t="s">
        <v>1101</v>
      </c>
      <c r="F518" t="s">
        <v>36</v>
      </c>
      <c r="G518" t="s">
        <v>37</v>
      </c>
      <c r="H518" t="s">
        <v>37</v>
      </c>
      <c r="I518" t="s">
        <v>37</v>
      </c>
      <c r="J518">
        <v>80</v>
      </c>
      <c r="K518" t="s">
        <v>36</v>
      </c>
      <c r="L518" t="s">
        <v>37</v>
      </c>
      <c r="M518" t="s">
        <v>2398</v>
      </c>
      <c r="N518" t="s">
        <v>37</v>
      </c>
      <c r="O518" t="s">
        <v>37</v>
      </c>
      <c r="P518" t="s">
        <v>37</v>
      </c>
      <c r="Q518">
        <v>27000</v>
      </c>
      <c r="R518">
        <v>31195.5</v>
      </c>
      <c r="S518">
        <v>6863.2</v>
      </c>
      <c r="T518">
        <v>20.6</v>
      </c>
      <c r="U518">
        <v>460.2</v>
      </c>
      <c r="V518">
        <v>500.8</v>
      </c>
      <c r="W518">
        <v>7998.5</v>
      </c>
      <c r="X518" t="s">
        <v>2467</v>
      </c>
      <c r="Y518" t="s">
        <v>39</v>
      </c>
      <c r="Z518" t="s">
        <v>2468</v>
      </c>
      <c r="AA518" t="s">
        <v>136</v>
      </c>
      <c r="AB518" t="s">
        <v>2469</v>
      </c>
      <c r="AC518" t="s">
        <v>43</v>
      </c>
      <c r="AD518" t="s">
        <v>781</v>
      </c>
      <c r="AE518">
        <v>31196</v>
      </c>
      <c r="AF518" s="1">
        <v>45447</v>
      </c>
    </row>
    <row r="519" spans="1:32" x14ac:dyDescent="0.35">
      <c r="A519">
        <v>518</v>
      </c>
      <c r="B519" t="s">
        <v>2470</v>
      </c>
      <c r="C519" t="s">
        <v>2471</v>
      </c>
      <c r="D519" t="s">
        <v>64</v>
      </c>
      <c r="E519" t="s">
        <v>288</v>
      </c>
      <c r="F519" t="s">
        <v>37</v>
      </c>
      <c r="G519" t="s">
        <v>37</v>
      </c>
      <c r="H519" t="s">
        <v>37</v>
      </c>
      <c r="I519" t="s">
        <v>36</v>
      </c>
      <c r="J519">
        <v>-307</v>
      </c>
      <c r="K519" t="s">
        <v>37</v>
      </c>
      <c r="L519" t="s">
        <v>36</v>
      </c>
      <c r="M519" t="s">
        <v>2398</v>
      </c>
      <c r="N519" t="s">
        <v>37</v>
      </c>
      <c r="O519" t="s">
        <v>36</v>
      </c>
      <c r="P519" t="s">
        <v>37</v>
      </c>
      <c r="Q519">
        <v>5600</v>
      </c>
      <c r="R519">
        <v>40799.699999999997</v>
      </c>
      <c r="S519">
        <v>6848</v>
      </c>
      <c r="T519">
        <v>-64.5</v>
      </c>
      <c r="U519">
        <v>-4714</v>
      </c>
      <c r="V519">
        <v>-156.4</v>
      </c>
      <c r="W519">
        <v>18426</v>
      </c>
      <c r="X519" t="s">
        <v>2472</v>
      </c>
      <c r="Y519" t="s">
        <v>39</v>
      </c>
      <c r="Z519" t="s">
        <v>1967</v>
      </c>
      <c r="AA519" t="s">
        <v>377</v>
      </c>
      <c r="AB519" t="s">
        <v>2473</v>
      </c>
      <c r="AC519" t="s">
        <v>43</v>
      </c>
      <c r="AD519" t="s">
        <v>781</v>
      </c>
      <c r="AE519">
        <v>40800</v>
      </c>
      <c r="AF519" s="1">
        <v>45447</v>
      </c>
    </row>
    <row r="520" spans="1:32" x14ac:dyDescent="0.35">
      <c r="A520">
        <v>519</v>
      </c>
      <c r="B520" t="s">
        <v>2474</v>
      </c>
      <c r="C520" t="s">
        <v>2475</v>
      </c>
      <c r="D520" t="s">
        <v>364</v>
      </c>
      <c r="E520" t="s">
        <v>956</v>
      </c>
      <c r="F520" t="s">
        <v>36</v>
      </c>
      <c r="G520" t="s">
        <v>37</v>
      </c>
      <c r="H520" t="s">
        <v>37</v>
      </c>
      <c r="I520" t="s">
        <v>36</v>
      </c>
      <c r="J520">
        <v>-68</v>
      </c>
      <c r="K520" t="s">
        <v>37</v>
      </c>
      <c r="L520" t="s">
        <v>36</v>
      </c>
      <c r="M520" t="s">
        <v>2398</v>
      </c>
      <c r="N520" t="s">
        <v>37</v>
      </c>
      <c r="O520" t="s">
        <v>37</v>
      </c>
      <c r="P520" t="s">
        <v>37</v>
      </c>
      <c r="Q520">
        <v>7300</v>
      </c>
      <c r="R520">
        <v>6067.9</v>
      </c>
      <c r="S520">
        <v>6838.2</v>
      </c>
      <c r="T520">
        <v>-18.5</v>
      </c>
      <c r="U520">
        <v>483.7</v>
      </c>
      <c r="V520">
        <v>-43.6</v>
      </c>
      <c r="W520">
        <v>3458.6</v>
      </c>
      <c r="X520" t="s">
        <v>2476</v>
      </c>
      <c r="Y520" t="s">
        <v>39</v>
      </c>
      <c r="Z520" t="s">
        <v>358</v>
      </c>
      <c r="AA520" t="s">
        <v>359</v>
      </c>
      <c r="AB520" t="s">
        <v>2477</v>
      </c>
      <c r="AC520" t="s">
        <v>43</v>
      </c>
      <c r="AD520" t="s">
        <v>781</v>
      </c>
      <c r="AE520">
        <v>6068</v>
      </c>
      <c r="AF520" s="1">
        <v>45447</v>
      </c>
    </row>
    <row r="521" spans="1:32" x14ac:dyDescent="0.35">
      <c r="A521">
        <v>520</v>
      </c>
      <c r="B521" t="s">
        <v>2478</v>
      </c>
      <c r="C521" t="s">
        <v>2479</v>
      </c>
      <c r="D521" t="s">
        <v>197</v>
      </c>
      <c r="E521" t="s">
        <v>197</v>
      </c>
      <c r="F521" t="s">
        <v>36</v>
      </c>
      <c r="G521" t="s">
        <v>37</v>
      </c>
      <c r="H521" t="s">
        <v>37</v>
      </c>
      <c r="I521" t="s">
        <v>36</v>
      </c>
      <c r="J521">
        <v>21</v>
      </c>
      <c r="K521" t="s">
        <v>36</v>
      </c>
      <c r="L521" t="s">
        <v>37</v>
      </c>
      <c r="M521" t="s">
        <v>2398</v>
      </c>
      <c r="N521" t="s">
        <v>37</v>
      </c>
      <c r="O521" t="s">
        <v>37</v>
      </c>
      <c r="P521" t="s">
        <v>37</v>
      </c>
      <c r="Q521">
        <v>32000</v>
      </c>
      <c r="R521">
        <v>6526.1</v>
      </c>
      <c r="S521">
        <v>6837.4</v>
      </c>
      <c r="T521">
        <v>6.8</v>
      </c>
      <c r="U521">
        <v>258.89999999999998</v>
      </c>
      <c r="V521">
        <v>-0.9</v>
      </c>
      <c r="W521">
        <v>3327.4</v>
      </c>
      <c r="X521" t="s">
        <v>2480</v>
      </c>
      <c r="Y521" t="s">
        <v>39</v>
      </c>
      <c r="Z521" t="s">
        <v>874</v>
      </c>
      <c r="AA521" t="s">
        <v>875</v>
      </c>
      <c r="AB521" t="s">
        <v>2481</v>
      </c>
      <c r="AC521" t="s">
        <v>43</v>
      </c>
      <c r="AD521" t="s">
        <v>781</v>
      </c>
      <c r="AE521">
        <v>6526</v>
      </c>
      <c r="AF521" s="1">
        <v>45447</v>
      </c>
    </row>
    <row r="522" spans="1:32" x14ac:dyDescent="0.35">
      <c r="A522">
        <v>521</v>
      </c>
      <c r="B522" t="s">
        <v>2482</v>
      </c>
      <c r="C522" t="s">
        <v>2483</v>
      </c>
      <c r="D522" t="s">
        <v>55</v>
      </c>
      <c r="E522" t="s">
        <v>600</v>
      </c>
      <c r="F522" t="s">
        <v>36</v>
      </c>
      <c r="G522" t="s">
        <v>37</v>
      </c>
      <c r="H522" t="s">
        <v>37</v>
      </c>
      <c r="I522" t="s">
        <v>37</v>
      </c>
      <c r="J522">
        <v>-1</v>
      </c>
      <c r="K522" t="s">
        <v>37</v>
      </c>
      <c r="L522" t="s">
        <v>36</v>
      </c>
      <c r="M522" t="s">
        <v>2398</v>
      </c>
      <c r="N522" t="s">
        <v>37</v>
      </c>
      <c r="O522" t="s">
        <v>37</v>
      </c>
      <c r="P522" t="s">
        <v>37</v>
      </c>
      <c r="Q522">
        <v>18100</v>
      </c>
      <c r="R522">
        <v>42642.5</v>
      </c>
      <c r="S522">
        <v>6833</v>
      </c>
      <c r="T522">
        <v>-0.2</v>
      </c>
      <c r="U522">
        <v>1240</v>
      </c>
      <c r="V522">
        <v>-1.1000000000000001</v>
      </c>
      <c r="W522">
        <v>10763</v>
      </c>
      <c r="X522" t="s">
        <v>2484</v>
      </c>
      <c r="Y522" t="s">
        <v>39</v>
      </c>
      <c r="Z522" t="s">
        <v>425</v>
      </c>
      <c r="AA522" t="s">
        <v>59</v>
      </c>
      <c r="AB522" t="s">
        <v>2485</v>
      </c>
      <c r="AC522" t="s">
        <v>43</v>
      </c>
      <c r="AD522" t="s">
        <v>828</v>
      </c>
      <c r="AE522">
        <v>42643</v>
      </c>
      <c r="AF522" s="1">
        <v>45447</v>
      </c>
    </row>
    <row r="523" spans="1:32" x14ac:dyDescent="0.35">
      <c r="A523">
        <v>521</v>
      </c>
      <c r="B523" t="s">
        <v>2486</v>
      </c>
      <c r="C523" t="s">
        <v>2487</v>
      </c>
      <c r="D523" t="s">
        <v>589</v>
      </c>
      <c r="E523" t="s">
        <v>589</v>
      </c>
      <c r="F523" t="s">
        <v>36</v>
      </c>
      <c r="G523" t="s">
        <v>37</v>
      </c>
      <c r="H523" t="s">
        <v>37</v>
      </c>
      <c r="I523" t="s">
        <v>37</v>
      </c>
      <c r="J523">
        <v>-111</v>
      </c>
      <c r="K523" t="s">
        <v>37</v>
      </c>
      <c r="L523" t="s">
        <v>36</v>
      </c>
      <c r="M523" t="s">
        <v>2398</v>
      </c>
      <c r="N523" t="s">
        <v>37</v>
      </c>
      <c r="O523" t="s">
        <v>37</v>
      </c>
      <c r="P523" t="s">
        <v>37</v>
      </c>
      <c r="Q523">
        <v>7326</v>
      </c>
      <c r="R523">
        <v>7034.9</v>
      </c>
      <c r="S523">
        <v>6833</v>
      </c>
      <c r="T523">
        <v>-27.1</v>
      </c>
      <c r="U523">
        <v>460.2</v>
      </c>
      <c r="V523">
        <v>-65.3</v>
      </c>
      <c r="W523">
        <v>7713.2</v>
      </c>
      <c r="X523" t="s">
        <v>2488</v>
      </c>
      <c r="Y523" t="s">
        <v>39</v>
      </c>
      <c r="Z523" t="s">
        <v>2489</v>
      </c>
      <c r="AA523" t="s">
        <v>181</v>
      </c>
      <c r="AB523" t="s">
        <v>2490</v>
      </c>
      <c r="AC523" t="s">
        <v>43</v>
      </c>
      <c r="AD523" t="s">
        <v>781</v>
      </c>
      <c r="AE523">
        <v>7035</v>
      </c>
      <c r="AF523" s="1">
        <v>45447</v>
      </c>
    </row>
    <row r="524" spans="1:32" x14ac:dyDescent="0.35">
      <c r="A524">
        <v>523</v>
      </c>
      <c r="B524" t="s">
        <v>2491</v>
      </c>
      <c r="C524" t="s">
        <v>2492</v>
      </c>
      <c r="D524" t="s">
        <v>296</v>
      </c>
      <c r="E524" t="s">
        <v>297</v>
      </c>
      <c r="F524" t="s">
        <v>36</v>
      </c>
      <c r="G524" t="s">
        <v>37</v>
      </c>
      <c r="H524" t="s">
        <v>37</v>
      </c>
      <c r="I524" t="s">
        <v>36</v>
      </c>
      <c r="J524">
        <v>12</v>
      </c>
      <c r="K524" t="s">
        <v>36</v>
      </c>
      <c r="L524" t="s">
        <v>37</v>
      </c>
      <c r="M524" t="s">
        <v>2398</v>
      </c>
      <c r="N524" t="s">
        <v>37</v>
      </c>
      <c r="O524" t="s">
        <v>37</v>
      </c>
      <c r="P524" t="s">
        <v>37</v>
      </c>
      <c r="Q524">
        <v>15800</v>
      </c>
      <c r="R524">
        <v>7431.3</v>
      </c>
      <c r="S524">
        <v>6788.1</v>
      </c>
      <c r="T524">
        <v>3.9</v>
      </c>
      <c r="U524">
        <v>647.70000000000005</v>
      </c>
      <c r="V524">
        <v>-12.2</v>
      </c>
      <c r="W524">
        <v>11061.1</v>
      </c>
      <c r="X524" t="s">
        <v>2493</v>
      </c>
      <c r="Y524" t="s">
        <v>39</v>
      </c>
      <c r="Z524" t="s">
        <v>103</v>
      </c>
      <c r="AA524" t="s">
        <v>91</v>
      </c>
      <c r="AB524" t="s">
        <v>2494</v>
      </c>
      <c r="AC524" t="s">
        <v>43</v>
      </c>
      <c r="AD524" t="s">
        <v>781</v>
      </c>
      <c r="AE524">
        <v>7431</v>
      </c>
      <c r="AF524" s="1">
        <v>45447</v>
      </c>
    </row>
    <row r="525" spans="1:32" x14ac:dyDescent="0.35">
      <c r="A525">
        <v>524</v>
      </c>
      <c r="B525" t="s">
        <v>2495</v>
      </c>
      <c r="C525" t="s">
        <v>2496</v>
      </c>
      <c r="D525" t="s">
        <v>710</v>
      </c>
      <c r="E525" t="s">
        <v>1071</v>
      </c>
      <c r="F525" t="s">
        <v>36</v>
      </c>
      <c r="G525" t="s">
        <v>37</v>
      </c>
      <c r="H525" t="s">
        <v>37</v>
      </c>
      <c r="I525" t="s">
        <v>36</v>
      </c>
      <c r="J525">
        <v>-26</v>
      </c>
      <c r="K525" t="s">
        <v>37</v>
      </c>
      <c r="L525" t="s">
        <v>36</v>
      </c>
      <c r="M525" t="s">
        <v>2398</v>
      </c>
      <c r="N525" t="s">
        <v>37</v>
      </c>
      <c r="O525" t="s">
        <v>37</v>
      </c>
      <c r="P525" t="s">
        <v>37</v>
      </c>
      <c r="Q525">
        <v>23000</v>
      </c>
      <c r="R525">
        <v>5665.8</v>
      </c>
      <c r="S525">
        <v>6781.3</v>
      </c>
      <c r="T525">
        <v>-6.5</v>
      </c>
      <c r="U525">
        <v>475</v>
      </c>
      <c r="V525">
        <v>1.8</v>
      </c>
      <c r="W525">
        <v>7192</v>
      </c>
      <c r="X525" t="s">
        <v>2497</v>
      </c>
      <c r="Y525" t="s">
        <v>39</v>
      </c>
      <c r="Z525" t="s">
        <v>2498</v>
      </c>
      <c r="AA525" t="s">
        <v>2404</v>
      </c>
      <c r="AB525" t="s">
        <v>2499</v>
      </c>
      <c r="AC525" t="s">
        <v>43</v>
      </c>
      <c r="AD525" t="s">
        <v>781</v>
      </c>
      <c r="AE525">
        <v>5666</v>
      </c>
      <c r="AF525" s="1">
        <v>45447</v>
      </c>
    </row>
    <row r="526" spans="1:32" x14ac:dyDescent="0.35">
      <c r="A526">
        <v>525</v>
      </c>
      <c r="B526" t="s">
        <v>2500</v>
      </c>
      <c r="C526" t="s">
        <v>2501</v>
      </c>
      <c r="D526" t="s">
        <v>55</v>
      </c>
      <c r="E526" t="s">
        <v>411</v>
      </c>
      <c r="F526" t="s">
        <v>36</v>
      </c>
      <c r="G526" t="s">
        <v>37</v>
      </c>
      <c r="H526" t="s">
        <v>37</v>
      </c>
      <c r="I526" t="s">
        <v>36</v>
      </c>
      <c r="J526">
        <v>39</v>
      </c>
      <c r="K526" t="s">
        <v>36</v>
      </c>
      <c r="L526" t="s">
        <v>37</v>
      </c>
      <c r="M526" t="s">
        <v>2398</v>
      </c>
      <c r="N526" t="s">
        <v>37</v>
      </c>
      <c r="O526" t="s">
        <v>36</v>
      </c>
      <c r="P526" t="s">
        <v>37</v>
      </c>
      <c r="Q526">
        <v>23000</v>
      </c>
      <c r="R526">
        <v>8442.2999999999993</v>
      </c>
      <c r="S526">
        <v>6702.5</v>
      </c>
      <c r="T526">
        <v>8.1</v>
      </c>
      <c r="U526">
        <v>384.7</v>
      </c>
      <c r="V526">
        <v>4.9000000000000004</v>
      </c>
      <c r="W526">
        <v>6600.8</v>
      </c>
      <c r="X526" t="s">
        <v>2502</v>
      </c>
      <c r="Y526" t="s">
        <v>39</v>
      </c>
      <c r="Z526" t="s">
        <v>615</v>
      </c>
      <c r="AA526" t="s">
        <v>257</v>
      </c>
      <c r="AB526" t="s">
        <v>2503</v>
      </c>
      <c r="AC526" t="s">
        <v>43</v>
      </c>
      <c r="AD526" t="s">
        <v>877</v>
      </c>
      <c r="AE526">
        <v>8442</v>
      </c>
      <c r="AF526" s="1">
        <v>45447</v>
      </c>
    </row>
    <row r="527" spans="1:32" x14ac:dyDescent="0.35">
      <c r="A527">
        <v>526</v>
      </c>
      <c r="B527" t="s">
        <v>2504</v>
      </c>
      <c r="C527" t="s">
        <v>2505</v>
      </c>
      <c r="D527" t="s">
        <v>364</v>
      </c>
      <c r="E527" t="s">
        <v>956</v>
      </c>
      <c r="F527" t="s">
        <v>36</v>
      </c>
      <c r="G527" t="s">
        <v>37</v>
      </c>
      <c r="H527" t="s">
        <v>37</v>
      </c>
      <c r="I527" t="s">
        <v>36</v>
      </c>
      <c r="J527">
        <v>2</v>
      </c>
      <c r="K527" t="s">
        <v>36</v>
      </c>
      <c r="L527" t="s">
        <v>37</v>
      </c>
      <c r="M527" t="s">
        <v>2398</v>
      </c>
      <c r="N527" t="s">
        <v>37</v>
      </c>
      <c r="O527" t="s">
        <v>37</v>
      </c>
      <c r="P527" t="s">
        <v>37</v>
      </c>
      <c r="Q527">
        <v>5000</v>
      </c>
      <c r="R527">
        <v>11528.5</v>
      </c>
      <c r="S527">
        <v>6702</v>
      </c>
      <c r="T527">
        <v>0.8</v>
      </c>
      <c r="U527">
        <v>371</v>
      </c>
      <c r="V527">
        <v>1.4</v>
      </c>
      <c r="W527">
        <v>5069</v>
      </c>
      <c r="X527" t="s">
        <v>2506</v>
      </c>
      <c r="Y527" t="s">
        <v>39</v>
      </c>
      <c r="Z527" t="s">
        <v>180</v>
      </c>
      <c r="AA527" t="s">
        <v>181</v>
      </c>
      <c r="AB527" t="s">
        <v>2507</v>
      </c>
      <c r="AC527" t="s">
        <v>43</v>
      </c>
      <c r="AD527" t="s">
        <v>808</v>
      </c>
      <c r="AE527">
        <v>11529</v>
      </c>
      <c r="AF527" s="1">
        <v>45447</v>
      </c>
    </row>
    <row r="528" spans="1:32" x14ac:dyDescent="0.35">
      <c r="A528">
        <v>527</v>
      </c>
      <c r="B528" t="s">
        <v>2508</v>
      </c>
      <c r="C528" t="s">
        <v>2509</v>
      </c>
      <c r="D528" t="s">
        <v>87</v>
      </c>
      <c r="E528" t="s">
        <v>439</v>
      </c>
      <c r="F528" t="s">
        <v>36</v>
      </c>
      <c r="G528" t="s">
        <v>37</v>
      </c>
      <c r="H528" t="s">
        <v>37</v>
      </c>
      <c r="I528" t="s">
        <v>36</v>
      </c>
      <c r="J528">
        <v>-63</v>
      </c>
      <c r="K528" t="s">
        <v>37</v>
      </c>
      <c r="L528" t="s">
        <v>36</v>
      </c>
      <c r="M528" t="s">
        <v>2398</v>
      </c>
      <c r="N528" t="s">
        <v>37</v>
      </c>
      <c r="O528" t="s">
        <v>37</v>
      </c>
      <c r="P528" t="s">
        <v>37</v>
      </c>
      <c r="Q528">
        <v>1681</v>
      </c>
      <c r="R528">
        <v>16195.7</v>
      </c>
      <c r="S528">
        <v>6697</v>
      </c>
      <c r="T528">
        <v>-16.7</v>
      </c>
      <c r="U528">
        <v>1554</v>
      </c>
      <c r="V528">
        <v>-57</v>
      </c>
      <c r="W528">
        <v>19575</v>
      </c>
      <c r="X528" t="s">
        <v>2510</v>
      </c>
      <c r="Y528" t="s">
        <v>39</v>
      </c>
      <c r="Z528" t="s">
        <v>204</v>
      </c>
      <c r="AA528" t="s">
        <v>91</v>
      </c>
      <c r="AB528" t="s">
        <v>2511</v>
      </c>
      <c r="AC528" t="s">
        <v>43</v>
      </c>
      <c r="AD528" t="s">
        <v>781</v>
      </c>
      <c r="AE528">
        <v>16196</v>
      </c>
      <c r="AF528" s="1">
        <v>45447</v>
      </c>
    </row>
    <row r="529" spans="1:32" x14ac:dyDescent="0.35">
      <c r="A529">
        <v>528</v>
      </c>
      <c r="B529" t="s">
        <v>2512</v>
      </c>
      <c r="C529" t="s">
        <v>2513</v>
      </c>
      <c r="D529" t="s">
        <v>670</v>
      </c>
      <c r="E529" t="s">
        <v>946</v>
      </c>
      <c r="F529" t="s">
        <v>36</v>
      </c>
      <c r="G529" t="s">
        <v>37</v>
      </c>
      <c r="H529" t="s">
        <v>37</v>
      </c>
      <c r="I529" t="s">
        <v>36</v>
      </c>
      <c r="J529">
        <v>54</v>
      </c>
      <c r="K529" t="s">
        <v>36</v>
      </c>
      <c r="L529" t="s">
        <v>37</v>
      </c>
      <c r="M529" t="s">
        <v>2398</v>
      </c>
      <c r="N529" t="s">
        <v>37</v>
      </c>
      <c r="O529" t="s">
        <v>36</v>
      </c>
      <c r="P529" t="s">
        <v>36</v>
      </c>
      <c r="Q529">
        <v>51000</v>
      </c>
      <c r="R529">
        <v>16425.099999999999</v>
      </c>
      <c r="S529">
        <v>6667</v>
      </c>
      <c r="T529">
        <v>13.2</v>
      </c>
      <c r="U529">
        <v>220</v>
      </c>
      <c r="V529">
        <v>-51.6</v>
      </c>
      <c r="W529">
        <v>12833</v>
      </c>
      <c r="X529" t="s">
        <v>2514</v>
      </c>
      <c r="Y529" t="s">
        <v>39</v>
      </c>
      <c r="Z529" t="s">
        <v>299</v>
      </c>
      <c r="AA529" t="s">
        <v>217</v>
      </c>
      <c r="AB529" t="s">
        <v>2515</v>
      </c>
      <c r="AC529" t="s">
        <v>43</v>
      </c>
      <c r="AD529" t="s">
        <v>781</v>
      </c>
      <c r="AE529">
        <v>16425</v>
      </c>
      <c r="AF529" s="1">
        <v>45447</v>
      </c>
    </row>
    <row r="530" spans="1:32" x14ac:dyDescent="0.35">
      <c r="A530">
        <v>529</v>
      </c>
      <c r="B530" t="s">
        <v>2516</v>
      </c>
      <c r="C530" t="s">
        <v>2517</v>
      </c>
      <c r="D530" t="s">
        <v>64</v>
      </c>
      <c r="E530" t="s">
        <v>401</v>
      </c>
      <c r="F530" t="s">
        <v>36</v>
      </c>
      <c r="G530" t="s">
        <v>37</v>
      </c>
      <c r="H530" t="s">
        <v>37</v>
      </c>
      <c r="I530" t="s">
        <v>36</v>
      </c>
      <c r="J530">
        <v>23</v>
      </c>
      <c r="K530" t="s">
        <v>36</v>
      </c>
      <c r="L530" t="s">
        <v>37</v>
      </c>
      <c r="M530" t="s">
        <v>2398</v>
      </c>
      <c r="N530" t="s">
        <v>37</v>
      </c>
      <c r="O530" t="s">
        <v>36</v>
      </c>
      <c r="P530" t="s">
        <v>37</v>
      </c>
      <c r="Q530">
        <v>46500</v>
      </c>
      <c r="R530">
        <v>3870.1</v>
      </c>
      <c r="S530">
        <v>6664.1</v>
      </c>
      <c r="T530">
        <v>5.2</v>
      </c>
      <c r="U530">
        <v>243.5</v>
      </c>
      <c r="V530">
        <v>53.1</v>
      </c>
      <c r="W530">
        <v>7689.6</v>
      </c>
      <c r="X530" t="s">
        <v>2518</v>
      </c>
      <c r="Y530" t="s">
        <v>39</v>
      </c>
      <c r="Z530" t="s">
        <v>2519</v>
      </c>
      <c r="AA530" t="s">
        <v>110</v>
      </c>
      <c r="AB530" t="s">
        <v>2520</v>
      </c>
      <c r="AC530" t="s">
        <v>43</v>
      </c>
      <c r="AD530" t="s">
        <v>781</v>
      </c>
      <c r="AE530">
        <v>3870</v>
      </c>
      <c r="AF530" s="1">
        <v>45447</v>
      </c>
    </row>
    <row r="531" spans="1:32" x14ac:dyDescent="0.35">
      <c r="A531">
        <v>530</v>
      </c>
      <c r="B531" t="s">
        <v>2521</v>
      </c>
      <c r="C531" t="s">
        <v>2522</v>
      </c>
      <c r="D531" t="s">
        <v>296</v>
      </c>
      <c r="E531" t="s">
        <v>303</v>
      </c>
      <c r="F531" t="s">
        <v>36</v>
      </c>
      <c r="G531" t="s">
        <v>37</v>
      </c>
      <c r="H531" t="s">
        <v>37</v>
      </c>
      <c r="I531" t="s">
        <v>37</v>
      </c>
      <c r="J531">
        <v>18</v>
      </c>
      <c r="K531" t="s">
        <v>36</v>
      </c>
      <c r="L531" t="s">
        <v>37</v>
      </c>
      <c r="M531" t="s">
        <v>2398</v>
      </c>
      <c r="N531" t="s">
        <v>37</v>
      </c>
      <c r="O531" t="s">
        <v>37</v>
      </c>
      <c r="P531" t="s">
        <v>37</v>
      </c>
      <c r="Q531">
        <v>13800</v>
      </c>
      <c r="R531">
        <v>20616.8</v>
      </c>
      <c r="S531">
        <v>6662.2</v>
      </c>
      <c r="T531">
        <v>4.9000000000000004</v>
      </c>
      <c r="U531">
        <v>680.6</v>
      </c>
      <c r="V531">
        <v>-0.2</v>
      </c>
      <c r="W531">
        <v>12862.3</v>
      </c>
      <c r="X531" t="s">
        <v>2523</v>
      </c>
      <c r="Y531" t="s">
        <v>39</v>
      </c>
      <c r="Z531" t="s">
        <v>2524</v>
      </c>
      <c r="AA531" t="s">
        <v>383</v>
      </c>
      <c r="AB531" t="s">
        <v>2525</v>
      </c>
      <c r="AC531" t="s">
        <v>43</v>
      </c>
      <c r="AD531" t="s">
        <v>1114</v>
      </c>
      <c r="AE531">
        <v>20617</v>
      </c>
      <c r="AF531" s="1">
        <v>45447</v>
      </c>
    </row>
    <row r="532" spans="1:32" x14ac:dyDescent="0.35">
      <c r="A532">
        <v>531</v>
      </c>
      <c r="B532" t="s">
        <v>2526</v>
      </c>
      <c r="C532" t="s">
        <v>2527</v>
      </c>
      <c r="D532" t="s">
        <v>539</v>
      </c>
      <c r="E532" t="s">
        <v>539</v>
      </c>
      <c r="F532" t="s">
        <v>36</v>
      </c>
      <c r="G532" t="s">
        <v>37</v>
      </c>
      <c r="H532" t="s">
        <v>36</v>
      </c>
      <c r="I532" t="s">
        <v>36</v>
      </c>
      <c r="J532">
        <v>-4</v>
      </c>
      <c r="K532" t="s">
        <v>37</v>
      </c>
      <c r="L532" t="s">
        <v>36</v>
      </c>
      <c r="M532" t="s">
        <v>2398</v>
      </c>
      <c r="N532" t="s">
        <v>37</v>
      </c>
      <c r="O532" t="s">
        <v>36</v>
      </c>
      <c r="P532" t="s">
        <v>37</v>
      </c>
      <c r="Q532">
        <v>15550</v>
      </c>
      <c r="R532">
        <v>10890.3</v>
      </c>
      <c r="S532">
        <v>6660.9</v>
      </c>
      <c r="T532">
        <v>-0.4</v>
      </c>
      <c r="U532">
        <v>936</v>
      </c>
      <c r="V532">
        <v>9.3000000000000007</v>
      </c>
      <c r="W532">
        <v>7116.8</v>
      </c>
      <c r="X532" t="s">
        <v>2528</v>
      </c>
      <c r="Y532" t="s">
        <v>39</v>
      </c>
      <c r="Z532" t="s">
        <v>123</v>
      </c>
      <c r="AA532" t="s">
        <v>123</v>
      </c>
      <c r="AB532" t="s">
        <v>2529</v>
      </c>
      <c r="AC532" t="s">
        <v>43</v>
      </c>
      <c r="AD532" t="s">
        <v>877</v>
      </c>
      <c r="AE532">
        <v>10890</v>
      </c>
      <c r="AF532" s="1">
        <v>45447</v>
      </c>
    </row>
    <row r="533" spans="1:32" x14ac:dyDescent="0.35">
      <c r="A533">
        <v>532</v>
      </c>
      <c r="B533" t="s">
        <v>2530</v>
      </c>
      <c r="C533" t="s">
        <v>2531</v>
      </c>
      <c r="D533" t="s">
        <v>296</v>
      </c>
      <c r="E533" t="s">
        <v>570</v>
      </c>
      <c r="F533" t="s">
        <v>36</v>
      </c>
      <c r="G533" t="s">
        <v>37</v>
      </c>
      <c r="H533" t="s">
        <v>37</v>
      </c>
      <c r="I533" t="s">
        <v>37</v>
      </c>
      <c r="J533">
        <v>33</v>
      </c>
      <c r="K533" t="s">
        <v>36</v>
      </c>
      <c r="L533" t="s">
        <v>37</v>
      </c>
      <c r="M533" t="s">
        <v>2398</v>
      </c>
      <c r="N533" t="s">
        <v>37</v>
      </c>
      <c r="O533" t="s">
        <v>36</v>
      </c>
      <c r="P533" t="s">
        <v>37</v>
      </c>
      <c r="Q533">
        <v>16000</v>
      </c>
      <c r="R533">
        <v>7934</v>
      </c>
      <c r="S533">
        <v>6653.9</v>
      </c>
      <c r="T533">
        <v>7.3</v>
      </c>
      <c r="U533">
        <v>408.4</v>
      </c>
      <c r="V533">
        <v>-5.0999999999999996</v>
      </c>
      <c r="W533">
        <v>4288.8999999999996</v>
      </c>
      <c r="X533" t="s">
        <v>2532</v>
      </c>
      <c r="Y533" t="s">
        <v>39</v>
      </c>
      <c r="Z533" t="s">
        <v>159</v>
      </c>
      <c r="AA533" t="s">
        <v>160</v>
      </c>
      <c r="AB533" t="s">
        <v>2533</v>
      </c>
      <c r="AC533" t="s">
        <v>43</v>
      </c>
      <c r="AD533" t="s">
        <v>781</v>
      </c>
      <c r="AE533">
        <v>7934</v>
      </c>
      <c r="AF533" s="1">
        <v>45447</v>
      </c>
    </row>
    <row r="534" spans="1:32" x14ac:dyDescent="0.35">
      <c r="A534">
        <v>533</v>
      </c>
      <c r="B534" t="s">
        <v>2534</v>
      </c>
      <c r="C534" t="s">
        <v>2535</v>
      </c>
      <c r="D534" t="s">
        <v>351</v>
      </c>
      <c r="E534" t="s">
        <v>351</v>
      </c>
      <c r="F534" t="s">
        <v>36</v>
      </c>
      <c r="G534" t="s">
        <v>37</v>
      </c>
      <c r="H534" t="s">
        <v>37</v>
      </c>
      <c r="I534" t="s">
        <v>36</v>
      </c>
      <c r="J534">
        <v>66</v>
      </c>
      <c r="K534" t="s">
        <v>36</v>
      </c>
      <c r="L534" t="s">
        <v>37</v>
      </c>
      <c r="M534" t="s">
        <v>2398</v>
      </c>
      <c r="N534" t="s">
        <v>37</v>
      </c>
      <c r="O534" t="s">
        <v>37</v>
      </c>
      <c r="P534" t="s">
        <v>37</v>
      </c>
      <c r="Q534">
        <v>23200</v>
      </c>
      <c r="R534">
        <v>28077.1</v>
      </c>
      <c r="S534">
        <v>6640</v>
      </c>
      <c r="T534">
        <v>17.3</v>
      </c>
      <c r="U534">
        <v>765</v>
      </c>
      <c r="V534">
        <v>63.1</v>
      </c>
      <c r="W534">
        <v>10428</v>
      </c>
      <c r="X534" t="s">
        <v>2536</v>
      </c>
      <c r="Y534" t="s">
        <v>39</v>
      </c>
      <c r="Z534" t="s">
        <v>785</v>
      </c>
      <c r="AA534" t="s">
        <v>110</v>
      </c>
      <c r="AB534" t="s">
        <v>2537</v>
      </c>
      <c r="AC534" t="s">
        <v>43</v>
      </c>
      <c r="AD534" t="s">
        <v>781</v>
      </c>
      <c r="AE534">
        <v>28077</v>
      </c>
      <c r="AF534" s="1">
        <v>45447</v>
      </c>
    </row>
    <row r="535" spans="1:32" x14ac:dyDescent="0.35">
      <c r="A535">
        <v>534</v>
      </c>
      <c r="B535" t="s">
        <v>2538</v>
      </c>
      <c r="C535" t="s">
        <v>2539</v>
      </c>
      <c r="D535" t="s">
        <v>72</v>
      </c>
      <c r="E535" t="s">
        <v>778</v>
      </c>
      <c r="F535" t="s">
        <v>36</v>
      </c>
      <c r="G535" t="s">
        <v>37</v>
      </c>
      <c r="H535" t="s">
        <v>37</v>
      </c>
      <c r="I535" t="s">
        <v>36</v>
      </c>
      <c r="J535">
        <v>49</v>
      </c>
      <c r="K535" t="s">
        <v>36</v>
      </c>
      <c r="L535" t="s">
        <v>37</v>
      </c>
      <c r="M535" t="s">
        <v>2398</v>
      </c>
      <c r="N535" t="s">
        <v>37</v>
      </c>
      <c r="O535" t="s">
        <v>36</v>
      </c>
      <c r="P535" t="s">
        <v>37</v>
      </c>
      <c r="Q535">
        <v>533</v>
      </c>
      <c r="R535">
        <v>53156</v>
      </c>
      <c r="S535">
        <v>6638</v>
      </c>
      <c r="T535">
        <v>13.3</v>
      </c>
      <c r="U535">
        <v>340.1</v>
      </c>
      <c r="V535">
        <v>140.80000000000001</v>
      </c>
      <c r="W535">
        <v>44012.2</v>
      </c>
      <c r="X535" t="s">
        <v>2540</v>
      </c>
      <c r="Y535" t="s">
        <v>39</v>
      </c>
      <c r="Z535" t="s">
        <v>1991</v>
      </c>
      <c r="AA535" t="s">
        <v>136</v>
      </c>
      <c r="AB535" t="s">
        <v>2541</v>
      </c>
      <c r="AC535" t="s">
        <v>43</v>
      </c>
      <c r="AD535" t="s">
        <v>1800</v>
      </c>
      <c r="AE535">
        <v>53156</v>
      </c>
      <c r="AF535" s="1">
        <v>45447</v>
      </c>
    </row>
    <row r="536" spans="1:32" x14ac:dyDescent="0.35">
      <c r="A536">
        <v>535</v>
      </c>
      <c r="B536" t="s">
        <v>2542</v>
      </c>
      <c r="C536" t="s">
        <v>2543</v>
      </c>
      <c r="D536" t="s">
        <v>589</v>
      </c>
      <c r="E536" t="s">
        <v>589</v>
      </c>
      <c r="F536" t="s">
        <v>36</v>
      </c>
      <c r="G536" t="s">
        <v>37</v>
      </c>
      <c r="H536" t="s">
        <v>37</v>
      </c>
      <c r="I536" t="s">
        <v>36</v>
      </c>
      <c r="J536">
        <v>-170</v>
      </c>
      <c r="K536" t="s">
        <v>37</v>
      </c>
      <c r="L536" t="s">
        <v>36</v>
      </c>
      <c r="M536" t="s">
        <v>2398</v>
      </c>
      <c r="N536" t="s">
        <v>37</v>
      </c>
      <c r="O536" t="s">
        <v>37</v>
      </c>
      <c r="P536" t="s">
        <v>37</v>
      </c>
      <c r="Q536">
        <v>2694</v>
      </c>
      <c r="R536">
        <v>15620.7</v>
      </c>
      <c r="S536">
        <v>6631.5</v>
      </c>
      <c r="T536">
        <v>-40.700000000000003</v>
      </c>
      <c r="U536">
        <v>1525.2</v>
      </c>
      <c r="V536">
        <v>-54.4</v>
      </c>
      <c r="W536">
        <v>14376.2</v>
      </c>
      <c r="X536" t="s">
        <v>2544</v>
      </c>
      <c r="Y536" t="s">
        <v>39</v>
      </c>
      <c r="Z536" t="s">
        <v>467</v>
      </c>
      <c r="AA536" t="s">
        <v>217</v>
      </c>
      <c r="AB536" t="s">
        <v>2545</v>
      </c>
      <c r="AC536" t="s">
        <v>43</v>
      </c>
      <c r="AD536" t="s">
        <v>781</v>
      </c>
      <c r="AE536">
        <v>15621</v>
      </c>
      <c r="AF536" s="1">
        <v>45447</v>
      </c>
    </row>
    <row r="537" spans="1:32" x14ac:dyDescent="0.35">
      <c r="A537">
        <v>536</v>
      </c>
      <c r="B537" t="s">
        <v>2546</v>
      </c>
      <c r="C537" t="s">
        <v>2547</v>
      </c>
      <c r="D537" t="s">
        <v>55</v>
      </c>
      <c r="E537" t="s">
        <v>600</v>
      </c>
      <c r="F537" t="s">
        <v>36</v>
      </c>
      <c r="G537" t="s">
        <v>37</v>
      </c>
      <c r="H537" t="s">
        <v>37</v>
      </c>
      <c r="I537" t="s">
        <v>36</v>
      </c>
      <c r="J537">
        <v>34</v>
      </c>
      <c r="K537" t="s">
        <v>36</v>
      </c>
      <c r="L537" t="s">
        <v>37</v>
      </c>
      <c r="M537" t="s">
        <v>2398</v>
      </c>
      <c r="N537" t="s">
        <v>37</v>
      </c>
      <c r="O537" t="s">
        <v>37</v>
      </c>
      <c r="P537" t="s">
        <v>37</v>
      </c>
      <c r="Q537">
        <v>21500</v>
      </c>
      <c r="R537">
        <v>42288.6</v>
      </c>
      <c r="S537">
        <v>6597</v>
      </c>
      <c r="T537">
        <v>7.3</v>
      </c>
      <c r="U537">
        <v>1313.2</v>
      </c>
      <c r="V537">
        <v>13.3</v>
      </c>
      <c r="W537">
        <v>15023.5</v>
      </c>
      <c r="X537" t="s">
        <v>2548</v>
      </c>
      <c r="Y537" t="s">
        <v>39</v>
      </c>
      <c r="Z537" t="s">
        <v>2549</v>
      </c>
      <c r="AA537" t="s">
        <v>110</v>
      </c>
      <c r="AB537" t="s">
        <v>2550</v>
      </c>
      <c r="AC537" t="s">
        <v>43</v>
      </c>
      <c r="AD537" t="s">
        <v>781</v>
      </c>
      <c r="AE537">
        <v>42289</v>
      </c>
      <c r="AF537" s="1">
        <v>45447</v>
      </c>
    </row>
    <row r="538" spans="1:32" x14ac:dyDescent="0.35">
      <c r="A538">
        <v>537</v>
      </c>
      <c r="B538" t="s">
        <v>2551</v>
      </c>
      <c r="C538" t="s">
        <v>2552</v>
      </c>
      <c r="D538" t="s">
        <v>351</v>
      </c>
      <c r="E538" t="s">
        <v>351</v>
      </c>
      <c r="F538" t="s">
        <v>36</v>
      </c>
      <c r="G538" t="s">
        <v>37</v>
      </c>
      <c r="H538" t="s">
        <v>37</v>
      </c>
      <c r="I538" t="s">
        <v>36</v>
      </c>
      <c r="J538">
        <v>76</v>
      </c>
      <c r="K538" t="s">
        <v>36</v>
      </c>
      <c r="L538" t="s">
        <v>37</v>
      </c>
      <c r="M538" t="s">
        <v>2398</v>
      </c>
      <c r="N538" t="s">
        <v>37</v>
      </c>
      <c r="O538" t="s">
        <v>37</v>
      </c>
      <c r="P538" t="s">
        <v>37</v>
      </c>
      <c r="Q538">
        <v>15500</v>
      </c>
      <c r="R538">
        <v>68484.7</v>
      </c>
      <c r="S538">
        <v>6585</v>
      </c>
      <c r="T538">
        <v>21.3</v>
      </c>
      <c r="U538">
        <v>1298</v>
      </c>
      <c r="V538">
        <v>49.9</v>
      </c>
      <c r="W538">
        <v>19970</v>
      </c>
      <c r="X538" t="s">
        <v>2553</v>
      </c>
      <c r="Y538" t="s">
        <v>39</v>
      </c>
      <c r="Z538" t="s">
        <v>962</v>
      </c>
      <c r="AA538" t="s">
        <v>136</v>
      </c>
      <c r="AB538" t="s">
        <v>2554</v>
      </c>
      <c r="AC538" t="s">
        <v>43</v>
      </c>
      <c r="AD538" t="s">
        <v>1120</v>
      </c>
      <c r="AE538">
        <v>68485</v>
      </c>
      <c r="AF538" s="1">
        <v>45447</v>
      </c>
    </row>
    <row r="539" spans="1:32" x14ac:dyDescent="0.35">
      <c r="A539">
        <v>538</v>
      </c>
      <c r="B539" t="s">
        <v>2555</v>
      </c>
      <c r="C539" t="s">
        <v>2556</v>
      </c>
      <c r="D539" t="s">
        <v>670</v>
      </c>
      <c r="E539" t="s">
        <v>946</v>
      </c>
      <c r="F539" t="s">
        <v>36</v>
      </c>
      <c r="G539" t="s">
        <v>37</v>
      </c>
      <c r="H539" t="s">
        <v>37</v>
      </c>
      <c r="I539" t="s">
        <v>36</v>
      </c>
      <c r="J539">
        <v>240</v>
      </c>
      <c r="K539" t="s">
        <v>36</v>
      </c>
      <c r="L539" t="s">
        <v>37</v>
      </c>
      <c r="M539" t="s">
        <v>2398</v>
      </c>
      <c r="N539" t="s">
        <v>37</v>
      </c>
      <c r="O539" t="s">
        <v>36</v>
      </c>
      <c r="P539" t="s">
        <v>37</v>
      </c>
      <c r="Q539">
        <v>27800</v>
      </c>
      <c r="R539">
        <v>11456.6</v>
      </c>
      <c r="S539">
        <v>6531.9</v>
      </c>
      <c r="T539">
        <v>73.900000000000006</v>
      </c>
      <c r="U539">
        <v>730</v>
      </c>
      <c r="W539">
        <v>13996.2</v>
      </c>
      <c r="X539" t="s">
        <v>2557</v>
      </c>
      <c r="Y539" t="s">
        <v>39</v>
      </c>
      <c r="Z539" t="s">
        <v>1305</v>
      </c>
      <c r="AA539" t="s">
        <v>1306</v>
      </c>
      <c r="AB539" t="s">
        <v>2558</v>
      </c>
      <c r="AC539" t="s">
        <v>43</v>
      </c>
      <c r="AD539" t="s">
        <v>781</v>
      </c>
      <c r="AE539">
        <v>11457</v>
      </c>
      <c r="AF539" s="1">
        <v>45447</v>
      </c>
    </row>
    <row r="540" spans="1:32" x14ac:dyDescent="0.35">
      <c r="A540">
        <v>539</v>
      </c>
      <c r="B540" t="s">
        <v>2559</v>
      </c>
      <c r="C540" t="s">
        <v>2560</v>
      </c>
      <c r="D540" t="s">
        <v>87</v>
      </c>
      <c r="E540" t="s">
        <v>439</v>
      </c>
      <c r="F540" t="s">
        <v>36</v>
      </c>
      <c r="G540" t="s">
        <v>37</v>
      </c>
      <c r="H540" t="s">
        <v>37</v>
      </c>
      <c r="I540" t="s">
        <v>36</v>
      </c>
      <c r="J540">
        <v>-264</v>
      </c>
      <c r="K540" t="s">
        <v>37</v>
      </c>
      <c r="L540" t="s">
        <v>36</v>
      </c>
      <c r="M540" t="s">
        <v>2398</v>
      </c>
      <c r="N540" t="s">
        <v>37</v>
      </c>
      <c r="O540" t="s">
        <v>37</v>
      </c>
      <c r="P540" t="s">
        <v>37</v>
      </c>
      <c r="Q540">
        <v>1165</v>
      </c>
      <c r="R540">
        <v>8349.1</v>
      </c>
      <c r="S540">
        <v>6522</v>
      </c>
      <c r="T540">
        <v>-56.5</v>
      </c>
      <c r="U540">
        <v>1557</v>
      </c>
      <c r="V540">
        <v>-15.8</v>
      </c>
      <c r="W540">
        <v>11991</v>
      </c>
      <c r="X540" t="s">
        <v>2561</v>
      </c>
      <c r="Y540" t="s">
        <v>39</v>
      </c>
      <c r="Z540" t="s">
        <v>90</v>
      </c>
      <c r="AA540" t="s">
        <v>91</v>
      </c>
      <c r="AB540" t="s">
        <v>2562</v>
      </c>
      <c r="AC540" t="s">
        <v>43</v>
      </c>
      <c r="AD540" t="s">
        <v>781</v>
      </c>
      <c r="AE540">
        <v>8349</v>
      </c>
      <c r="AF540" s="1">
        <v>45447</v>
      </c>
    </row>
    <row r="541" spans="1:32" x14ac:dyDescent="0.35">
      <c r="A541">
        <v>540</v>
      </c>
      <c r="B541" t="s">
        <v>2563</v>
      </c>
      <c r="C541" t="s">
        <v>2564</v>
      </c>
      <c r="D541" t="s">
        <v>55</v>
      </c>
      <c r="E541" t="s">
        <v>423</v>
      </c>
      <c r="F541" t="s">
        <v>36</v>
      </c>
      <c r="G541" t="s">
        <v>37</v>
      </c>
      <c r="H541" t="s">
        <v>37</v>
      </c>
      <c r="I541" t="s">
        <v>37</v>
      </c>
      <c r="J541">
        <v>-32</v>
      </c>
      <c r="K541" t="s">
        <v>37</v>
      </c>
      <c r="L541" t="s">
        <v>36</v>
      </c>
      <c r="M541" t="s">
        <v>2398</v>
      </c>
      <c r="N541" t="s">
        <v>37</v>
      </c>
      <c r="O541" t="s">
        <v>37</v>
      </c>
      <c r="P541" t="s">
        <v>37</v>
      </c>
      <c r="Q541">
        <v>28700</v>
      </c>
      <c r="R541">
        <v>7927.6</v>
      </c>
      <c r="S541">
        <v>6503.1</v>
      </c>
      <c r="T541">
        <v>-8.3000000000000007</v>
      </c>
      <c r="U541">
        <v>359.8</v>
      </c>
      <c r="V541">
        <v>-53</v>
      </c>
      <c r="W541">
        <v>6771.1</v>
      </c>
      <c r="X541" t="s">
        <v>2565</v>
      </c>
      <c r="Y541" t="s">
        <v>39</v>
      </c>
      <c r="Z541" t="s">
        <v>1862</v>
      </c>
      <c r="AA541" t="s">
        <v>875</v>
      </c>
      <c r="AB541" t="s">
        <v>2566</v>
      </c>
      <c r="AC541" t="s">
        <v>43</v>
      </c>
      <c r="AD541" t="s">
        <v>781</v>
      </c>
      <c r="AE541">
        <v>7928</v>
      </c>
      <c r="AF541" s="1">
        <v>45447</v>
      </c>
    </row>
    <row r="542" spans="1:32" x14ac:dyDescent="0.35">
      <c r="A542">
        <v>541</v>
      </c>
      <c r="B542" t="s">
        <v>2567</v>
      </c>
      <c r="C542" t="s">
        <v>2568</v>
      </c>
      <c r="D542" t="s">
        <v>762</v>
      </c>
      <c r="E542" t="s">
        <v>1159</v>
      </c>
      <c r="F542" t="s">
        <v>36</v>
      </c>
      <c r="G542" t="s">
        <v>36</v>
      </c>
      <c r="H542" t="s">
        <v>37</v>
      </c>
      <c r="I542" t="s">
        <v>36</v>
      </c>
      <c r="J542">
        <v>35</v>
      </c>
      <c r="K542" t="s">
        <v>36</v>
      </c>
      <c r="L542" t="s">
        <v>37</v>
      </c>
      <c r="M542" t="s">
        <v>2398</v>
      </c>
      <c r="N542" t="s">
        <v>37</v>
      </c>
      <c r="O542" t="s">
        <v>37</v>
      </c>
      <c r="P542" t="s">
        <v>37</v>
      </c>
      <c r="Q542">
        <v>4400</v>
      </c>
      <c r="R542">
        <v>4087.3</v>
      </c>
      <c r="S542">
        <v>6485.9</v>
      </c>
      <c r="T542">
        <v>9.1999999999999993</v>
      </c>
      <c r="U542">
        <v>171.4</v>
      </c>
      <c r="V542">
        <v>-4.4000000000000004</v>
      </c>
      <c r="W542">
        <v>2119.6999999999998</v>
      </c>
      <c r="X542" t="s">
        <v>2569</v>
      </c>
      <c r="Y542" t="s">
        <v>39</v>
      </c>
      <c r="Z542" t="s">
        <v>2570</v>
      </c>
      <c r="AA542" t="s">
        <v>91</v>
      </c>
      <c r="AB542" t="s">
        <v>2571</v>
      </c>
      <c r="AC542" t="s">
        <v>43</v>
      </c>
      <c r="AD542" t="s">
        <v>781</v>
      </c>
      <c r="AE542">
        <v>4087</v>
      </c>
      <c r="AF542" s="1">
        <v>45447</v>
      </c>
    </row>
    <row r="543" spans="1:32" x14ac:dyDescent="0.35">
      <c r="A543">
        <v>542</v>
      </c>
      <c r="B543" t="s">
        <v>2572</v>
      </c>
      <c r="C543" t="s">
        <v>2573</v>
      </c>
      <c r="D543" t="s">
        <v>64</v>
      </c>
      <c r="E543" t="s">
        <v>101</v>
      </c>
      <c r="F543" t="s">
        <v>36</v>
      </c>
      <c r="G543" t="s">
        <v>37</v>
      </c>
      <c r="H543" t="s">
        <v>37</v>
      </c>
      <c r="I543" t="s">
        <v>37</v>
      </c>
      <c r="J543">
        <v>-6</v>
      </c>
      <c r="K543" t="s">
        <v>37</v>
      </c>
      <c r="L543" t="s">
        <v>36</v>
      </c>
      <c r="M543" t="s">
        <v>2398</v>
      </c>
      <c r="N543" t="s">
        <v>37</v>
      </c>
      <c r="O543" t="s">
        <v>37</v>
      </c>
      <c r="P543" t="s">
        <v>37</v>
      </c>
      <c r="Q543">
        <v>7600</v>
      </c>
      <c r="R543">
        <v>2477.1999999999998</v>
      </c>
      <c r="S543">
        <v>6471.5</v>
      </c>
      <c r="T543">
        <v>-0.4</v>
      </c>
      <c r="U543">
        <v>207.6</v>
      </c>
      <c r="V543">
        <v>2.1</v>
      </c>
      <c r="W543">
        <v>2879.1</v>
      </c>
      <c r="X543" t="s">
        <v>2574</v>
      </c>
      <c r="Y543" t="s">
        <v>39</v>
      </c>
      <c r="Z543" t="s">
        <v>758</v>
      </c>
      <c r="AA543" t="s">
        <v>68</v>
      </c>
      <c r="AB543" t="s">
        <v>2575</v>
      </c>
      <c r="AC543" t="s">
        <v>43</v>
      </c>
      <c r="AD543" t="s">
        <v>1409</v>
      </c>
      <c r="AE543">
        <v>2477</v>
      </c>
      <c r="AF543" s="1">
        <v>45447</v>
      </c>
    </row>
    <row r="544" spans="1:32" x14ac:dyDescent="0.35">
      <c r="A544">
        <v>543</v>
      </c>
      <c r="B544" t="s">
        <v>2576</v>
      </c>
      <c r="C544" t="s">
        <v>2577</v>
      </c>
      <c r="D544" t="s">
        <v>72</v>
      </c>
      <c r="E544" t="s">
        <v>768</v>
      </c>
      <c r="F544" t="s">
        <v>36</v>
      </c>
      <c r="G544" t="s">
        <v>37</v>
      </c>
      <c r="H544" t="s">
        <v>37</v>
      </c>
      <c r="I544" t="s">
        <v>36</v>
      </c>
      <c r="J544">
        <v>-6</v>
      </c>
      <c r="K544" t="s">
        <v>37</v>
      </c>
      <c r="L544" t="s">
        <v>36</v>
      </c>
      <c r="M544" t="s">
        <v>2398</v>
      </c>
      <c r="N544" t="s">
        <v>37</v>
      </c>
      <c r="O544" t="s">
        <v>36</v>
      </c>
      <c r="P544" t="s">
        <v>37</v>
      </c>
      <c r="Q544">
        <v>7906</v>
      </c>
      <c r="R544">
        <v>27266.7</v>
      </c>
      <c r="S544">
        <v>6460.5</v>
      </c>
      <c r="T544">
        <v>-0.4</v>
      </c>
      <c r="U544">
        <v>1788.7</v>
      </c>
      <c r="V544">
        <v>14.8</v>
      </c>
      <c r="W544">
        <v>12278.8</v>
      </c>
      <c r="X544" t="s">
        <v>2578</v>
      </c>
      <c r="Y544" t="s">
        <v>39</v>
      </c>
      <c r="Z544" t="s">
        <v>911</v>
      </c>
      <c r="AA544" t="s">
        <v>383</v>
      </c>
      <c r="AB544" t="s">
        <v>2579</v>
      </c>
      <c r="AC544" t="s">
        <v>43</v>
      </c>
      <c r="AD544" t="s">
        <v>781</v>
      </c>
      <c r="AE544">
        <v>27267</v>
      </c>
      <c r="AF544" s="1">
        <v>45447</v>
      </c>
    </row>
    <row r="545" spans="1:32" x14ac:dyDescent="0.35">
      <c r="A545">
        <v>544</v>
      </c>
      <c r="B545" t="s">
        <v>2580</v>
      </c>
      <c r="C545" t="s">
        <v>2581</v>
      </c>
      <c r="D545" t="s">
        <v>539</v>
      </c>
      <c r="E545" t="s">
        <v>539</v>
      </c>
      <c r="F545" t="s">
        <v>36</v>
      </c>
      <c r="G545" t="s">
        <v>37</v>
      </c>
      <c r="H545" t="s">
        <v>37</v>
      </c>
      <c r="I545" t="s">
        <v>36</v>
      </c>
      <c r="J545">
        <v>17</v>
      </c>
      <c r="K545" t="s">
        <v>36</v>
      </c>
      <c r="L545" t="s">
        <v>37</v>
      </c>
      <c r="M545" t="s">
        <v>2398</v>
      </c>
      <c r="N545" t="s">
        <v>37</v>
      </c>
      <c r="O545" t="s">
        <v>36</v>
      </c>
      <c r="P545" t="s">
        <v>37</v>
      </c>
      <c r="Q545">
        <v>19100</v>
      </c>
      <c r="R545">
        <v>12002.7</v>
      </c>
      <c r="S545">
        <v>6443.6</v>
      </c>
      <c r="T545">
        <v>3.6</v>
      </c>
      <c r="U545">
        <v>522.70000000000005</v>
      </c>
      <c r="V545">
        <v>-12.9</v>
      </c>
      <c r="W545">
        <v>6789.5</v>
      </c>
      <c r="X545" t="s">
        <v>2582</v>
      </c>
      <c r="Y545" t="s">
        <v>39</v>
      </c>
      <c r="Z545" t="s">
        <v>123</v>
      </c>
      <c r="AA545" t="s">
        <v>123</v>
      </c>
      <c r="AB545" t="s">
        <v>2583</v>
      </c>
      <c r="AC545" t="s">
        <v>43</v>
      </c>
      <c r="AD545" t="s">
        <v>1258</v>
      </c>
      <c r="AE545">
        <v>12003</v>
      </c>
      <c r="AF545" s="1">
        <v>45447</v>
      </c>
    </row>
    <row r="546" spans="1:32" x14ac:dyDescent="0.35">
      <c r="A546">
        <v>545</v>
      </c>
      <c r="B546" t="s">
        <v>2584</v>
      </c>
      <c r="C546" t="s">
        <v>2585</v>
      </c>
      <c r="D546" t="s">
        <v>690</v>
      </c>
      <c r="E546" t="s">
        <v>691</v>
      </c>
      <c r="F546" t="s">
        <v>36</v>
      </c>
      <c r="G546" t="s">
        <v>37</v>
      </c>
      <c r="H546" t="s">
        <v>37</v>
      </c>
      <c r="I546" t="s">
        <v>37</v>
      </c>
      <c r="J546">
        <v>-27</v>
      </c>
      <c r="K546" t="s">
        <v>37</v>
      </c>
      <c r="L546" t="s">
        <v>36</v>
      </c>
      <c r="M546" t="s">
        <v>2398</v>
      </c>
      <c r="N546" t="s">
        <v>37</v>
      </c>
      <c r="O546" t="s">
        <v>37</v>
      </c>
      <c r="P546" t="s">
        <v>37</v>
      </c>
      <c r="Q546">
        <v>2205</v>
      </c>
      <c r="R546">
        <v>5361.6</v>
      </c>
      <c r="S546">
        <v>6410.6</v>
      </c>
      <c r="T546">
        <v>-7.1</v>
      </c>
      <c r="U546">
        <v>590.20000000000005</v>
      </c>
      <c r="V546">
        <v>-27.7</v>
      </c>
      <c r="W546">
        <v>6648.4</v>
      </c>
      <c r="X546" t="s">
        <v>2586</v>
      </c>
      <c r="Y546" t="s">
        <v>39</v>
      </c>
      <c r="Z546" t="s">
        <v>2587</v>
      </c>
      <c r="AA546" t="s">
        <v>59</v>
      </c>
      <c r="AB546" t="s">
        <v>2588</v>
      </c>
      <c r="AC546" t="s">
        <v>43</v>
      </c>
      <c r="AD546" t="s">
        <v>1114</v>
      </c>
      <c r="AE546">
        <v>5362</v>
      </c>
      <c r="AF546" s="1">
        <v>45447</v>
      </c>
    </row>
    <row r="547" spans="1:32" x14ac:dyDescent="0.35">
      <c r="A547">
        <v>546</v>
      </c>
      <c r="B547" t="s">
        <v>2589</v>
      </c>
      <c r="C547" t="s">
        <v>2590</v>
      </c>
      <c r="D547" t="s">
        <v>309</v>
      </c>
      <c r="E547" t="s">
        <v>2102</v>
      </c>
      <c r="F547" t="s">
        <v>36</v>
      </c>
      <c r="G547" t="s">
        <v>37</v>
      </c>
      <c r="H547" t="s">
        <v>37</v>
      </c>
      <c r="I547" t="s">
        <v>37</v>
      </c>
      <c r="J547">
        <v>-23</v>
      </c>
      <c r="K547" t="s">
        <v>37</v>
      </c>
      <c r="L547" t="s">
        <v>36</v>
      </c>
      <c r="M547" t="s">
        <v>2398</v>
      </c>
      <c r="N547" t="s">
        <v>37</v>
      </c>
      <c r="O547" t="s">
        <v>37</v>
      </c>
      <c r="P547" t="s">
        <v>37</v>
      </c>
      <c r="Q547">
        <v>18104</v>
      </c>
      <c r="R547">
        <v>6555.5</v>
      </c>
      <c r="S547">
        <v>6401.4</v>
      </c>
      <c r="T547">
        <v>-6</v>
      </c>
      <c r="U547">
        <v>420.4</v>
      </c>
      <c r="V547">
        <v>-37.9</v>
      </c>
      <c r="W547">
        <v>6230.5</v>
      </c>
      <c r="X547" t="s">
        <v>2591</v>
      </c>
      <c r="Y547" t="s">
        <v>39</v>
      </c>
      <c r="Z547" t="s">
        <v>2592</v>
      </c>
      <c r="AA547" t="s">
        <v>217</v>
      </c>
      <c r="AB547" t="s">
        <v>2593</v>
      </c>
      <c r="AC547" t="s">
        <v>43</v>
      </c>
      <c r="AD547" t="s">
        <v>781</v>
      </c>
      <c r="AE547">
        <v>6556</v>
      </c>
      <c r="AF547" s="1">
        <v>45447</v>
      </c>
    </row>
    <row r="548" spans="1:32" x14ac:dyDescent="0.35">
      <c r="A548">
        <v>547</v>
      </c>
      <c r="B548" t="s">
        <v>2594</v>
      </c>
      <c r="C548" t="s">
        <v>2595</v>
      </c>
      <c r="D548" t="s">
        <v>762</v>
      </c>
      <c r="E548" t="s">
        <v>1154</v>
      </c>
      <c r="F548" t="s">
        <v>36</v>
      </c>
      <c r="G548" t="s">
        <v>37</v>
      </c>
      <c r="H548" t="s">
        <v>37</v>
      </c>
      <c r="I548" t="s">
        <v>37</v>
      </c>
      <c r="J548">
        <v>-47</v>
      </c>
      <c r="K548" t="s">
        <v>37</v>
      </c>
      <c r="L548" t="s">
        <v>36</v>
      </c>
      <c r="M548" t="s">
        <v>2398</v>
      </c>
      <c r="N548" t="s">
        <v>37</v>
      </c>
      <c r="O548" t="s">
        <v>36</v>
      </c>
      <c r="P548" t="s">
        <v>36</v>
      </c>
      <c r="Q548">
        <v>15000</v>
      </c>
      <c r="R548">
        <v>8340.9</v>
      </c>
      <c r="S548">
        <v>6392.5</v>
      </c>
      <c r="T548">
        <v>-11.7</v>
      </c>
      <c r="U548">
        <v>411.1</v>
      </c>
      <c r="V548">
        <v>-37.5</v>
      </c>
      <c r="W548">
        <v>3010.8</v>
      </c>
      <c r="X548" t="s">
        <v>2596</v>
      </c>
      <c r="Y548" t="s">
        <v>39</v>
      </c>
      <c r="Z548" t="s">
        <v>227</v>
      </c>
      <c r="AA548" t="s">
        <v>59</v>
      </c>
      <c r="AB548" t="s">
        <v>2597</v>
      </c>
      <c r="AC548" t="s">
        <v>43</v>
      </c>
      <c r="AD548" t="s">
        <v>2598</v>
      </c>
      <c r="AE548">
        <v>8341</v>
      </c>
      <c r="AF548" s="1">
        <v>45447</v>
      </c>
    </row>
    <row r="549" spans="1:32" x14ac:dyDescent="0.35">
      <c r="A549">
        <v>548</v>
      </c>
      <c r="B549" t="s">
        <v>2599</v>
      </c>
      <c r="C549" t="s">
        <v>2600</v>
      </c>
      <c r="D549" t="s">
        <v>670</v>
      </c>
      <c r="E549" t="s">
        <v>946</v>
      </c>
      <c r="F549" t="s">
        <v>37</v>
      </c>
      <c r="G549" t="s">
        <v>37</v>
      </c>
      <c r="H549" t="s">
        <v>37</v>
      </c>
      <c r="I549" t="s">
        <v>36</v>
      </c>
      <c r="J549">
        <v>-6</v>
      </c>
      <c r="K549" t="s">
        <v>37</v>
      </c>
      <c r="L549" t="s">
        <v>36</v>
      </c>
      <c r="M549" t="s">
        <v>2398</v>
      </c>
      <c r="N549" t="s">
        <v>37</v>
      </c>
      <c r="O549" t="s">
        <v>37</v>
      </c>
      <c r="P549" t="s">
        <v>37</v>
      </c>
      <c r="Q549">
        <v>23333</v>
      </c>
      <c r="R549">
        <v>2775.6</v>
      </c>
      <c r="S549">
        <v>6362.9</v>
      </c>
      <c r="T549">
        <v>-0.6</v>
      </c>
      <c r="U549">
        <v>-490</v>
      </c>
      <c r="V549">
        <v>-320.60000000000002</v>
      </c>
      <c r="W549">
        <v>16064.2</v>
      </c>
      <c r="X549" t="s">
        <v>2601</v>
      </c>
      <c r="Y549" t="s">
        <v>39</v>
      </c>
      <c r="Z549" t="s">
        <v>2602</v>
      </c>
      <c r="AA549" t="s">
        <v>110</v>
      </c>
      <c r="AB549" t="s">
        <v>2603</v>
      </c>
      <c r="AC549" t="s">
        <v>43</v>
      </c>
      <c r="AD549" t="s">
        <v>781</v>
      </c>
      <c r="AE549">
        <v>2776</v>
      </c>
      <c r="AF549" s="1">
        <v>45447</v>
      </c>
    </row>
    <row r="550" spans="1:32" x14ac:dyDescent="0.35">
      <c r="A550">
        <v>549</v>
      </c>
      <c r="B550" t="s">
        <v>2604</v>
      </c>
      <c r="C550" t="s">
        <v>2605</v>
      </c>
      <c r="D550" t="s">
        <v>55</v>
      </c>
      <c r="E550" t="s">
        <v>56</v>
      </c>
      <c r="F550" t="s">
        <v>36</v>
      </c>
      <c r="G550" t="s">
        <v>37</v>
      </c>
      <c r="H550" t="s">
        <v>37</v>
      </c>
      <c r="I550" t="s">
        <v>37</v>
      </c>
      <c r="J550">
        <v>6</v>
      </c>
      <c r="K550" t="s">
        <v>36</v>
      </c>
      <c r="L550" t="s">
        <v>37</v>
      </c>
      <c r="M550" t="s">
        <v>2398</v>
      </c>
      <c r="N550" t="s">
        <v>37</v>
      </c>
      <c r="O550" t="s">
        <v>37</v>
      </c>
      <c r="P550" t="s">
        <v>37</v>
      </c>
      <c r="Q550">
        <v>12000</v>
      </c>
      <c r="R550">
        <v>21663.4</v>
      </c>
      <c r="S550">
        <v>6362</v>
      </c>
      <c r="T550">
        <v>0.7</v>
      </c>
      <c r="U550">
        <v>1274</v>
      </c>
      <c r="V550">
        <v>36</v>
      </c>
      <c r="W550">
        <v>9818</v>
      </c>
      <c r="X550" t="s">
        <v>2606</v>
      </c>
      <c r="Y550" t="s">
        <v>39</v>
      </c>
      <c r="Z550" t="s">
        <v>473</v>
      </c>
      <c r="AA550" t="s">
        <v>59</v>
      </c>
      <c r="AB550" t="s">
        <v>2607</v>
      </c>
      <c r="AC550" t="s">
        <v>43</v>
      </c>
      <c r="AD550" t="s">
        <v>1409</v>
      </c>
      <c r="AE550">
        <v>21663</v>
      </c>
      <c r="AF550" s="1">
        <v>45447</v>
      </c>
    </row>
    <row r="551" spans="1:32" x14ac:dyDescent="0.35">
      <c r="A551">
        <v>550</v>
      </c>
      <c r="B551" t="s">
        <v>2608</v>
      </c>
      <c r="C551" t="s">
        <v>2609</v>
      </c>
      <c r="D551" t="s">
        <v>64</v>
      </c>
      <c r="E551" t="s">
        <v>288</v>
      </c>
      <c r="F551" t="s">
        <v>36</v>
      </c>
      <c r="G551" t="s">
        <v>37</v>
      </c>
      <c r="H551" t="s">
        <v>37</v>
      </c>
      <c r="I551" t="s">
        <v>37</v>
      </c>
      <c r="J551">
        <v>18</v>
      </c>
      <c r="K551" t="s">
        <v>36</v>
      </c>
      <c r="L551" t="s">
        <v>37</v>
      </c>
      <c r="M551" t="s">
        <v>2398</v>
      </c>
      <c r="N551" t="s">
        <v>37</v>
      </c>
      <c r="O551" t="s">
        <v>37</v>
      </c>
      <c r="P551" t="s">
        <v>37</v>
      </c>
      <c r="Q551">
        <v>10000</v>
      </c>
      <c r="R551">
        <v>4806</v>
      </c>
      <c r="S551">
        <v>6263</v>
      </c>
      <c r="T551">
        <v>1.4</v>
      </c>
      <c r="U551">
        <v>1023</v>
      </c>
      <c r="V551">
        <v>11.6</v>
      </c>
      <c r="W551">
        <v>12058</v>
      </c>
      <c r="X551" t="s">
        <v>2610</v>
      </c>
      <c r="Y551" t="s">
        <v>39</v>
      </c>
      <c r="Z551" t="s">
        <v>2611</v>
      </c>
      <c r="AA551" t="s">
        <v>291</v>
      </c>
      <c r="AB551" t="s">
        <v>2612</v>
      </c>
      <c r="AC551" t="s">
        <v>43</v>
      </c>
      <c r="AD551" t="s">
        <v>781</v>
      </c>
      <c r="AE551">
        <v>4806</v>
      </c>
      <c r="AF551" s="1">
        <v>45447</v>
      </c>
    </row>
    <row r="552" spans="1:32" x14ac:dyDescent="0.35">
      <c r="A552">
        <v>551</v>
      </c>
      <c r="B552" t="s">
        <v>2613</v>
      </c>
      <c r="C552" t="s">
        <v>2614</v>
      </c>
      <c r="D552" t="s">
        <v>34</v>
      </c>
      <c r="E552" t="s">
        <v>185</v>
      </c>
      <c r="F552" t="s">
        <v>37</v>
      </c>
      <c r="G552" t="s">
        <v>37</v>
      </c>
      <c r="H552" t="s">
        <v>37</v>
      </c>
      <c r="I552" t="s">
        <v>37</v>
      </c>
      <c r="J552">
        <v>20</v>
      </c>
      <c r="K552" t="s">
        <v>36</v>
      </c>
      <c r="L552" t="s">
        <v>37</v>
      </c>
      <c r="M552" t="s">
        <v>2398</v>
      </c>
      <c r="N552" t="s">
        <v>37</v>
      </c>
      <c r="O552" t="s">
        <v>37</v>
      </c>
      <c r="P552" t="s">
        <v>37</v>
      </c>
      <c r="Q552">
        <v>29000</v>
      </c>
      <c r="R552">
        <v>698.3</v>
      </c>
      <c r="S552">
        <v>6255.3</v>
      </c>
      <c r="T552">
        <v>3.6</v>
      </c>
      <c r="U552">
        <v>-1280.2</v>
      </c>
      <c r="V552">
        <v>-1509.9</v>
      </c>
      <c r="W552">
        <v>5363.2</v>
      </c>
      <c r="X552" t="s">
        <v>2615</v>
      </c>
      <c r="Y552" t="s">
        <v>39</v>
      </c>
      <c r="Z552" t="s">
        <v>677</v>
      </c>
      <c r="AA552" t="s">
        <v>59</v>
      </c>
      <c r="AB552" t="s">
        <v>2616</v>
      </c>
      <c r="AC552" t="s">
        <v>43</v>
      </c>
      <c r="AD552" t="s">
        <v>808</v>
      </c>
      <c r="AE552">
        <v>698</v>
      </c>
      <c r="AF552" s="1">
        <v>45447</v>
      </c>
    </row>
    <row r="553" spans="1:32" x14ac:dyDescent="0.35">
      <c r="A553">
        <v>552</v>
      </c>
      <c r="B553" t="s">
        <v>2617</v>
      </c>
      <c r="C553" t="s">
        <v>2618</v>
      </c>
      <c r="D553" t="s">
        <v>373</v>
      </c>
      <c r="E553" t="s">
        <v>1101</v>
      </c>
      <c r="F553" t="s">
        <v>37</v>
      </c>
      <c r="G553" t="s">
        <v>37</v>
      </c>
      <c r="H553" t="s">
        <v>37</v>
      </c>
      <c r="I553" t="s">
        <v>36</v>
      </c>
      <c r="J553">
        <v>79</v>
      </c>
      <c r="K553" t="s">
        <v>36</v>
      </c>
      <c r="L553" t="s">
        <v>37</v>
      </c>
      <c r="M553" t="s">
        <v>2398</v>
      </c>
      <c r="N553" t="s">
        <v>37</v>
      </c>
      <c r="O553" t="s">
        <v>37</v>
      </c>
      <c r="P553" t="s">
        <v>37</v>
      </c>
      <c r="Q553">
        <v>32100</v>
      </c>
      <c r="R553">
        <v>11977.1</v>
      </c>
      <c r="S553">
        <v>6250.7</v>
      </c>
      <c r="T553">
        <v>19.8</v>
      </c>
      <c r="U553">
        <v>-57.4</v>
      </c>
      <c r="V553">
        <v>-111.7</v>
      </c>
      <c r="W553">
        <v>15431.4</v>
      </c>
      <c r="X553" t="s">
        <v>2619</v>
      </c>
      <c r="Y553" t="s">
        <v>39</v>
      </c>
      <c r="Z553" t="s">
        <v>642</v>
      </c>
      <c r="AA553" t="s">
        <v>643</v>
      </c>
      <c r="AB553" t="s">
        <v>2620</v>
      </c>
      <c r="AC553" t="s">
        <v>43</v>
      </c>
      <c r="AD553" t="s">
        <v>781</v>
      </c>
      <c r="AE553">
        <v>11977</v>
      </c>
      <c r="AF553" s="1">
        <v>45447</v>
      </c>
    </row>
    <row r="554" spans="1:32" x14ac:dyDescent="0.35">
      <c r="A554">
        <v>553</v>
      </c>
      <c r="B554" t="s">
        <v>2621</v>
      </c>
      <c r="C554" t="s">
        <v>2622</v>
      </c>
      <c r="D554" t="s">
        <v>710</v>
      </c>
      <c r="E554" t="s">
        <v>1251</v>
      </c>
      <c r="F554" t="s">
        <v>36</v>
      </c>
      <c r="G554" t="s">
        <v>37</v>
      </c>
      <c r="H554" t="s">
        <v>37</v>
      </c>
      <c r="I554" t="s">
        <v>37</v>
      </c>
      <c r="J554">
        <v>-7</v>
      </c>
      <c r="K554" t="s">
        <v>37</v>
      </c>
      <c r="L554" t="s">
        <v>36</v>
      </c>
      <c r="M554" t="s">
        <v>2398</v>
      </c>
      <c r="N554" t="s">
        <v>37</v>
      </c>
      <c r="O554" t="s">
        <v>37</v>
      </c>
      <c r="P554" t="s">
        <v>37</v>
      </c>
      <c r="Q554">
        <v>14000</v>
      </c>
      <c r="R554">
        <v>3258</v>
      </c>
      <c r="S554">
        <v>6242</v>
      </c>
      <c r="T554">
        <v>-2</v>
      </c>
      <c r="U554">
        <v>210</v>
      </c>
      <c r="V554">
        <v>-25.8</v>
      </c>
      <c r="W554">
        <v>6645</v>
      </c>
      <c r="X554" t="s">
        <v>2623</v>
      </c>
      <c r="Y554" t="s">
        <v>39</v>
      </c>
      <c r="Z554" t="s">
        <v>1435</v>
      </c>
      <c r="AA554" t="s">
        <v>875</v>
      </c>
      <c r="AB554" t="s">
        <v>2624</v>
      </c>
      <c r="AC554" t="s">
        <v>43</v>
      </c>
      <c r="AD554" t="s">
        <v>781</v>
      </c>
      <c r="AE554">
        <v>3258</v>
      </c>
      <c r="AF554" s="1">
        <v>45447</v>
      </c>
    </row>
    <row r="555" spans="1:32" x14ac:dyDescent="0.35">
      <c r="A555">
        <v>554</v>
      </c>
      <c r="B555" t="s">
        <v>2625</v>
      </c>
      <c r="C555" t="s">
        <v>2626</v>
      </c>
      <c r="D555" t="s">
        <v>34</v>
      </c>
      <c r="E555" t="s">
        <v>789</v>
      </c>
      <c r="F555" t="s">
        <v>36</v>
      </c>
      <c r="G555" t="s">
        <v>37</v>
      </c>
      <c r="H555" t="s">
        <v>37</v>
      </c>
      <c r="I555" t="s">
        <v>37</v>
      </c>
      <c r="J555">
        <v>-38</v>
      </c>
      <c r="K555" t="s">
        <v>37</v>
      </c>
      <c r="L555" t="s">
        <v>36</v>
      </c>
      <c r="M555" t="s">
        <v>2398</v>
      </c>
      <c r="N555" t="s">
        <v>37</v>
      </c>
      <c r="O555" t="s">
        <v>37</v>
      </c>
      <c r="P555" t="s">
        <v>37</v>
      </c>
      <c r="Q555">
        <v>12459</v>
      </c>
      <c r="R555">
        <v>2354.4</v>
      </c>
      <c r="S555">
        <v>6226.5</v>
      </c>
      <c r="T555">
        <v>-10.6</v>
      </c>
      <c r="U555">
        <v>31</v>
      </c>
      <c r="V555">
        <v>-77.3</v>
      </c>
      <c r="W555">
        <v>4845.7</v>
      </c>
      <c r="X555" t="s">
        <v>2627</v>
      </c>
      <c r="Y555" t="s">
        <v>39</v>
      </c>
      <c r="Z555" t="s">
        <v>2628</v>
      </c>
      <c r="AA555" t="s">
        <v>217</v>
      </c>
      <c r="AB555" t="s">
        <v>2629</v>
      </c>
      <c r="AC555" t="s">
        <v>43</v>
      </c>
      <c r="AD555" t="s">
        <v>781</v>
      </c>
      <c r="AE555">
        <v>2354</v>
      </c>
      <c r="AF555" s="1">
        <v>45447</v>
      </c>
    </row>
    <row r="556" spans="1:32" x14ac:dyDescent="0.35">
      <c r="A556">
        <v>555</v>
      </c>
      <c r="B556" t="s">
        <v>2630</v>
      </c>
      <c r="C556" t="s">
        <v>2631</v>
      </c>
      <c r="D556" t="s">
        <v>589</v>
      </c>
      <c r="E556" t="s">
        <v>589</v>
      </c>
      <c r="F556" t="s">
        <v>36</v>
      </c>
      <c r="G556" t="s">
        <v>37</v>
      </c>
      <c r="H556" t="s">
        <v>37</v>
      </c>
      <c r="I556" t="s">
        <v>37</v>
      </c>
      <c r="J556">
        <v>-122</v>
      </c>
      <c r="K556" t="s">
        <v>37</v>
      </c>
      <c r="L556" t="s">
        <v>36</v>
      </c>
      <c r="M556" t="s">
        <v>2398</v>
      </c>
      <c r="N556" t="s">
        <v>37</v>
      </c>
      <c r="O556" t="s">
        <v>37</v>
      </c>
      <c r="P556" t="s">
        <v>37</v>
      </c>
      <c r="Q556">
        <v>6000</v>
      </c>
      <c r="R556">
        <v>4503.1000000000004</v>
      </c>
      <c r="S556">
        <v>6199</v>
      </c>
      <c r="T556">
        <v>-28.9</v>
      </c>
      <c r="U556">
        <v>101</v>
      </c>
      <c r="V556">
        <v>-78</v>
      </c>
      <c r="W556">
        <v>7248</v>
      </c>
      <c r="X556" t="s">
        <v>2632</v>
      </c>
      <c r="Y556" t="s">
        <v>39</v>
      </c>
      <c r="Z556" t="s">
        <v>2633</v>
      </c>
      <c r="AA556" t="s">
        <v>91</v>
      </c>
      <c r="AB556" t="s">
        <v>2634</v>
      </c>
      <c r="AC556" t="s">
        <v>43</v>
      </c>
      <c r="AD556" t="s">
        <v>802</v>
      </c>
      <c r="AE556">
        <v>4503</v>
      </c>
      <c r="AF556" s="1">
        <v>45447</v>
      </c>
    </row>
    <row r="557" spans="1:32" x14ac:dyDescent="0.35">
      <c r="A557">
        <v>556</v>
      </c>
      <c r="B557" t="s">
        <v>2635</v>
      </c>
      <c r="C557" t="s">
        <v>2636</v>
      </c>
      <c r="D557" t="s">
        <v>34</v>
      </c>
      <c r="E557" t="s">
        <v>499</v>
      </c>
      <c r="F557" t="s">
        <v>36</v>
      </c>
      <c r="G557" t="s">
        <v>37</v>
      </c>
      <c r="H557" t="s">
        <v>37</v>
      </c>
      <c r="I557" t="s">
        <v>37</v>
      </c>
      <c r="J557">
        <v>-6</v>
      </c>
      <c r="K557" t="s">
        <v>37</v>
      </c>
      <c r="L557" t="s">
        <v>36</v>
      </c>
      <c r="M557" t="s">
        <v>2398</v>
      </c>
      <c r="N557" t="s">
        <v>37</v>
      </c>
      <c r="O557" t="s">
        <v>37</v>
      </c>
      <c r="P557" t="s">
        <v>37</v>
      </c>
      <c r="Q557">
        <v>21500</v>
      </c>
      <c r="R557">
        <v>1503.4</v>
      </c>
      <c r="S557">
        <v>6181.8</v>
      </c>
      <c r="T557">
        <v>-2.6</v>
      </c>
      <c r="U557">
        <v>109.2</v>
      </c>
      <c r="V557">
        <v>-68.599999999999994</v>
      </c>
      <c r="W557">
        <v>4600</v>
      </c>
      <c r="X557" t="s">
        <v>2637</v>
      </c>
      <c r="Y557" t="s">
        <v>39</v>
      </c>
      <c r="Z557" t="s">
        <v>2638</v>
      </c>
      <c r="AA557" t="s">
        <v>136</v>
      </c>
      <c r="AB557" t="s">
        <v>2639</v>
      </c>
      <c r="AC557" t="s">
        <v>43</v>
      </c>
      <c r="AD557" t="s">
        <v>808</v>
      </c>
      <c r="AE557">
        <v>1503</v>
      </c>
      <c r="AF557" s="1">
        <v>45447</v>
      </c>
    </row>
    <row r="558" spans="1:32" x14ac:dyDescent="0.35">
      <c r="A558">
        <v>557</v>
      </c>
      <c r="B558" t="s">
        <v>2640</v>
      </c>
      <c r="C558" t="s">
        <v>2641</v>
      </c>
      <c r="D558" t="s">
        <v>539</v>
      </c>
      <c r="E558" t="s">
        <v>539</v>
      </c>
      <c r="F558" t="s">
        <v>36</v>
      </c>
      <c r="G558" t="s">
        <v>37</v>
      </c>
      <c r="H558" t="s">
        <v>36</v>
      </c>
      <c r="I558" t="s">
        <v>36</v>
      </c>
      <c r="J558">
        <v>12</v>
      </c>
      <c r="K558" t="s">
        <v>36</v>
      </c>
      <c r="L558" t="s">
        <v>37</v>
      </c>
      <c r="M558" t="s">
        <v>2398</v>
      </c>
      <c r="N558" t="s">
        <v>37</v>
      </c>
      <c r="O558" t="s">
        <v>37</v>
      </c>
      <c r="P558" t="s">
        <v>37</v>
      </c>
      <c r="Q558">
        <v>19100</v>
      </c>
      <c r="R558">
        <v>7956.6</v>
      </c>
      <c r="S558">
        <v>6179</v>
      </c>
      <c r="T558">
        <v>0.2</v>
      </c>
      <c r="U558">
        <v>249.6</v>
      </c>
      <c r="V558">
        <v>-56.1</v>
      </c>
      <c r="W558">
        <v>6053.6</v>
      </c>
      <c r="X558" t="s">
        <v>2642</v>
      </c>
      <c r="Y558" t="s">
        <v>39</v>
      </c>
      <c r="Z558" t="s">
        <v>247</v>
      </c>
      <c r="AA558" t="s">
        <v>59</v>
      </c>
      <c r="AB558" t="s">
        <v>2643</v>
      </c>
      <c r="AC558" t="s">
        <v>43</v>
      </c>
      <c r="AD558" t="s">
        <v>1114</v>
      </c>
      <c r="AE558">
        <v>7957</v>
      </c>
      <c r="AF558" s="1">
        <v>45447</v>
      </c>
    </row>
    <row r="559" spans="1:32" x14ac:dyDescent="0.35">
      <c r="A559">
        <v>558</v>
      </c>
      <c r="B559" t="s">
        <v>2644</v>
      </c>
      <c r="C559" t="s">
        <v>2645</v>
      </c>
      <c r="D559" t="s">
        <v>55</v>
      </c>
      <c r="E559" t="s">
        <v>127</v>
      </c>
      <c r="F559" t="s">
        <v>36</v>
      </c>
      <c r="G559" t="s">
        <v>37</v>
      </c>
      <c r="H559" t="s">
        <v>37</v>
      </c>
      <c r="I559" t="s">
        <v>36</v>
      </c>
      <c r="J559">
        <v>49</v>
      </c>
      <c r="K559" t="s">
        <v>36</v>
      </c>
      <c r="L559" t="s">
        <v>37</v>
      </c>
      <c r="M559" t="s">
        <v>2398</v>
      </c>
      <c r="N559" t="s">
        <v>37</v>
      </c>
      <c r="O559" t="s">
        <v>37</v>
      </c>
      <c r="P559" t="s">
        <v>37</v>
      </c>
      <c r="Q559">
        <v>16800</v>
      </c>
      <c r="R559">
        <v>60022.400000000001</v>
      </c>
      <c r="S559">
        <v>6177.8</v>
      </c>
      <c r="T559">
        <v>12.9</v>
      </c>
      <c r="U559">
        <v>1384.2</v>
      </c>
      <c r="V559">
        <v>-69.5</v>
      </c>
      <c r="W559">
        <v>28167.5</v>
      </c>
      <c r="X559" t="s">
        <v>2646</v>
      </c>
      <c r="Y559" t="s">
        <v>39</v>
      </c>
      <c r="Z559" t="s">
        <v>2647</v>
      </c>
      <c r="AA559" t="s">
        <v>461</v>
      </c>
      <c r="AB559" t="s">
        <v>2648</v>
      </c>
      <c r="AC559" t="s">
        <v>43</v>
      </c>
      <c r="AD559" t="s">
        <v>781</v>
      </c>
      <c r="AE559">
        <v>60022</v>
      </c>
      <c r="AF559" s="1">
        <v>45447</v>
      </c>
    </row>
    <row r="560" spans="1:32" x14ac:dyDescent="0.35">
      <c r="A560">
        <v>559</v>
      </c>
      <c r="B560" t="s">
        <v>2649</v>
      </c>
      <c r="C560" t="s">
        <v>2650</v>
      </c>
      <c r="D560" t="s">
        <v>34</v>
      </c>
      <c r="E560" t="s">
        <v>185</v>
      </c>
      <c r="F560" t="s">
        <v>36</v>
      </c>
      <c r="G560" t="s">
        <v>37</v>
      </c>
      <c r="H560" t="s">
        <v>37</v>
      </c>
      <c r="I560" t="s">
        <v>36</v>
      </c>
      <c r="J560">
        <v>-15</v>
      </c>
      <c r="K560" t="s">
        <v>37</v>
      </c>
      <c r="L560" t="s">
        <v>36</v>
      </c>
      <c r="M560" t="s">
        <v>2398</v>
      </c>
      <c r="N560" t="s">
        <v>37</v>
      </c>
      <c r="O560" t="s">
        <v>37</v>
      </c>
      <c r="P560" t="s">
        <v>37</v>
      </c>
      <c r="Q560">
        <v>16509</v>
      </c>
      <c r="R560">
        <v>5025.3</v>
      </c>
      <c r="S560">
        <v>6159.3</v>
      </c>
      <c r="T560">
        <v>-3.7</v>
      </c>
      <c r="U560">
        <v>519.20000000000005</v>
      </c>
      <c r="V560">
        <v>-17.3</v>
      </c>
      <c r="W560">
        <v>4676.7</v>
      </c>
      <c r="X560" t="s">
        <v>2651</v>
      </c>
      <c r="Y560" t="s">
        <v>39</v>
      </c>
      <c r="Z560" t="s">
        <v>2652</v>
      </c>
      <c r="AA560" t="s">
        <v>91</v>
      </c>
      <c r="AB560" t="s">
        <v>2653</v>
      </c>
      <c r="AC560" t="s">
        <v>43</v>
      </c>
      <c r="AD560" t="s">
        <v>808</v>
      </c>
      <c r="AE560">
        <v>5025</v>
      </c>
      <c r="AF560" s="1">
        <v>45447</v>
      </c>
    </row>
    <row r="561" spans="1:32" x14ac:dyDescent="0.35">
      <c r="A561">
        <v>560</v>
      </c>
      <c r="B561" t="s">
        <v>2654</v>
      </c>
      <c r="C561" t="s">
        <v>2655</v>
      </c>
      <c r="D561" t="s">
        <v>690</v>
      </c>
      <c r="E561" t="s">
        <v>691</v>
      </c>
      <c r="F561" t="s">
        <v>36</v>
      </c>
      <c r="G561" t="s">
        <v>37</v>
      </c>
      <c r="H561" t="s">
        <v>37</v>
      </c>
      <c r="I561" t="s">
        <v>37</v>
      </c>
      <c r="J561">
        <v>-3</v>
      </c>
      <c r="K561" t="s">
        <v>37</v>
      </c>
      <c r="L561" t="s">
        <v>36</v>
      </c>
      <c r="M561" t="s">
        <v>2398</v>
      </c>
      <c r="N561" t="s">
        <v>37</v>
      </c>
      <c r="O561" t="s">
        <v>37</v>
      </c>
      <c r="P561" t="s">
        <v>37</v>
      </c>
      <c r="Q561">
        <v>1838</v>
      </c>
      <c r="R561">
        <v>6346.3</v>
      </c>
      <c r="S561">
        <v>6138.3</v>
      </c>
      <c r="T561">
        <v>-2.4</v>
      </c>
      <c r="U561">
        <v>738.7</v>
      </c>
      <c r="V561">
        <v>-25.5</v>
      </c>
      <c r="W561">
        <v>6353.1</v>
      </c>
      <c r="X561" t="s">
        <v>2656</v>
      </c>
      <c r="Y561" t="s">
        <v>39</v>
      </c>
      <c r="Z561" t="s">
        <v>1435</v>
      </c>
      <c r="AA561" t="s">
        <v>875</v>
      </c>
      <c r="AB561" t="s">
        <v>2657</v>
      </c>
      <c r="AC561" t="s">
        <v>43</v>
      </c>
      <c r="AD561" t="s">
        <v>781</v>
      </c>
      <c r="AE561">
        <v>6346</v>
      </c>
      <c r="AF561" s="1">
        <v>45447</v>
      </c>
    </row>
    <row r="562" spans="1:32" x14ac:dyDescent="0.35">
      <c r="A562">
        <v>561</v>
      </c>
      <c r="B562" t="s">
        <v>2658</v>
      </c>
      <c r="C562" t="s">
        <v>2659</v>
      </c>
      <c r="D562" t="s">
        <v>151</v>
      </c>
      <c r="E562" t="s">
        <v>151</v>
      </c>
      <c r="F562" t="s">
        <v>37</v>
      </c>
      <c r="G562" t="s">
        <v>37</v>
      </c>
      <c r="H562" t="s">
        <v>37</v>
      </c>
      <c r="I562" t="s">
        <v>37</v>
      </c>
      <c r="J562">
        <v>27</v>
      </c>
      <c r="K562" t="s">
        <v>36</v>
      </c>
      <c r="L562" t="s">
        <v>37</v>
      </c>
      <c r="M562" t="s">
        <v>2398</v>
      </c>
      <c r="N562" t="s">
        <v>37</v>
      </c>
      <c r="O562" t="s">
        <v>37</v>
      </c>
      <c r="P562" t="s">
        <v>37</v>
      </c>
      <c r="Q562">
        <v>19000</v>
      </c>
      <c r="R562">
        <v>865.1</v>
      </c>
      <c r="S562">
        <v>6079.5</v>
      </c>
      <c r="T562">
        <v>4.8</v>
      </c>
      <c r="U562">
        <v>-33.6</v>
      </c>
      <c r="V562">
        <v>-152.30000000000001</v>
      </c>
      <c r="W562">
        <v>5356.3</v>
      </c>
      <c r="X562" t="s">
        <v>2660</v>
      </c>
      <c r="Y562" t="s">
        <v>39</v>
      </c>
      <c r="Z562" t="s">
        <v>165</v>
      </c>
      <c r="AA562" t="s">
        <v>154</v>
      </c>
      <c r="AB562" t="s">
        <v>2661</v>
      </c>
      <c r="AC562" t="s">
        <v>43</v>
      </c>
      <c r="AD562" t="s">
        <v>781</v>
      </c>
      <c r="AE562">
        <v>865</v>
      </c>
      <c r="AF562" s="1">
        <v>45447</v>
      </c>
    </row>
    <row r="563" spans="1:32" x14ac:dyDescent="0.35">
      <c r="A563">
        <v>562</v>
      </c>
      <c r="B563" t="s">
        <v>2662</v>
      </c>
      <c r="C563" t="s">
        <v>2663</v>
      </c>
      <c r="D563" t="s">
        <v>373</v>
      </c>
      <c r="E563" t="s">
        <v>1101</v>
      </c>
      <c r="F563" t="s">
        <v>36</v>
      </c>
      <c r="G563" t="s">
        <v>37</v>
      </c>
      <c r="H563" t="s">
        <v>37</v>
      </c>
      <c r="I563" t="s">
        <v>37</v>
      </c>
      <c r="J563">
        <v>25</v>
      </c>
      <c r="K563" t="s">
        <v>36</v>
      </c>
      <c r="L563" t="s">
        <v>37</v>
      </c>
      <c r="M563" t="s">
        <v>2398</v>
      </c>
      <c r="N563" t="s">
        <v>37</v>
      </c>
      <c r="O563" t="s">
        <v>37</v>
      </c>
      <c r="P563" t="s">
        <v>37</v>
      </c>
      <c r="Q563">
        <v>18000</v>
      </c>
      <c r="R563">
        <v>30225.7</v>
      </c>
      <c r="S563">
        <v>6065.3</v>
      </c>
      <c r="T563">
        <v>4.0999999999999996</v>
      </c>
      <c r="U563">
        <v>865.8</v>
      </c>
      <c r="V563">
        <v>14.6</v>
      </c>
      <c r="W563">
        <v>16911.8</v>
      </c>
      <c r="X563" t="s">
        <v>2664</v>
      </c>
      <c r="Y563" t="s">
        <v>39</v>
      </c>
      <c r="Z563" t="s">
        <v>2665</v>
      </c>
      <c r="AA563" t="s">
        <v>50</v>
      </c>
      <c r="AB563" t="s">
        <v>2666</v>
      </c>
      <c r="AC563" t="s">
        <v>43</v>
      </c>
      <c r="AD563" t="s">
        <v>781</v>
      </c>
      <c r="AE563">
        <v>30226</v>
      </c>
      <c r="AF563" s="1">
        <v>45447</v>
      </c>
    </row>
    <row r="564" spans="1:32" x14ac:dyDescent="0.35">
      <c r="A564">
        <v>563</v>
      </c>
      <c r="B564" t="s">
        <v>2667</v>
      </c>
      <c r="C564" t="s">
        <v>2668</v>
      </c>
      <c r="D564" t="s">
        <v>72</v>
      </c>
      <c r="E564" t="s">
        <v>768</v>
      </c>
      <c r="F564" t="s">
        <v>36</v>
      </c>
      <c r="G564" t="s">
        <v>37</v>
      </c>
      <c r="H564" t="s">
        <v>36</v>
      </c>
      <c r="I564" t="s">
        <v>36</v>
      </c>
      <c r="J564">
        <v>-4</v>
      </c>
      <c r="K564" t="s">
        <v>37</v>
      </c>
      <c r="L564" t="s">
        <v>36</v>
      </c>
      <c r="M564" t="s">
        <v>2398</v>
      </c>
      <c r="N564" t="s">
        <v>37</v>
      </c>
      <c r="O564" t="s">
        <v>37</v>
      </c>
      <c r="P564" t="s">
        <v>37</v>
      </c>
      <c r="Q564">
        <v>8525</v>
      </c>
      <c r="R564">
        <v>36295.5</v>
      </c>
      <c r="S564">
        <v>6064</v>
      </c>
      <c r="T564">
        <v>-2.6</v>
      </c>
      <c r="U564">
        <v>1059</v>
      </c>
      <c r="V564">
        <v>-5.9</v>
      </c>
      <c r="W564">
        <v>32294</v>
      </c>
      <c r="X564" t="s">
        <v>2669</v>
      </c>
      <c r="Y564" t="s">
        <v>39</v>
      </c>
      <c r="Z564" t="s">
        <v>123</v>
      </c>
      <c r="AA564" t="s">
        <v>123</v>
      </c>
      <c r="AB564" t="s">
        <v>2670</v>
      </c>
      <c r="AC564" t="s">
        <v>43</v>
      </c>
      <c r="AD564" t="s">
        <v>781</v>
      </c>
      <c r="AE564">
        <v>36296</v>
      </c>
      <c r="AF564" s="1">
        <v>45447</v>
      </c>
    </row>
    <row r="565" spans="1:32" x14ac:dyDescent="0.35">
      <c r="A565">
        <v>564</v>
      </c>
      <c r="B565" t="s">
        <v>2671</v>
      </c>
      <c r="C565" t="s">
        <v>2672</v>
      </c>
      <c r="D565" t="s">
        <v>762</v>
      </c>
      <c r="E565" t="s">
        <v>763</v>
      </c>
      <c r="F565" t="s">
        <v>36</v>
      </c>
      <c r="G565" t="s">
        <v>37</v>
      </c>
      <c r="H565" t="s">
        <v>37</v>
      </c>
      <c r="I565" t="s">
        <v>36</v>
      </c>
      <c r="J565">
        <v>32</v>
      </c>
      <c r="K565" t="s">
        <v>36</v>
      </c>
      <c r="L565" t="s">
        <v>37</v>
      </c>
      <c r="M565" t="s">
        <v>2398</v>
      </c>
      <c r="N565" t="s">
        <v>37</v>
      </c>
      <c r="O565" t="s">
        <v>36</v>
      </c>
      <c r="P565" t="s">
        <v>37</v>
      </c>
      <c r="Q565">
        <v>14700</v>
      </c>
      <c r="R565">
        <v>24126.799999999999</v>
      </c>
      <c r="S565">
        <v>6060.9</v>
      </c>
      <c r="T565">
        <v>6.2</v>
      </c>
      <c r="U565">
        <v>630.6</v>
      </c>
      <c r="V565">
        <v>17</v>
      </c>
      <c r="W565">
        <v>8233.2000000000007</v>
      </c>
      <c r="X565" t="s">
        <v>2673</v>
      </c>
      <c r="Y565" t="s">
        <v>39</v>
      </c>
      <c r="Z565" t="s">
        <v>2674</v>
      </c>
      <c r="AA565" t="s">
        <v>123</v>
      </c>
      <c r="AB565" t="s">
        <v>2675</v>
      </c>
      <c r="AC565" t="s">
        <v>43</v>
      </c>
      <c r="AD565" t="s">
        <v>877</v>
      </c>
      <c r="AE565">
        <v>24127</v>
      </c>
      <c r="AF565" s="1">
        <v>45447</v>
      </c>
    </row>
    <row r="566" spans="1:32" x14ac:dyDescent="0.35">
      <c r="A566">
        <v>565</v>
      </c>
      <c r="B566" t="s">
        <v>2676</v>
      </c>
      <c r="C566" t="s">
        <v>2677</v>
      </c>
      <c r="D566" t="s">
        <v>351</v>
      </c>
      <c r="E566" t="s">
        <v>351</v>
      </c>
      <c r="F566" t="s">
        <v>37</v>
      </c>
      <c r="G566" t="s">
        <v>37</v>
      </c>
      <c r="H566" t="s">
        <v>37</v>
      </c>
      <c r="I566" t="s">
        <v>36</v>
      </c>
      <c r="J566">
        <v>80</v>
      </c>
      <c r="K566" t="s">
        <v>36</v>
      </c>
      <c r="L566" t="s">
        <v>37</v>
      </c>
      <c r="M566" t="s">
        <v>2398</v>
      </c>
      <c r="N566" t="s">
        <v>37</v>
      </c>
      <c r="O566" t="s">
        <v>37</v>
      </c>
      <c r="P566" t="s">
        <v>37</v>
      </c>
      <c r="Q566">
        <v>20655</v>
      </c>
      <c r="R566">
        <v>4192.2</v>
      </c>
      <c r="S566">
        <v>6047.9</v>
      </c>
      <c r="T566">
        <v>20.2</v>
      </c>
      <c r="U566">
        <v>-616.20000000000005</v>
      </c>
      <c r="W566">
        <v>6950.1</v>
      </c>
      <c r="X566" t="s">
        <v>2678</v>
      </c>
      <c r="Y566" t="s">
        <v>39</v>
      </c>
      <c r="Z566" t="s">
        <v>2679</v>
      </c>
      <c r="AA566" t="s">
        <v>2024</v>
      </c>
      <c r="AB566" t="s">
        <v>2680</v>
      </c>
      <c r="AC566" t="s">
        <v>43</v>
      </c>
      <c r="AD566" t="s">
        <v>781</v>
      </c>
      <c r="AE566">
        <v>4192</v>
      </c>
      <c r="AF566" s="1">
        <v>45447</v>
      </c>
    </row>
    <row r="567" spans="1:32" x14ac:dyDescent="0.35">
      <c r="A567">
        <v>566</v>
      </c>
      <c r="B567" t="s">
        <v>2681</v>
      </c>
      <c r="C567" t="s">
        <v>2682</v>
      </c>
      <c r="D567" t="s">
        <v>322</v>
      </c>
      <c r="E567" t="s">
        <v>323</v>
      </c>
      <c r="F567" t="s">
        <v>36</v>
      </c>
      <c r="G567" t="s">
        <v>37</v>
      </c>
      <c r="H567" t="s">
        <v>37</v>
      </c>
      <c r="I567" t="s">
        <v>37</v>
      </c>
      <c r="J567">
        <v>15</v>
      </c>
      <c r="K567" t="s">
        <v>36</v>
      </c>
      <c r="L567" t="s">
        <v>37</v>
      </c>
      <c r="M567" t="s">
        <v>2398</v>
      </c>
      <c r="N567" t="s">
        <v>37</v>
      </c>
      <c r="O567" t="s">
        <v>36</v>
      </c>
      <c r="P567" t="s">
        <v>37</v>
      </c>
      <c r="Q567">
        <v>5900</v>
      </c>
      <c r="R567">
        <v>17100.400000000001</v>
      </c>
      <c r="S567">
        <v>6037</v>
      </c>
      <c r="T567">
        <v>2</v>
      </c>
      <c r="U567">
        <v>430</v>
      </c>
      <c r="V567">
        <v>-22</v>
      </c>
      <c r="W567">
        <v>8545</v>
      </c>
      <c r="X567" t="s">
        <v>2683</v>
      </c>
      <c r="Y567" t="s">
        <v>39</v>
      </c>
      <c r="Z567" t="s">
        <v>123</v>
      </c>
      <c r="AA567" t="s">
        <v>123</v>
      </c>
      <c r="AB567" t="s">
        <v>2684</v>
      </c>
      <c r="AC567" t="s">
        <v>43</v>
      </c>
      <c r="AD567" t="s">
        <v>1120</v>
      </c>
      <c r="AE567">
        <v>17100</v>
      </c>
      <c r="AF567" s="1">
        <v>45447</v>
      </c>
    </row>
    <row r="568" spans="1:32" x14ac:dyDescent="0.35">
      <c r="A568">
        <v>567</v>
      </c>
      <c r="B568" t="s">
        <v>2685</v>
      </c>
      <c r="C568" t="s">
        <v>2686</v>
      </c>
      <c r="D568" t="s">
        <v>589</v>
      </c>
      <c r="E568" t="s">
        <v>589</v>
      </c>
      <c r="F568" t="s">
        <v>37</v>
      </c>
      <c r="G568" t="s">
        <v>37</v>
      </c>
      <c r="H568" t="s">
        <v>36</v>
      </c>
      <c r="I568" t="s">
        <v>37</v>
      </c>
      <c r="J568">
        <v>-43</v>
      </c>
      <c r="K568" t="s">
        <v>37</v>
      </c>
      <c r="L568" t="s">
        <v>36</v>
      </c>
      <c r="M568" t="s">
        <v>2398</v>
      </c>
      <c r="N568" t="s">
        <v>37</v>
      </c>
      <c r="O568" t="s">
        <v>37</v>
      </c>
      <c r="P568" t="s">
        <v>37</v>
      </c>
      <c r="Q568">
        <v>6200</v>
      </c>
      <c r="R568">
        <v>3907.5</v>
      </c>
      <c r="S568">
        <v>6027</v>
      </c>
      <c r="T568">
        <v>-11.3</v>
      </c>
      <c r="U568">
        <v>-238</v>
      </c>
      <c r="V568">
        <v>-141.19999999999999</v>
      </c>
      <c r="W568">
        <v>8251</v>
      </c>
      <c r="X568" t="s">
        <v>2687</v>
      </c>
      <c r="Y568" t="s">
        <v>39</v>
      </c>
      <c r="Z568" t="s">
        <v>1640</v>
      </c>
      <c r="AA568" t="s">
        <v>1641</v>
      </c>
      <c r="AB568" t="s">
        <v>2688</v>
      </c>
      <c r="AC568" t="s">
        <v>43</v>
      </c>
      <c r="AD568" t="s">
        <v>781</v>
      </c>
      <c r="AE568">
        <v>3908</v>
      </c>
      <c r="AF568" s="1">
        <v>45447</v>
      </c>
    </row>
    <row r="569" spans="1:32" x14ac:dyDescent="0.35">
      <c r="A569">
        <v>568</v>
      </c>
      <c r="B569" t="s">
        <v>2689</v>
      </c>
      <c r="C569" t="s">
        <v>2689</v>
      </c>
      <c r="D569" t="s">
        <v>762</v>
      </c>
      <c r="E569" t="s">
        <v>1159</v>
      </c>
      <c r="F569" t="s">
        <v>36</v>
      </c>
      <c r="G569" t="s">
        <v>37</v>
      </c>
      <c r="H569" t="s">
        <v>37</v>
      </c>
      <c r="I569" t="s">
        <v>37</v>
      </c>
      <c r="J569">
        <v>-25</v>
      </c>
      <c r="K569" t="s">
        <v>37</v>
      </c>
      <c r="L569" t="s">
        <v>36</v>
      </c>
      <c r="M569" t="s">
        <v>2398</v>
      </c>
      <c r="N569" t="s">
        <v>37</v>
      </c>
      <c r="O569" t="s">
        <v>37</v>
      </c>
      <c r="P569" t="s">
        <v>37</v>
      </c>
      <c r="Q569">
        <v>14300</v>
      </c>
      <c r="R569">
        <v>6117.7</v>
      </c>
      <c r="S569">
        <v>6017.7</v>
      </c>
      <c r="T569">
        <v>-5.9</v>
      </c>
      <c r="U569">
        <v>463</v>
      </c>
      <c r="V569">
        <v>249</v>
      </c>
      <c r="W569">
        <v>15964.1</v>
      </c>
      <c r="X569" t="s">
        <v>2690</v>
      </c>
      <c r="Y569" t="s">
        <v>39</v>
      </c>
      <c r="Z569" t="s">
        <v>2263</v>
      </c>
      <c r="AA569" t="s">
        <v>461</v>
      </c>
      <c r="AB569" t="s">
        <v>2691</v>
      </c>
      <c r="AC569" t="s">
        <v>43</v>
      </c>
      <c r="AD569" t="s">
        <v>802</v>
      </c>
      <c r="AE569">
        <v>6118</v>
      </c>
      <c r="AF569" s="1">
        <v>45447</v>
      </c>
    </row>
    <row r="570" spans="1:32" x14ac:dyDescent="0.35">
      <c r="A570">
        <v>569</v>
      </c>
      <c r="B570" t="s">
        <v>2692</v>
      </c>
      <c r="C570" t="s">
        <v>2693</v>
      </c>
      <c r="D570" t="s">
        <v>64</v>
      </c>
      <c r="E570" t="s">
        <v>631</v>
      </c>
      <c r="F570" t="s">
        <v>36</v>
      </c>
      <c r="G570" t="s">
        <v>37</v>
      </c>
      <c r="H570" t="s">
        <v>37</v>
      </c>
      <c r="I570" t="s">
        <v>36</v>
      </c>
      <c r="J570">
        <v>48</v>
      </c>
      <c r="K570" t="s">
        <v>36</v>
      </c>
      <c r="L570" t="s">
        <v>37</v>
      </c>
      <c r="M570" t="s">
        <v>2398</v>
      </c>
      <c r="N570" t="s">
        <v>37</v>
      </c>
      <c r="O570" t="s">
        <v>37</v>
      </c>
      <c r="P570" t="s">
        <v>37</v>
      </c>
      <c r="Q570">
        <v>19800</v>
      </c>
      <c r="R570">
        <v>57520.1</v>
      </c>
      <c r="S570">
        <v>6004.8</v>
      </c>
      <c r="T570">
        <v>11.6</v>
      </c>
      <c r="U570">
        <v>1402.4</v>
      </c>
      <c r="V570">
        <v>-7.9</v>
      </c>
      <c r="W570">
        <v>9363.2000000000007</v>
      </c>
      <c r="X570" t="s">
        <v>2694</v>
      </c>
      <c r="Y570" t="s">
        <v>39</v>
      </c>
      <c r="Z570" t="s">
        <v>2695</v>
      </c>
      <c r="AA570" t="s">
        <v>59</v>
      </c>
      <c r="AB570" t="s">
        <v>2696</v>
      </c>
      <c r="AC570" t="s">
        <v>43</v>
      </c>
      <c r="AD570" t="s">
        <v>781</v>
      </c>
      <c r="AE570">
        <v>57520</v>
      </c>
      <c r="AF570" s="1">
        <v>45447</v>
      </c>
    </row>
    <row r="571" spans="1:32" x14ac:dyDescent="0.35">
      <c r="A571">
        <v>570</v>
      </c>
      <c r="B571" t="s">
        <v>2697</v>
      </c>
      <c r="C571" t="s">
        <v>2698</v>
      </c>
      <c r="D571" t="s">
        <v>72</v>
      </c>
      <c r="E571" t="s">
        <v>73</v>
      </c>
      <c r="F571" t="s">
        <v>36</v>
      </c>
      <c r="G571" t="s">
        <v>37</v>
      </c>
      <c r="H571" t="s">
        <v>37</v>
      </c>
      <c r="I571" t="s">
        <v>37</v>
      </c>
      <c r="J571">
        <v>-89</v>
      </c>
      <c r="K571" t="s">
        <v>37</v>
      </c>
      <c r="L571" t="s">
        <v>36</v>
      </c>
      <c r="M571" t="s">
        <v>2398</v>
      </c>
      <c r="N571" t="s">
        <v>37</v>
      </c>
      <c r="O571" t="s">
        <v>37</v>
      </c>
      <c r="P571" t="s">
        <v>36</v>
      </c>
      <c r="Q571">
        <v>19210</v>
      </c>
      <c r="R571">
        <v>6294.3</v>
      </c>
      <c r="S571">
        <v>6003.5</v>
      </c>
      <c r="T571">
        <v>-21.1</v>
      </c>
      <c r="U571">
        <v>216.8</v>
      </c>
      <c r="V571">
        <v>-17.600000000000001</v>
      </c>
      <c r="W571">
        <v>16802.8</v>
      </c>
      <c r="X571" t="s">
        <v>2699</v>
      </c>
      <c r="Y571" t="s">
        <v>39</v>
      </c>
      <c r="Z571" t="s">
        <v>2700</v>
      </c>
      <c r="AA571" t="s">
        <v>59</v>
      </c>
      <c r="AB571" t="s">
        <v>2701</v>
      </c>
      <c r="AC571" t="s">
        <v>43</v>
      </c>
      <c r="AD571" t="s">
        <v>781</v>
      </c>
      <c r="AE571">
        <v>6294</v>
      </c>
      <c r="AF571" s="1">
        <v>45447</v>
      </c>
    </row>
    <row r="572" spans="1:32" x14ac:dyDescent="0.35">
      <c r="A572">
        <v>571</v>
      </c>
      <c r="B572" t="s">
        <v>2702</v>
      </c>
      <c r="C572" t="s">
        <v>2703</v>
      </c>
      <c r="D572" t="s">
        <v>72</v>
      </c>
      <c r="E572" t="s">
        <v>73</v>
      </c>
      <c r="F572" t="s">
        <v>36</v>
      </c>
      <c r="G572" t="s">
        <v>37</v>
      </c>
      <c r="H572" t="s">
        <v>37</v>
      </c>
      <c r="I572" t="s">
        <v>36</v>
      </c>
      <c r="J572">
        <v>37</v>
      </c>
      <c r="K572" t="s">
        <v>36</v>
      </c>
      <c r="L572" t="s">
        <v>37</v>
      </c>
      <c r="M572" t="s">
        <v>2398</v>
      </c>
      <c r="N572" t="s">
        <v>37</v>
      </c>
      <c r="O572" t="s">
        <v>37</v>
      </c>
      <c r="P572" t="s">
        <v>37</v>
      </c>
      <c r="Q572">
        <v>4800</v>
      </c>
      <c r="R572">
        <v>4892.5</v>
      </c>
      <c r="S572">
        <v>5993.5</v>
      </c>
      <c r="T572">
        <v>9.6</v>
      </c>
      <c r="U572">
        <v>35.299999999999997</v>
      </c>
      <c r="V572">
        <v>-69.599999999999994</v>
      </c>
      <c r="W572">
        <v>14612.6</v>
      </c>
      <c r="X572" t="s">
        <v>2704</v>
      </c>
      <c r="Y572" t="s">
        <v>39</v>
      </c>
      <c r="Z572" t="s">
        <v>2705</v>
      </c>
      <c r="AA572" t="s">
        <v>377</v>
      </c>
      <c r="AB572" t="s">
        <v>2706</v>
      </c>
      <c r="AC572" t="s">
        <v>43</v>
      </c>
      <c r="AD572" t="s">
        <v>781</v>
      </c>
      <c r="AE572">
        <v>4893</v>
      </c>
      <c r="AF572" s="1">
        <v>45447</v>
      </c>
    </row>
    <row r="573" spans="1:32" x14ac:dyDescent="0.35">
      <c r="A573">
        <v>572</v>
      </c>
      <c r="B573" t="s">
        <v>2707</v>
      </c>
      <c r="C573" t="s">
        <v>2708</v>
      </c>
      <c r="D573" t="s">
        <v>710</v>
      </c>
      <c r="E573" t="s">
        <v>1071</v>
      </c>
      <c r="F573" t="s">
        <v>36</v>
      </c>
      <c r="G573" t="s">
        <v>37</v>
      </c>
      <c r="H573" t="s">
        <v>37</v>
      </c>
      <c r="I573" t="s">
        <v>37</v>
      </c>
      <c r="J573">
        <v>-32</v>
      </c>
      <c r="K573" t="s">
        <v>37</v>
      </c>
      <c r="L573" t="s">
        <v>36</v>
      </c>
      <c r="M573" t="s">
        <v>2398</v>
      </c>
      <c r="N573" t="s">
        <v>37</v>
      </c>
      <c r="O573" t="s">
        <v>37</v>
      </c>
      <c r="P573" t="s">
        <v>37</v>
      </c>
      <c r="Q573">
        <v>14400</v>
      </c>
      <c r="R573">
        <v>5185</v>
      </c>
      <c r="S573">
        <v>5988.2</v>
      </c>
      <c r="T573">
        <v>-6.6</v>
      </c>
      <c r="U573">
        <v>326</v>
      </c>
      <c r="V573">
        <v>-4.4000000000000004</v>
      </c>
      <c r="W573">
        <v>7611.2</v>
      </c>
      <c r="X573" t="s">
        <v>2709</v>
      </c>
      <c r="Y573" t="s">
        <v>39</v>
      </c>
      <c r="Z573" t="s">
        <v>483</v>
      </c>
      <c r="AA573" t="s">
        <v>147</v>
      </c>
      <c r="AB573" t="s">
        <v>2710</v>
      </c>
      <c r="AC573" t="s">
        <v>43</v>
      </c>
      <c r="AD573" t="s">
        <v>781</v>
      </c>
      <c r="AE573">
        <v>5185</v>
      </c>
      <c r="AF573" s="1">
        <v>45447</v>
      </c>
    </row>
    <row r="574" spans="1:32" x14ac:dyDescent="0.35">
      <c r="A574">
        <v>573</v>
      </c>
      <c r="B574" t="s">
        <v>2711</v>
      </c>
      <c r="C574" t="s">
        <v>2712</v>
      </c>
      <c r="D574" t="s">
        <v>322</v>
      </c>
      <c r="E574" t="s">
        <v>323</v>
      </c>
      <c r="F574" t="s">
        <v>36</v>
      </c>
      <c r="G574" t="s">
        <v>36</v>
      </c>
      <c r="H574" t="s">
        <v>37</v>
      </c>
      <c r="I574" t="s">
        <v>37</v>
      </c>
      <c r="J574">
        <v>53</v>
      </c>
      <c r="K574" t="s">
        <v>36</v>
      </c>
      <c r="L574" t="s">
        <v>37</v>
      </c>
      <c r="M574" t="s">
        <v>2398</v>
      </c>
      <c r="N574" t="s">
        <v>37</v>
      </c>
      <c r="O574" t="s">
        <v>37</v>
      </c>
      <c r="P574" t="s">
        <v>37</v>
      </c>
      <c r="Q574">
        <v>10000</v>
      </c>
      <c r="R574">
        <v>17817.400000000001</v>
      </c>
      <c r="S574">
        <v>5960.2</v>
      </c>
      <c r="T574">
        <v>13.1</v>
      </c>
      <c r="U574">
        <v>356.5</v>
      </c>
      <c r="V574">
        <v>176.1</v>
      </c>
      <c r="W574">
        <v>21544.799999999999</v>
      </c>
      <c r="X574" t="s">
        <v>2713</v>
      </c>
      <c r="Y574" t="s">
        <v>39</v>
      </c>
      <c r="Z574" t="s">
        <v>975</v>
      </c>
      <c r="AA574" t="s">
        <v>59</v>
      </c>
      <c r="AB574" t="s">
        <v>2714</v>
      </c>
      <c r="AC574" t="s">
        <v>43</v>
      </c>
      <c r="AD574" t="s">
        <v>781</v>
      </c>
      <c r="AE574">
        <v>17817</v>
      </c>
      <c r="AF574" s="1">
        <v>45447</v>
      </c>
    </row>
    <row r="575" spans="1:32" x14ac:dyDescent="0.35">
      <c r="A575">
        <v>574</v>
      </c>
      <c r="B575" t="s">
        <v>2715</v>
      </c>
      <c r="C575" t="s">
        <v>2716</v>
      </c>
      <c r="D575" t="s">
        <v>762</v>
      </c>
      <c r="E575" t="s">
        <v>763</v>
      </c>
      <c r="F575" t="s">
        <v>36</v>
      </c>
      <c r="G575" t="s">
        <v>37</v>
      </c>
      <c r="H575" t="s">
        <v>37</v>
      </c>
      <c r="I575" t="s">
        <v>36</v>
      </c>
      <c r="J575">
        <v>36</v>
      </c>
      <c r="K575" t="s">
        <v>36</v>
      </c>
      <c r="L575" t="s">
        <v>37</v>
      </c>
      <c r="M575" t="s">
        <v>2398</v>
      </c>
      <c r="N575" t="s">
        <v>37</v>
      </c>
      <c r="O575" t="s">
        <v>36</v>
      </c>
      <c r="P575" t="s">
        <v>37</v>
      </c>
      <c r="Q575">
        <v>15151</v>
      </c>
      <c r="R575">
        <v>71752.2</v>
      </c>
      <c r="S575">
        <v>5916</v>
      </c>
      <c r="T575">
        <v>8.1999999999999993</v>
      </c>
      <c r="U575">
        <v>1607</v>
      </c>
      <c r="V575">
        <v>17</v>
      </c>
      <c r="W575">
        <v>14622</v>
      </c>
      <c r="X575" t="s">
        <v>2717</v>
      </c>
      <c r="Y575" t="s">
        <v>39</v>
      </c>
      <c r="Z575" t="s">
        <v>123</v>
      </c>
      <c r="AA575" t="s">
        <v>123</v>
      </c>
      <c r="AB575" t="s">
        <v>2718</v>
      </c>
      <c r="AC575" t="s">
        <v>43</v>
      </c>
      <c r="AD575" t="s">
        <v>781</v>
      </c>
      <c r="AE575">
        <v>71752</v>
      </c>
      <c r="AF575" s="1">
        <v>45447</v>
      </c>
    </row>
    <row r="576" spans="1:32" x14ac:dyDescent="0.35">
      <c r="A576">
        <v>575</v>
      </c>
      <c r="B576" t="s">
        <v>2719</v>
      </c>
      <c r="C576" t="s">
        <v>2720</v>
      </c>
      <c r="D576" t="s">
        <v>87</v>
      </c>
      <c r="E576" t="s">
        <v>439</v>
      </c>
      <c r="F576" t="s">
        <v>36</v>
      </c>
      <c r="G576" t="s">
        <v>37</v>
      </c>
      <c r="H576" t="s">
        <v>37</v>
      </c>
      <c r="I576" t="s">
        <v>37</v>
      </c>
      <c r="J576">
        <v>-155</v>
      </c>
      <c r="K576" t="s">
        <v>37</v>
      </c>
      <c r="L576" t="s">
        <v>36</v>
      </c>
      <c r="M576" t="s">
        <v>2398</v>
      </c>
      <c r="N576" t="s">
        <v>37</v>
      </c>
      <c r="O576" t="s">
        <v>37</v>
      </c>
      <c r="P576" t="s">
        <v>37</v>
      </c>
      <c r="Q576">
        <v>1083</v>
      </c>
      <c r="R576">
        <v>20946</v>
      </c>
      <c r="S576">
        <v>5914</v>
      </c>
      <c r="T576">
        <v>-34.700000000000003</v>
      </c>
      <c r="U576">
        <v>1625</v>
      </c>
      <c r="V576">
        <v>-60</v>
      </c>
      <c r="W576">
        <v>20415</v>
      </c>
      <c r="X576" t="s">
        <v>2721</v>
      </c>
      <c r="Y576" t="s">
        <v>39</v>
      </c>
      <c r="Z576" t="s">
        <v>204</v>
      </c>
      <c r="AA576" t="s">
        <v>91</v>
      </c>
      <c r="AB576" t="s">
        <v>2722</v>
      </c>
      <c r="AC576" t="s">
        <v>43</v>
      </c>
      <c r="AD576" t="s">
        <v>781</v>
      </c>
      <c r="AE576">
        <v>20946</v>
      </c>
      <c r="AF576" s="1">
        <v>45447</v>
      </c>
    </row>
    <row r="577" spans="1:32" x14ac:dyDescent="0.35">
      <c r="A577">
        <v>576</v>
      </c>
      <c r="B577" t="s">
        <v>2723</v>
      </c>
      <c r="C577" t="s">
        <v>2724</v>
      </c>
      <c r="D577" t="s">
        <v>55</v>
      </c>
      <c r="E577" t="s">
        <v>411</v>
      </c>
      <c r="F577" t="s">
        <v>36</v>
      </c>
      <c r="G577" t="s">
        <v>37</v>
      </c>
      <c r="H577" t="s">
        <v>37</v>
      </c>
      <c r="I577" t="s">
        <v>36</v>
      </c>
      <c r="J577">
        <v>30</v>
      </c>
      <c r="K577" t="s">
        <v>36</v>
      </c>
      <c r="L577" t="s">
        <v>37</v>
      </c>
      <c r="M577" t="s">
        <v>2398</v>
      </c>
      <c r="N577" t="s">
        <v>37</v>
      </c>
      <c r="O577" t="s">
        <v>36</v>
      </c>
      <c r="P577" t="s">
        <v>37</v>
      </c>
      <c r="Q577">
        <v>20237</v>
      </c>
      <c r="R577">
        <v>37165</v>
      </c>
      <c r="S577">
        <v>5907</v>
      </c>
      <c r="T577">
        <v>7.9</v>
      </c>
      <c r="U577">
        <v>882.5</v>
      </c>
      <c r="V577">
        <v>9.1999999999999993</v>
      </c>
      <c r="W577">
        <v>7835.9</v>
      </c>
      <c r="X577" t="s">
        <v>2725</v>
      </c>
      <c r="Y577" t="s">
        <v>39</v>
      </c>
      <c r="Z577" t="s">
        <v>483</v>
      </c>
      <c r="AA577" t="s">
        <v>147</v>
      </c>
      <c r="AB577" t="s">
        <v>2726</v>
      </c>
      <c r="AC577" t="s">
        <v>43</v>
      </c>
      <c r="AD577" t="s">
        <v>781</v>
      </c>
      <c r="AE577">
        <v>37165</v>
      </c>
      <c r="AF577" s="1">
        <v>45447</v>
      </c>
    </row>
    <row r="578" spans="1:32" x14ac:dyDescent="0.35">
      <c r="A578">
        <v>577</v>
      </c>
      <c r="B578" t="s">
        <v>2727</v>
      </c>
      <c r="C578" t="s">
        <v>2728</v>
      </c>
      <c r="D578" t="s">
        <v>539</v>
      </c>
      <c r="E578" t="s">
        <v>539</v>
      </c>
      <c r="F578" t="s">
        <v>36</v>
      </c>
      <c r="G578" t="s">
        <v>36</v>
      </c>
      <c r="H578" t="s">
        <v>37</v>
      </c>
      <c r="I578" t="s">
        <v>37</v>
      </c>
      <c r="J578">
        <v>17</v>
      </c>
      <c r="K578" t="s">
        <v>36</v>
      </c>
      <c r="L578" t="s">
        <v>37</v>
      </c>
      <c r="M578" t="s">
        <v>2398</v>
      </c>
      <c r="N578" t="s">
        <v>37</v>
      </c>
      <c r="O578" t="s">
        <v>37</v>
      </c>
      <c r="P578" t="s">
        <v>37</v>
      </c>
      <c r="Q578">
        <v>11078</v>
      </c>
      <c r="R578">
        <v>3157.4</v>
      </c>
      <c r="S578">
        <v>5903.6</v>
      </c>
      <c r="T578">
        <v>3.1</v>
      </c>
      <c r="U578">
        <v>386.8</v>
      </c>
      <c r="V578">
        <v>73.7</v>
      </c>
      <c r="W578">
        <v>4857.1000000000004</v>
      </c>
      <c r="X578" t="s">
        <v>2729</v>
      </c>
      <c r="Y578" t="s">
        <v>39</v>
      </c>
      <c r="Z578" t="s">
        <v>911</v>
      </c>
      <c r="AA578" t="s">
        <v>383</v>
      </c>
      <c r="AB578" t="s">
        <v>2730</v>
      </c>
      <c r="AC578" t="s">
        <v>43</v>
      </c>
      <c r="AD578" t="s">
        <v>1258</v>
      </c>
      <c r="AE578">
        <v>3157</v>
      </c>
      <c r="AF578" s="1">
        <v>45447</v>
      </c>
    </row>
    <row r="579" spans="1:32" x14ac:dyDescent="0.35">
      <c r="A579">
        <v>578</v>
      </c>
      <c r="B579" t="s">
        <v>2731</v>
      </c>
      <c r="C579" t="s">
        <v>2732</v>
      </c>
      <c r="D579" t="s">
        <v>197</v>
      </c>
      <c r="E579" t="s">
        <v>197</v>
      </c>
      <c r="F579" t="s">
        <v>36</v>
      </c>
      <c r="G579" t="s">
        <v>37</v>
      </c>
      <c r="H579" t="s">
        <v>37</v>
      </c>
      <c r="I579" t="s">
        <v>36</v>
      </c>
      <c r="J579">
        <v>20</v>
      </c>
      <c r="K579" t="s">
        <v>36</v>
      </c>
      <c r="L579" t="s">
        <v>37</v>
      </c>
      <c r="M579" t="s">
        <v>2398</v>
      </c>
      <c r="N579" t="s">
        <v>37</v>
      </c>
      <c r="O579" t="s">
        <v>37</v>
      </c>
      <c r="P579" t="s">
        <v>37</v>
      </c>
      <c r="Q579">
        <v>19540</v>
      </c>
      <c r="R579">
        <v>1456.5</v>
      </c>
      <c r="S579">
        <v>5892.8</v>
      </c>
      <c r="T579">
        <v>3.8</v>
      </c>
      <c r="U579">
        <v>210.8</v>
      </c>
      <c r="V579">
        <v>-22.7</v>
      </c>
      <c r="W579">
        <v>2473.8000000000002</v>
      </c>
      <c r="X579" t="s">
        <v>2733</v>
      </c>
      <c r="Y579" t="s">
        <v>39</v>
      </c>
      <c r="Z579" t="s">
        <v>2734</v>
      </c>
      <c r="AA579" t="s">
        <v>160</v>
      </c>
      <c r="AB579" t="s">
        <v>2735</v>
      </c>
      <c r="AC579" t="s">
        <v>43</v>
      </c>
      <c r="AD579" t="s">
        <v>1120</v>
      </c>
      <c r="AE579">
        <v>1457</v>
      </c>
      <c r="AF579" s="1">
        <v>45447</v>
      </c>
    </row>
    <row r="580" spans="1:32" x14ac:dyDescent="0.35">
      <c r="A580">
        <v>579</v>
      </c>
      <c r="B580" t="s">
        <v>2736</v>
      </c>
      <c r="C580" t="s">
        <v>2737</v>
      </c>
      <c r="D580" t="s">
        <v>339</v>
      </c>
      <c r="E580" t="s">
        <v>340</v>
      </c>
      <c r="F580" t="s">
        <v>36</v>
      </c>
      <c r="G580" t="s">
        <v>37</v>
      </c>
      <c r="H580" t="s">
        <v>37</v>
      </c>
      <c r="I580" t="s">
        <v>36</v>
      </c>
      <c r="J580">
        <v>39</v>
      </c>
      <c r="K580" t="s">
        <v>36</v>
      </c>
      <c r="L580" t="s">
        <v>37</v>
      </c>
      <c r="M580" t="s">
        <v>2398</v>
      </c>
      <c r="N580" t="s">
        <v>37</v>
      </c>
      <c r="O580" t="s">
        <v>37</v>
      </c>
      <c r="P580" t="s">
        <v>37</v>
      </c>
      <c r="Q580">
        <v>5550</v>
      </c>
      <c r="R580">
        <v>25441.7</v>
      </c>
      <c r="S580">
        <v>5867.9</v>
      </c>
      <c r="T580">
        <v>9.1999999999999993</v>
      </c>
      <c r="U580">
        <v>755.6</v>
      </c>
      <c r="V580">
        <v>82.6</v>
      </c>
      <c r="W580">
        <v>8569.2000000000007</v>
      </c>
      <c r="X580" t="s">
        <v>2738</v>
      </c>
      <c r="Y580" t="s">
        <v>39</v>
      </c>
      <c r="Z580" t="s">
        <v>2739</v>
      </c>
      <c r="AA580" t="s">
        <v>291</v>
      </c>
      <c r="AB580" t="s">
        <v>2740</v>
      </c>
      <c r="AC580" t="s">
        <v>43</v>
      </c>
      <c r="AD580" t="s">
        <v>781</v>
      </c>
      <c r="AE580">
        <v>25442</v>
      </c>
      <c r="AF580" s="1">
        <v>45447</v>
      </c>
    </row>
    <row r="581" spans="1:32" x14ac:dyDescent="0.35">
      <c r="A581">
        <v>580</v>
      </c>
      <c r="B581" t="s">
        <v>2741</v>
      </c>
      <c r="C581" t="s">
        <v>2742</v>
      </c>
      <c r="D581" t="s">
        <v>309</v>
      </c>
      <c r="E581" t="s">
        <v>1591</v>
      </c>
      <c r="F581" t="s">
        <v>36</v>
      </c>
      <c r="G581" t="s">
        <v>37</v>
      </c>
      <c r="H581" t="s">
        <v>37</v>
      </c>
      <c r="I581" t="s">
        <v>37</v>
      </c>
      <c r="J581">
        <v>-22</v>
      </c>
      <c r="K581" t="s">
        <v>37</v>
      </c>
      <c r="L581" t="s">
        <v>36</v>
      </c>
      <c r="M581" t="s">
        <v>2398</v>
      </c>
      <c r="N581" t="s">
        <v>37</v>
      </c>
      <c r="O581" t="s">
        <v>37</v>
      </c>
      <c r="P581" t="s">
        <v>37</v>
      </c>
      <c r="Q581">
        <v>22902</v>
      </c>
      <c r="R581">
        <v>47738.1</v>
      </c>
      <c r="S581">
        <v>5866.2</v>
      </c>
      <c r="T581">
        <v>-6.3</v>
      </c>
      <c r="U581">
        <v>1239.5</v>
      </c>
      <c r="V581">
        <v>-10</v>
      </c>
      <c r="W581">
        <v>5512.4</v>
      </c>
      <c r="X581" t="s">
        <v>2743</v>
      </c>
      <c r="Y581" t="s">
        <v>39</v>
      </c>
      <c r="Z581" t="s">
        <v>2744</v>
      </c>
      <c r="AA581" t="s">
        <v>160</v>
      </c>
      <c r="AB581" t="s">
        <v>2745</v>
      </c>
      <c r="AC581" t="s">
        <v>43</v>
      </c>
      <c r="AD581" t="s">
        <v>781</v>
      </c>
      <c r="AE581">
        <v>47738</v>
      </c>
      <c r="AF581" s="1">
        <v>45447</v>
      </c>
    </row>
    <row r="582" spans="1:32" x14ac:dyDescent="0.35">
      <c r="A582">
        <v>581</v>
      </c>
      <c r="B582" t="s">
        <v>2746</v>
      </c>
      <c r="C582" t="s">
        <v>2747</v>
      </c>
      <c r="D582" t="s">
        <v>309</v>
      </c>
      <c r="E582" t="s">
        <v>1591</v>
      </c>
      <c r="F582" t="s">
        <v>36</v>
      </c>
      <c r="G582" t="s">
        <v>37</v>
      </c>
      <c r="H582" t="s">
        <v>37</v>
      </c>
      <c r="I582" t="s">
        <v>36</v>
      </c>
      <c r="J582">
        <v>12</v>
      </c>
      <c r="K582" t="s">
        <v>36</v>
      </c>
      <c r="L582" t="s">
        <v>37</v>
      </c>
      <c r="M582" t="s">
        <v>2398</v>
      </c>
      <c r="N582" t="s">
        <v>37</v>
      </c>
      <c r="O582" t="s">
        <v>37</v>
      </c>
      <c r="P582" t="s">
        <v>37</v>
      </c>
      <c r="Q582">
        <v>26501</v>
      </c>
      <c r="R582">
        <v>13091.3</v>
      </c>
      <c r="S582">
        <v>5864.7</v>
      </c>
      <c r="T582">
        <v>2.2000000000000002</v>
      </c>
      <c r="U582">
        <v>923</v>
      </c>
      <c r="V582">
        <v>-17.8</v>
      </c>
      <c r="W582">
        <v>18124.599999999999</v>
      </c>
      <c r="X582" t="s">
        <v>2748</v>
      </c>
      <c r="Y582" t="s">
        <v>39</v>
      </c>
      <c r="Z582" t="s">
        <v>1754</v>
      </c>
      <c r="AA582" t="s">
        <v>1306</v>
      </c>
      <c r="AB582" t="s">
        <v>2749</v>
      </c>
      <c r="AC582" t="s">
        <v>43</v>
      </c>
      <c r="AD582" t="s">
        <v>1258</v>
      </c>
      <c r="AE582">
        <v>13091</v>
      </c>
      <c r="AF582" s="1">
        <v>45447</v>
      </c>
    </row>
    <row r="583" spans="1:32" x14ac:dyDescent="0.35">
      <c r="A583">
        <v>582</v>
      </c>
      <c r="B583" t="s">
        <v>2750</v>
      </c>
      <c r="C583" t="s">
        <v>2751</v>
      </c>
      <c r="D583" t="s">
        <v>64</v>
      </c>
      <c r="E583" t="s">
        <v>65</v>
      </c>
      <c r="F583" t="s">
        <v>37</v>
      </c>
      <c r="G583" t="s">
        <v>37</v>
      </c>
      <c r="H583" t="s">
        <v>37</v>
      </c>
      <c r="I583" t="s">
        <v>37</v>
      </c>
      <c r="J583">
        <v>164</v>
      </c>
      <c r="K583" t="s">
        <v>36</v>
      </c>
      <c r="L583" t="s">
        <v>37</v>
      </c>
      <c r="M583" t="s">
        <v>2398</v>
      </c>
      <c r="N583" t="s">
        <v>37</v>
      </c>
      <c r="O583" t="s">
        <v>37</v>
      </c>
      <c r="P583" t="s">
        <v>37</v>
      </c>
      <c r="Q583">
        <v>2400</v>
      </c>
      <c r="R583">
        <v>3416</v>
      </c>
      <c r="S583">
        <v>5862.9</v>
      </c>
      <c r="T583">
        <v>47.9</v>
      </c>
      <c r="U583">
        <v>-270.7</v>
      </c>
      <c r="W583">
        <v>3601.5</v>
      </c>
      <c r="X583" t="s">
        <v>2752</v>
      </c>
      <c r="Y583" t="s">
        <v>39</v>
      </c>
      <c r="Z583" t="s">
        <v>123</v>
      </c>
      <c r="AA583" t="s">
        <v>123</v>
      </c>
      <c r="AB583" t="s">
        <v>2753</v>
      </c>
      <c r="AC583" t="s">
        <v>43</v>
      </c>
      <c r="AD583" t="s">
        <v>781</v>
      </c>
      <c r="AE583">
        <v>3416</v>
      </c>
      <c r="AF583" s="1">
        <v>45447</v>
      </c>
    </row>
    <row r="584" spans="1:32" x14ac:dyDescent="0.35">
      <c r="A584">
        <v>583</v>
      </c>
      <c r="B584" t="s">
        <v>2754</v>
      </c>
      <c r="C584" t="s">
        <v>2755</v>
      </c>
      <c r="D584" t="s">
        <v>55</v>
      </c>
      <c r="E584" t="s">
        <v>471</v>
      </c>
      <c r="F584" t="s">
        <v>36</v>
      </c>
      <c r="G584" t="s">
        <v>37</v>
      </c>
      <c r="H584" t="s">
        <v>36</v>
      </c>
      <c r="I584" t="s">
        <v>36</v>
      </c>
      <c r="J584">
        <v>126</v>
      </c>
      <c r="K584" t="s">
        <v>36</v>
      </c>
      <c r="L584" t="s">
        <v>37</v>
      </c>
      <c r="M584" t="s">
        <v>2398</v>
      </c>
      <c r="N584" t="s">
        <v>37</v>
      </c>
      <c r="O584" t="s">
        <v>37</v>
      </c>
      <c r="P584" t="s">
        <v>37</v>
      </c>
      <c r="Q584">
        <v>4023</v>
      </c>
      <c r="R584">
        <v>90657.5</v>
      </c>
      <c r="S584">
        <v>5860.2</v>
      </c>
      <c r="T584">
        <v>33.799999999999997</v>
      </c>
      <c r="U584">
        <v>2087.3000000000002</v>
      </c>
      <c r="V584">
        <v>54.3</v>
      </c>
      <c r="W584">
        <v>9946.7999999999993</v>
      </c>
      <c r="X584" t="s">
        <v>2756</v>
      </c>
      <c r="Y584" t="s">
        <v>39</v>
      </c>
      <c r="Z584" t="s">
        <v>425</v>
      </c>
      <c r="AA584" t="s">
        <v>59</v>
      </c>
      <c r="AB584" t="s">
        <v>2757</v>
      </c>
      <c r="AC584" t="s">
        <v>43</v>
      </c>
      <c r="AD584" t="s">
        <v>781</v>
      </c>
      <c r="AE584">
        <v>90658</v>
      </c>
      <c r="AF584" s="1">
        <v>45447</v>
      </c>
    </row>
    <row r="585" spans="1:32" x14ac:dyDescent="0.35">
      <c r="A585">
        <v>584</v>
      </c>
      <c r="B585" t="s">
        <v>2758</v>
      </c>
      <c r="C585" t="s">
        <v>2759</v>
      </c>
      <c r="D585" t="s">
        <v>55</v>
      </c>
      <c r="E585" t="s">
        <v>127</v>
      </c>
      <c r="F585" t="s">
        <v>36</v>
      </c>
      <c r="G585" t="s">
        <v>37</v>
      </c>
      <c r="H585" t="s">
        <v>37</v>
      </c>
      <c r="I585" t="s">
        <v>36</v>
      </c>
      <c r="J585">
        <v>58</v>
      </c>
      <c r="K585" t="s">
        <v>36</v>
      </c>
      <c r="L585" t="s">
        <v>37</v>
      </c>
      <c r="M585" t="s">
        <v>2398</v>
      </c>
      <c r="N585" t="s">
        <v>37</v>
      </c>
      <c r="O585" t="s">
        <v>37</v>
      </c>
      <c r="P585" t="s">
        <v>37</v>
      </c>
      <c r="Q585">
        <v>20300</v>
      </c>
      <c r="R585">
        <v>87178.7</v>
      </c>
      <c r="S585">
        <v>5842.6</v>
      </c>
      <c r="T585">
        <v>15</v>
      </c>
      <c r="U585">
        <v>1229.9000000000001</v>
      </c>
      <c r="V585">
        <v>24.9</v>
      </c>
      <c r="W585">
        <v>10333.1</v>
      </c>
      <c r="X585" t="s">
        <v>2760</v>
      </c>
      <c r="Y585" t="s">
        <v>39</v>
      </c>
      <c r="Z585" t="s">
        <v>2381</v>
      </c>
      <c r="AA585" t="s">
        <v>59</v>
      </c>
      <c r="AB585" t="s">
        <v>2761</v>
      </c>
      <c r="AC585" t="s">
        <v>43</v>
      </c>
      <c r="AD585" t="s">
        <v>828</v>
      </c>
      <c r="AE585">
        <v>87179</v>
      </c>
      <c r="AF585" s="1">
        <v>45447</v>
      </c>
    </row>
    <row r="586" spans="1:32" x14ac:dyDescent="0.35">
      <c r="A586">
        <v>585</v>
      </c>
      <c r="B586" t="s">
        <v>2762</v>
      </c>
      <c r="C586" t="s">
        <v>2763</v>
      </c>
      <c r="D586" t="s">
        <v>309</v>
      </c>
      <c r="E586" t="s">
        <v>2102</v>
      </c>
      <c r="F586" t="s">
        <v>36</v>
      </c>
      <c r="G586" t="s">
        <v>37</v>
      </c>
      <c r="H586" t="s">
        <v>37</v>
      </c>
      <c r="I586" t="s">
        <v>36</v>
      </c>
      <c r="J586">
        <v>7</v>
      </c>
      <c r="K586" t="s">
        <v>36</v>
      </c>
      <c r="L586" t="s">
        <v>37</v>
      </c>
      <c r="M586" t="s">
        <v>2398</v>
      </c>
      <c r="N586" t="s">
        <v>37</v>
      </c>
      <c r="O586" t="s">
        <v>37</v>
      </c>
      <c r="P586" t="s">
        <v>37</v>
      </c>
      <c r="Q586">
        <v>6400</v>
      </c>
      <c r="R586">
        <v>5973.3</v>
      </c>
      <c r="S586">
        <v>5836.5</v>
      </c>
      <c r="T586">
        <v>1.4</v>
      </c>
      <c r="U586">
        <v>706.6</v>
      </c>
      <c r="V586">
        <v>-4.7</v>
      </c>
      <c r="W586">
        <v>12140.6</v>
      </c>
      <c r="X586" t="s">
        <v>2764</v>
      </c>
      <c r="Y586" t="s">
        <v>39</v>
      </c>
      <c r="Z586" t="s">
        <v>642</v>
      </c>
      <c r="AA586" t="s">
        <v>643</v>
      </c>
      <c r="AB586" t="s">
        <v>2765</v>
      </c>
      <c r="AC586" t="s">
        <v>43</v>
      </c>
      <c r="AD586" t="s">
        <v>781</v>
      </c>
      <c r="AE586">
        <v>5973</v>
      </c>
      <c r="AF586" s="1">
        <v>45447</v>
      </c>
    </row>
    <row r="587" spans="1:32" x14ac:dyDescent="0.35">
      <c r="A587">
        <v>586</v>
      </c>
      <c r="B587" t="s">
        <v>2766</v>
      </c>
      <c r="C587" t="s">
        <v>2767</v>
      </c>
      <c r="D587" t="s">
        <v>231</v>
      </c>
      <c r="E587" t="s">
        <v>231</v>
      </c>
      <c r="F587" t="s">
        <v>36</v>
      </c>
      <c r="G587" t="s">
        <v>37</v>
      </c>
      <c r="H587" t="s">
        <v>37</v>
      </c>
      <c r="I587" t="s">
        <v>37</v>
      </c>
      <c r="J587">
        <v>4</v>
      </c>
      <c r="K587" t="s">
        <v>36</v>
      </c>
      <c r="L587" t="s">
        <v>37</v>
      </c>
      <c r="M587" t="s">
        <v>2398</v>
      </c>
      <c r="N587" t="s">
        <v>37</v>
      </c>
      <c r="O587" t="s">
        <v>37</v>
      </c>
      <c r="P587" t="s">
        <v>37</v>
      </c>
      <c r="Q587">
        <v>13297</v>
      </c>
      <c r="R587">
        <v>6022.6</v>
      </c>
      <c r="S587">
        <v>5751</v>
      </c>
      <c r="T587">
        <v>-0.6</v>
      </c>
      <c r="U587">
        <v>29</v>
      </c>
      <c r="V587">
        <v>-93.4</v>
      </c>
      <c r="W587">
        <v>20693</v>
      </c>
      <c r="X587" t="s">
        <v>2768</v>
      </c>
      <c r="Y587" t="s">
        <v>39</v>
      </c>
      <c r="Z587" t="s">
        <v>237</v>
      </c>
      <c r="AA587" t="s">
        <v>91</v>
      </c>
      <c r="AB587" t="s">
        <v>2769</v>
      </c>
      <c r="AC587" t="s">
        <v>43</v>
      </c>
      <c r="AD587" t="s">
        <v>781</v>
      </c>
      <c r="AE587">
        <v>6023</v>
      </c>
      <c r="AF587" s="1">
        <v>45447</v>
      </c>
    </row>
    <row r="588" spans="1:32" x14ac:dyDescent="0.35">
      <c r="A588">
        <v>587</v>
      </c>
      <c r="B588" t="s">
        <v>2770</v>
      </c>
      <c r="C588" t="s">
        <v>2771</v>
      </c>
      <c r="D588" t="s">
        <v>690</v>
      </c>
      <c r="E588" t="s">
        <v>690</v>
      </c>
      <c r="F588" t="s">
        <v>36</v>
      </c>
      <c r="G588" t="s">
        <v>37</v>
      </c>
      <c r="H588" t="s">
        <v>37</v>
      </c>
      <c r="I588" t="s">
        <v>36</v>
      </c>
      <c r="J588">
        <v>114</v>
      </c>
      <c r="K588" t="s">
        <v>36</v>
      </c>
      <c r="L588" t="s">
        <v>37</v>
      </c>
      <c r="M588" t="s">
        <v>2398</v>
      </c>
      <c r="N588" t="s">
        <v>37</v>
      </c>
      <c r="O588" t="s">
        <v>37</v>
      </c>
      <c r="P588" t="s">
        <v>37</v>
      </c>
      <c r="Q588">
        <v>14058</v>
      </c>
      <c r="R588">
        <v>2282.6</v>
      </c>
      <c r="S588">
        <v>5715.3</v>
      </c>
      <c r="T588">
        <v>29.3</v>
      </c>
      <c r="U588">
        <v>126.1</v>
      </c>
      <c r="V588">
        <v>-5.2</v>
      </c>
      <c r="W588">
        <v>3827.4</v>
      </c>
      <c r="X588" t="s">
        <v>2772</v>
      </c>
      <c r="Y588" t="s">
        <v>39</v>
      </c>
      <c r="Z588" t="s">
        <v>237</v>
      </c>
      <c r="AA588" t="s">
        <v>91</v>
      </c>
      <c r="AB588" t="s">
        <v>2773</v>
      </c>
      <c r="AC588" t="s">
        <v>43</v>
      </c>
      <c r="AD588" t="s">
        <v>781</v>
      </c>
      <c r="AE588">
        <v>2283</v>
      </c>
      <c r="AF588" s="1">
        <v>45447</v>
      </c>
    </row>
    <row r="589" spans="1:32" x14ac:dyDescent="0.35">
      <c r="A589">
        <v>588</v>
      </c>
      <c r="B589" t="s">
        <v>2774</v>
      </c>
      <c r="C589" t="s">
        <v>2775</v>
      </c>
      <c r="D589" t="s">
        <v>710</v>
      </c>
      <c r="E589" t="s">
        <v>1251</v>
      </c>
      <c r="F589" t="s">
        <v>36</v>
      </c>
      <c r="G589" t="s">
        <v>37</v>
      </c>
      <c r="H589" t="s">
        <v>37</v>
      </c>
      <c r="I589" t="s">
        <v>37</v>
      </c>
      <c r="J589">
        <v>-58</v>
      </c>
      <c r="K589" t="s">
        <v>37</v>
      </c>
      <c r="L589" t="s">
        <v>36</v>
      </c>
      <c r="M589" t="s">
        <v>2398</v>
      </c>
      <c r="N589" t="s">
        <v>37</v>
      </c>
      <c r="O589" t="s">
        <v>37</v>
      </c>
      <c r="P589" t="s">
        <v>37</v>
      </c>
      <c r="Q589">
        <v>11100</v>
      </c>
      <c r="R589">
        <v>18732</v>
      </c>
      <c r="S589">
        <v>5700.1</v>
      </c>
      <c r="T589">
        <v>-13.5</v>
      </c>
      <c r="U589">
        <v>767.4</v>
      </c>
      <c r="V589">
        <v>-16.899999999999999</v>
      </c>
      <c r="W589">
        <v>6620</v>
      </c>
      <c r="X589" t="s">
        <v>2776</v>
      </c>
      <c r="Y589" t="s">
        <v>39</v>
      </c>
      <c r="Z589" t="s">
        <v>1435</v>
      </c>
      <c r="AA589" t="s">
        <v>875</v>
      </c>
      <c r="AB589" t="s">
        <v>2777</v>
      </c>
      <c r="AC589" t="s">
        <v>43</v>
      </c>
      <c r="AD589" t="s">
        <v>802</v>
      </c>
      <c r="AE589">
        <v>18732</v>
      </c>
      <c r="AF589" s="1">
        <v>45447</v>
      </c>
    </row>
    <row r="590" spans="1:32" x14ac:dyDescent="0.35">
      <c r="A590">
        <v>589</v>
      </c>
      <c r="B590" t="s">
        <v>2778</v>
      </c>
      <c r="C590" t="s">
        <v>2779</v>
      </c>
      <c r="D590" t="s">
        <v>72</v>
      </c>
      <c r="E590" t="s">
        <v>778</v>
      </c>
      <c r="F590" t="s">
        <v>36</v>
      </c>
      <c r="G590" t="s">
        <v>37</v>
      </c>
      <c r="H590" t="s">
        <v>37</v>
      </c>
      <c r="I590" t="s">
        <v>37</v>
      </c>
      <c r="J590">
        <v>35</v>
      </c>
      <c r="K590" t="s">
        <v>36</v>
      </c>
      <c r="L590" t="s">
        <v>37</v>
      </c>
      <c r="M590" t="s">
        <v>2398</v>
      </c>
      <c r="N590" t="s">
        <v>37</v>
      </c>
      <c r="O590" t="s">
        <v>36</v>
      </c>
      <c r="P590" t="s">
        <v>37</v>
      </c>
      <c r="Q590">
        <v>2750</v>
      </c>
      <c r="R590">
        <v>50980.3</v>
      </c>
      <c r="S590">
        <v>5658.8</v>
      </c>
      <c r="T590">
        <v>6.9</v>
      </c>
      <c r="U590">
        <v>2283.1</v>
      </c>
      <c r="V590">
        <v>6.7</v>
      </c>
      <c r="W590">
        <v>34283.5</v>
      </c>
      <c r="X590" t="s">
        <v>2780</v>
      </c>
      <c r="Y590" t="s">
        <v>39</v>
      </c>
      <c r="Z590" t="s">
        <v>170</v>
      </c>
      <c r="AA590" t="s">
        <v>171</v>
      </c>
      <c r="AB590" t="s">
        <v>2781</v>
      </c>
      <c r="AC590" t="s">
        <v>43</v>
      </c>
      <c r="AD590" t="s">
        <v>1800</v>
      </c>
      <c r="AE590">
        <v>50980</v>
      </c>
      <c r="AF590" s="1">
        <v>45447</v>
      </c>
    </row>
    <row r="591" spans="1:32" x14ac:dyDescent="0.35">
      <c r="A591">
        <v>590</v>
      </c>
      <c r="B591" t="s">
        <v>2782</v>
      </c>
      <c r="C591" t="s">
        <v>2783</v>
      </c>
      <c r="D591" t="s">
        <v>539</v>
      </c>
      <c r="E591" t="s">
        <v>539</v>
      </c>
      <c r="F591" t="s">
        <v>37</v>
      </c>
      <c r="G591" t="s">
        <v>37</v>
      </c>
      <c r="H591" t="s">
        <v>37</v>
      </c>
      <c r="I591" t="s">
        <v>37</v>
      </c>
      <c r="J591">
        <v>-39</v>
      </c>
      <c r="K591" t="s">
        <v>37</v>
      </c>
      <c r="L591" t="s">
        <v>36</v>
      </c>
      <c r="M591" t="s">
        <v>2398</v>
      </c>
      <c r="N591" t="s">
        <v>37</v>
      </c>
      <c r="O591" t="s">
        <v>37</v>
      </c>
      <c r="P591" t="s">
        <v>37</v>
      </c>
      <c r="Q591">
        <v>47520</v>
      </c>
      <c r="R591">
        <v>2039</v>
      </c>
      <c r="S591">
        <v>5636.5</v>
      </c>
      <c r="T591">
        <v>-11</v>
      </c>
      <c r="U591">
        <v>-17.7</v>
      </c>
      <c r="W591">
        <v>5640.3</v>
      </c>
      <c r="X591" t="s">
        <v>2784</v>
      </c>
      <c r="Y591" t="s">
        <v>39</v>
      </c>
      <c r="Z591" t="s">
        <v>2785</v>
      </c>
      <c r="AA591" t="s">
        <v>160</v>
      </c>
      <c r="AB591" t="s">
        <v>2786</v>
      </c>
      <c r="AC591" t="s">
        <v>43</v>
      </c>
      <c r="AD591" t="s">
        <v>781</v>
      </c>
      <c r="AE591">
        <v>2039</v>
      </c>
      <c r="AF591" s="1">
        <v>45447</v>
      </c>
    </row>
    <row r="592" spans="1:32" x14ac:dyDescent="0.35">
      <c r="A592">
        <v>591</v>
      </c>
      <c r="B592" t="s">
        <v>2787</v>
      </c>
      <c r="C592" t="s">
        <v>2788</v>
      </c>
      <c r="D592" t="s">
        <v>72</v>
      </c>
      <c r="E592" t="s">
        <v>778</v>
      </c>
      <c r="F592" t="s">
        <v>37</v>
      </c>
      <c r="G592" t="s">
        <v>37</v>
      </c>
      <c r="H592" t="s">
        <v>37</v>
      </c>
      <c r="I592" t="s">
        <v>37</v>
      </c>
      <c r="J592">
        <v>-74</v>
      </c>
      <c r="K592" t="s">
        <v>37</v>
      </c>
      <c r="L592" t="s">
        <v>36</v>
      </c>
      <c r="M592" t="s">
        <v>2398</v>
      </c>
      <c r="N592" t="s">
        <v>37</v>
      </c>
      <c r="O592" t="s">
        <v>37</v>
      </c>
      <c r="P592" t="s">
        <v>37</v>
      </c>
      <c r="Q592">
        <v>8028</v>
      </c>
      <c r="R592">
        <v>686.5</v>
      </c>
      <c r="S592">
        <v>5636</v>
      </c>
      <c r="T592">
        <v>-18.399999999999999</v>
      </c>
      <c r="U592">
        <v>-97</v>
      </c>
      <c r="W592">
        <v>5839</v>
      </c>
      <c r="X592" t="s">
        <v>2789</v>
      </c>
      <c r="Y592" t="s">
        <v>39</v>
      </c>
      <c r="Z592" t="s">
        <v>1267</v>
      </c>
      <c r="AA592" t="s">
        <v>291</v>
      </c>
      <c r="AB592" t="s">
        <v>2790</v>
      </c>
      <c r="AC592" t="s">
        <v>43</v>
      </c>
      <c r="AD592" t="s">
        <v>781</v>
      </c>
      <c r="AE592">
        <v>687</v>
      </c>
      <c r="AF592" s="1">
        <v>45447</v>
      </c>
    </row>
    <row r="593" spans="1:32" x14ac:dyDescent="0.35">
      <c r="A593">
        <v>592</v>
      </c>
      <c r="B593" t="s">
        <v>2791</v>
      </c>
      <c r="C593" t="s">
        <v>2792</v>
      </c>
      <c r="D593" t="s">
        <v>351</v>
      </c>
      <c r="E593" t="s">
        <v>351</v>
      </c>
      <c r="F593" t="s">
        <v>36</v>
      </c>
      <c r="G593" t="s">
        <v>37</v>
      </c>
      <c r="H593" t="s">
        <v>37</v>
      </c>
      <c r="I593" t="s">
        <v>36</v>
      </c>
      <c r="J593">
        <v>19</v>
      </c>
      <c r="K593" t="s">
        <v>36</v>
      </c>
      <c r="L593" t="s">
        <v>37</v>
      </c>
      <c r="M593" t="s">
        <v>2398</v>
      </c>
      <c r="N593" t="s">
        <v>37</v>
      </c>
      <c r="O593" t="s">
        <v>37</v>
      </c>
      <c r="P593" t="s">
        <v>37</v>
      </c>
      <c r="Q593">
        <v>14900</v>
      </c>
      <c r="R593">
        <v>20341.7</v>
      </c>
      <c r="S593">
        <v>5635.5</v>
      </c>
      <c r="T593">
        <v>3.2</v>
      </c>
      <c r="U593">
        <v>885.7</v>
      </c>
      <c r="V593">
        <v>12.3</v>
      </c>
      <c r="W593">
        <v>14527.9</v>
      </c>
      <c r="X593" t="s">
        <v>2793</v>
      </c>
      <c r="Y593" t="s">
        <v>39</v>
      </c>
      <c r="Z593" t="s">
        <v>846</v>
      </c>
      <c r="AA593" t="s">
        <v>59</v>
      </c>
      <c r="AB593" t="s">
        <v>2794</v>
      </c>
      <c r="AC593" t="s">
        <v>43</v>
      </c>
      <c r="AD593" t="s">
        <v>781</v>
      </c>
      <c r="AE593">
        <v>20342</v>
      </c>
      <c r="AF593" s="1">
        <v>45447</v>
      </c>
    </row>
    <row r="594" spans="1:32" x14ac:dyDescent="0.35">
      <c r="A594">
        <v>593</v>
      </c>
      <c r="B594" t="s">
        <v>2795</v>
      </c>
      <c r="C594" t="s">
        <v>2796</v>
      </c>
      <c r="D594" t="s">
        <v>72</v>
      </c>
      <c r="E594" t="s">
        <v>768</v>
      </c>
      <c r="F594" t="s">
        <v>36</v>
      </c>
      <c r="G594" t="s">
        <v>37</v>
      </c>
      <c r="H594" t="s">
        <v>37</v>
      </c>
      <c r="I594" t="s">
        <v>36</v>
      </c>
      <c r="J594">
        <v>53</v>
      </c>
      <c r="K594" t="s">
        <v>36</v>
      </c>
      <c r="L594" t="s">
        <v>37</v>
      </c>
      <c r="M594" t="s">
        <v>2398</v>
      </c>
      <c r="N594" t="s">
        <v>37</v>
      </c>
      <c r="O594" t="s">
        <v>37</v>
      </c>
      <c r="P594" t="s">
        <v>37</v>
      </c>
      <c r="Q594">
        <v>3565</v>
      </c>
      <c r="R594">
        <v>77510.5</v>
      </c>
      <c r="S594">
        <v>5578.9</v>
      </c>
      <c r="T594">
        <v>11.1</v>
      </c>
      <c r="U594">
        <v>3226.2</v>
      </c>
      <c r="V594">
        <v>19.899999999999999</v>
      </c>
      <c r="W594">
        <v>129706.1</v>
      </c>
      <c r="X594" t="s">
        <v>2797</v>
      </c>
      <c r="Y594" t="s">
        <v>39</v>
      </c>
      <c r="Z594" t="s">
        <v>299</v>
      </c>
      <c r="AA594" t="s">
        <v>217</v>
      </c>
      <c r="AB594" t="s">
        <v>2798</v>
      </c>
      <c r="AC594" t="s">
        <v>43</v>
      </c>
      <c r="AD594" t="s">
        <v>781</v>
      </c>
      <c r="AE594">
        <v>77511</v>
      </c>
      <c r="AF594" s="1">
        <v>45447</v>
      </c>
    </row>
    <row r="595" spans="1:32" x14ac:dyDescent="0.35">
      <c r="A595">
        <v>594</v>
      </c>
      <c r="B595" t="s">
        <v>2799</v>
      </c>
      <c r="C595" t="s">
        <v>2800</v>
      </c>
      <c r="D595" t="s">
        <v>55</v>
      </c>
      <c r="E595" t="s">
        <v>471</v>
      </c>
      <c r="F595" t="s">
        <v>36</v>
      </c>
      <c r="G595" t="s">
        <v>37</v>
      </c>
      <c r="H595" t="s">
        <v>37</v>
      </c>
      <c r="I595" t="s">
        <v>36</v>
      </c>
      <c r="J595">
        <v>29</v>
      </c>
      <c r="K595" t="s">
        <v>36</v>
      </c>
      <c r="L595" t="s">
        <v>37</v>
      </c>
      <c r="M595" t="s">
        <v>2398</v>
      </c>
      <c r="N595" t="s">
        <v>37</v>
      </c>
      <c r="O595" t="s">
        <v>37</v>
      </c>
      <c r="P595" t="s">
        <v>37</v>
      </c>
      <c r="Q595">
        <v>11144</v>
      </c>
      <c r="R595">
        <v>12021.6</v>
      </c>
      <c r="S595">
        <v>5564.5</v>
      </c>
      <c r="T595">
        <v>5</v>
      </c>
      <c r="U595">
        <v>310.2</v>
      </c>
      <c r="V595">
        <v>-34.1</v>
      </c>
      <c r="W595">
        <v>9518.5</v>
      </c>
      <c r="X595" t="s">
        <v>2801</v>
      </c>
      <c r="Y595" t="s">
        <v>39</v>
      </c>
      <c r="Z595" t="s">
        <v>2381</v>
      </c>
      <c r="AA595" t="s">
        <v>59</v>
      </c>
      <c r="AB595" t="s">
        <v>2802</v>
      </c>
      <c r="AC595" t="s">
        <v>43</v>
      </c>
      <c r="AD595" t="s">
        <v>781</v>
      </c>
      <c r="AE595">
        <v>12022</v>
      </c>
      <c r="AF595" s="1">
        <v>45447</v>
      </c>
    </row>
    <row r="596" spans="1:32" x14ac:dyDescent="0.35">
      <c r="A596">
        <v>595</v>
      </c>
      <c r="B596" t="s">
        <v>2803</v>
      </c>
      <c r="C596" t="s">
        <v>2804</v>
      </c>
      <c r="D596" t="s">
        <v>339</v>
      </c>
      <c r="E596" t="s">
        <v>340</v>
      </c>
      <c r="F596" t="s">
        <v>36</v>
      </c>
      <c r="G596" t="s">
        <v>37</v>
      </c>
      <c r="H596" t="s">
        <v>36</v>
      </c>
      <c r="I596" t="s">
        <v>36</v>
      </c>
      <c r="J596">
        <v>27</v>
      </c>
      <c r="K596" t="s">
        <v>36</v>
      </c>
      <c r="L596" t="s">
        <v>37</v>
      </c>
      <c r="M596" t="s">
        <v>2398</v>
      </c>
      <c r="N596" t="s">
        <v>37</v>
      </c>
      <c r="O596" t="s">
        <v>37</v>
      </c>
      <c r="P596" t="s">
        <v>37</v>
      </c>
      <c r="Q596">
        <v>11350</v>
      </c>
      <c r="R596">
        <v>10706.2</v>
      </c>
      <c r="S596">
        <v>5554.1</v>
      </c>
      <c r="T596">
        <v>4.7</v>
      </c>
      <c r="U596">
        <v>508.2</v>
      </c>
      <c r="V596">
        <v>95.8</v>
      </c>
      <c r="W596">
        <v>12661.6</v>
      </c>
      <c r="X596" t="s">
        <v>2805</v>
      </c>
      <c r="Y596" t="s">
        <v>39</v>
      </c>
      <c r="Z596" t="s">
        <v>123</v>
      </c>
      <c r="AA596" t="s">
        <v>123</v>
      </c>
      <c r="AB596" t="s">
        <v>2806</v>
      </c>
      <c r="AC596" t="s">
        <v>43</v>
      </c>
      <c r="AD596" t="s">
        <v>877</v>
      </c>
      <c r="AE596">
        <v>10706</v>
      </c>
      <c r="AF596" s="1">
        <v>45447</v>
      </c>
    </row>
    <row r="597" spans="1:32" x14ac:dyDescent="0.35">
      <c r="A597">
        <v>596</v>
      </c>
      <c r="B597" t="s">
        <v>2807</v>
      </c>
      <c r="C597" t="s">
        <v>2808</v>
      </c>
      <c r="D597" t="s">
        <v>364</v>
      </c>
      <c r="E597" t="s">
        <v>956</v>
      </c>
      <c r="F597" t="s">
        <v>36</v>
      </c>
      <c r="G597" t="s">
        <v>37</v>
      </c>
      <c r="H597" t="s">
        <v>37</v>
      </c>
      <c r="I597" t="s">
        <v>37</v>
      </c>
      <c r="J597">
        <v>-30</v>
      </c>
      <c r="K597" t="s">
        <v>37</v>
      </c>
      <c r="L597" t="s">
        <v>36</v>
      </c>
      <c r="M597" t="s">
        <v>2398</v>
      </c>
      <c r="N597" t="s">
        <v>37</v>
      </c>
      <c r="O597" t="s">
        <v>37</v>
      </c>
      <c r="P597" t="s">
        <v>37</v>
      </c>
      <c r="Q597">
        <v>6100</v>
      </c>
      <c r="R597">
        <v>15528.9</v>
      </c>
      <c r="S597">
        <v>5541.6</v>
      </c>
      <c r="T597">
        <v>-10.3</v>
      </c>
      <c r="U597">
        <v>523.20000000000005</v>
      </c>
      <c r="V597">
        <v>-30.1</v>
      </c>
      <c r="W597">
        <v>3428.1</v>
      </c>
      <c r="X597" t="s">
        <v>2809</v>
      </c>
      <c r="Y597" t="s">
        <v>39</v>
      </c>
      <c r="Z597" t="s">
        <v>2810</v>
      </c>
      <c r="AA597" t="s">
        <v>1488</v>
      </c>
      <c r="AB597" t="s">
        <v>2811</v>
      </c>
      <c r="AC597" t="s">
        <v>43</v>
      </c>
      <c r="AD597" t="s">
        <v>781</v>
      </c>
      <c r="AE597">
        <v>15529</v>
      </c>
      <c r="AF597" s="1">
        <v>45447</v>
      </c>
    </row>
    <row r="598" spans="1:32" x14ac:dyDescent="0.35">
      <c r="A598">
        <v>597</v>
      </c>
      <c r="B598" t="s">
        <v>2812</v>
      </c>
      <c r="C598" t="s">
        <v>2813</v>
      </c>
      <c r="D598" t="s">
        <v>87</v>
      </c>
      <c r="E598" t="s">
        <v>831</v>
      </c>
      <c r="F598" t="s">
        <v>36</v>
      </c>
      <c r="G598" t="s">
        <v>37</v>
      </c>
      <c r="H598" t="s">
        <v>37</v>
      </c>
      <c r="I598" t="s">
        <v>36</v>
      </c>
      <c r="J598">
        <v>-13</v>
      </c>
      <c r="K598" t="s">
        <v>37</v>
      </c>
      <c r="L598" t="s">
        <v>36</v>
      </c>
      <c r="M598" t="s">
        <v>2398</v>
      </c>
      <c r="N598" t="s">
        <v>37</v>
      </c>
      <c r="O598" t="s">
        <v>37</v>
      </c>
      <c r="P598" t="s">
        <v>37</v>
      </c>
      <c r="Q598">
        <v>4658</v>
      </c>
      <c r="R598">
        <v>12263.8</v>
      </c>
      <c r="S598">
        <v>5508.2</v>
      </c>
      <c r="T598">
        <v>-6</v>
      </c>
      <c r="U598">
        <v>731.3</v>
      </c>
      <c r="V598">
        <v>-2.8</v>
      </c>
      <c r="W598">
        <v>30976.1</v>
      </c>
      <c r="X598" t="s">
        <v>2814</v>
      </c>
      <c r="Y598" t="s">
        <v>39</v>
      </c>
      <c r="Z598" t="s">
        <v>2815</v>
      </c>
      <c r="AA598" t="s">
        <v>181</v>
      </c>
      <c r="AB598" t="s">
        <v>2816</v>
      </c>
      <c r="AC598" t="s">
        <v>43</v>
      </c>
      <c r="AD598" t="s">
        <v>781</v>
      </c>
      <c r="AE598">
        <v>12264</v>
      </c>
      <c r="AF598" s="1">
        <v>45447</v>
      </c>
    </row>
    <row r="599" spans="1:32" x14ac:dyDescent="0.35">
      <c r="A599">
        <v>598</v>
      </c>
      <c r="B599" t="s">
        <v>2817</v>
      </c>
      <c r="C599" t="s">
        <v>2818</v>
      </c>
      <c r="D599" t="s">
        <v>55</v>
      </c>
      <c r="E599" t="s">
        <v>423</v>
      </c>
      <c r="F599" t="s">
        <v>37</v>
      </c>
      <c r="G599" t="s">
        <v>37</v>
      </c>
      <c r="H599" t="s">
        <v>37</v>
      </c>
      <c r="I599" t="s">
        <v>37</v>
      </c>
      <c r="J599">
        <v>-18</v>
      </c>
      <c r="K599" t="s">
        <v>37</v>
      </c>
      <c r="L599" t="s">
        <v>36</v>
      </c>
      <c r="M599" t="s">
        <v>2398</v>
      </c>
      <c r="N599" t="s">
        <v>37</v>
      </c>
      <c r="O599" t="s">
        <v>37</v>
      </c>
      <c r="P599" t="s">
        <v>37</v>
      </c>
      <c r="Q599">
        <v>6544</v>
      </c>
      <c r="R599">
        <v>61382.1</v>
      </c>
      <c r="S599">
        <v>5507.7</v>
      </c>
      <c r="T599">
        <v>-7</v>
      </c>
      <c r="U599">
        <v>-933.4</v>
      </c>
      <c r="W599">
        <v>21228.5</v>
      </c>
      <c r="X599" t="s">
        <v>2819</v>
      </c>
      <c r="Y599" t="s">
        <v>39</v>
      </c>
      <c r="Z599" t="s">
        <v>1640</v>
      </c>
      <c r="AA599" t="s">
        <v>1641</v>
      </c>
      <c r="AB599" t="s">
        <v>2820</v>
      </c>
      <c r="AC599" t="s">
        <v>43</v>
      </c>
      <c r="AD599" t="s">
        <v>808</v>
      </c>
      <c r="AE599">
        <v>61382</v>
      </c>
      <c r="AF599" s="1">
        <v>45447</v>
      </c>
    </row>
    <row r="600" spans="1:32" x14ac:dyDescent="0.35">
      <c r="A600">
        <v>599</v>
      </c>
      <c r="B600" t="s">
        <v>2821</v>
      </c>
      <c r="C600" t="s">
        <v>2822</v>
      </c>
      <c r="D600" t="s">
        <v>87</v>
      </c>
      <c r="E600" t="s">
        <v>831</v>
      </c>
      <c r="F600" t="s">
        <v>36</v>
      </c>
      <c r="G600" t="s">
        <v>37</v>
      </c>
      <c r="H600" t="s">
        <v>37</v>
      </c>
      <c r="I600" t="s">
        <v>36</v>
      </c>
      <c r="J600">
        <v>-13</v>
      </c>
      <c r="K600" t="s">
        <v>37</v>
      </c>
      <c r="L600" t="s">
        <v>36</v>
      </c>
      <c r="M600" t="s">
        <v>2398</v>
      </c>
      <c r="N600" t="s">
        <v>37</v>
      </c>
      <c r="O600" t="s">
        <v>37</v>
      </c>
      <c r="P600" t="s">
        <v>37</v>
      </c>
      <c r="Q600">
        <v>7388</v>
      </c>
      <c r="R600">
        <v>12378.5</v>
      </c>
      <c r="S600">
        <v>5505.4</v>
      </c>
      <c r="T600">
        <v>-5.9</v>
      </c>
      <c r="U600">
        <v>714.3</v>
      </c>
      <c r="V600">
        <v>-11.2</v>
      </c>
      <c r="W600">
        <v>31077.200000000001</v>
      </c>
      <c r="X600" t="s">
        <v>2823</v>
      </c>
      <c r="Y600" t="s">
        <v>39</v>
      </c>
      <c r="Z600" t="s">
        <v>2824</v>
      </c>
      <c r="AA600" t="s">
        <v>171</v>
      </c>
      <c r="AB600" t="s">
        <v>2825</v>
      </c>
      <c r="AC600" t="s">
        <v>43</v>
      </c>
      <c r="AD600" t="s">
        <v>781</v>
      </c>
      <c r="AE600">
        <v>12379</v>
      </c>
      <c r="AF600" s="1">
        <v>45447</v>
      </c>
    </row>
    <row r="601" spans="1:32" x14ac:dyDescent="0.35">
      <c r="A601">
        <v>600</v>
      </c>
      <c r="B601" t="s">
        <v>2826</v>
      </c>
      <c r="C601" t="s">
        <v>2827</v>
      </c>
      <c r="D601" t="s">
        <v>55</v>
      </c>
      <c r="E601" t="s">
        <v>127</v>
      </c>
      <c r="F601" t="s">
        <v>36</v>
      </c>
      <c r="G601" t="s">
        <v>36</v>
      </c>
      <c r="H601" t="s">
        <v>37</v>
      </c>
      <c r="I601" t="s">
        <v>37</v>
      </c>
      <c r="J601">
        <v>25</v>
      </c>
      <c r="K601" t="s">
        <v>36</v>
      </c>
      <c r="L601" t="s">
        <v>37</v>
      </c>
      <c r="M601" t="s">
        <v>2398</v>
      </c>
      <c r="N601" t="s">
        <v>37</v>
      </c>
      <c r="O601" t="s">
        <v>37</v>
      </c>
      <c r="P601" t="s">
        <v>37</v>
      </c>
      <c r="Q601">
        <v>26600</v>
      </c>
      <c r="R601">
        <v>15907.2</v>
      </c>
      <c r="S601">
        <v>5502.8</v>
      </c>
      <c r="T601">
        <v>4.2</v>
      </c>
      <c r="U601">
        <v>607.1</v>
      </c>
      <c r="V601">
        <v>-6.6</v>
      </c>
      <c r="W601">
        <v>18102.5</v>
      </c>
      <c r="X601" t="s">
        <v>2828</v>
      </c>
      <c r="Y601" t="s">
        <v>39</v>
      </c>
      <c r="Z601" t="s">
        <v>2829</v>
      </c>
      <c r="AA601" t="s">
        <v>147</v>
      </c>
      <c r="AB601" t="s">
        <v>2830</v>
      </c>
      <c r="AC601" t="s">
        <v>43</v>
      </c>
      <c r="AD601" t="s">
        <v>781</v>
      </c>
      <c r="AE601">
        <v>15907</v>
      </c>
      <c r="AF601" s="1">
        <v>45447</v>
      </c>
    </row>
    <row r="602" spans="1:32" x14ac:dyDescent="0.35">
      <c r="A602">
        <v>601</v>
      </c>
      <c r="B602" t="s">
        <v>2831</v>
      </c>
      <c r="C602" t="s">
        <v>2832</v>
      </c>
      <c r="D602" t="s">
        <v>309</v>
      </c>
      <c r="E602" t="s">
        <v>1219</v>
      </c>
      <c r="F602" t="s">
        <v>36</v>
      </c>
      <c r="G602" t="s">
        <v>37</v>
      </c>
      <c r="H602" t="s">
        <v>37</v>
      </c>
      <c r="I602" t="s">
        <v>36</v>
      </c>
      <c r="J602">
        <v>-72</v>
      </c>
      <c r="K602" t="s">
        <v>37</v>
      </c>
      <c r="L602" t="s">
        <v>36</v>
      </c>
      <c r="M602" t="s">
        <v>2398</v>
      </c>
      <c r="N602" t="s">
        <v>37</v>
      </c>
      <c r="O602" t="s">
        <v>37</v>
      </c>
      <c r="P602" t="s">
        <v>37</v>
      </c>
      <c r="Q602">
        <v>17300</v>
      </c>
      <c r="R602">
        <v>3992.5</v>
      </c>
      <c r="S602">
        <v>5498.9</v>
      </c>
      <c r="T602">
        <v>-16.7</v>
      </c>
      <c r="U602">
        <v>238.5</v>
      </c>
      <c r="V602">
        <v>-47.9</v>
      </c>
      <c r="W602">
        <v>4557.2</v>
      </c>
      <c r="X602" t="s">
        <v>2833</v>
      </c>
      <c r="Y602" t="s">
        <v>39</v>
      </c>
      <c r="Z602" t="s">
        <v>2834</v>
      </c>
      <c r="AA602" t="s">
        <v>643</v>
      </c>
      <c r="AB602" t="s">
        <v>2835</v>
      </c>
      <c r="AC602" t="s">
        <v>43</v>
      </c>
      <c r="AD602" t="s">
        <v>781</v>
      </c>
      <c r="AE602">
        <v>3993</v>
      </c>
      <c r="AF602" s="1">
        <v>45447</v>
      </c>
    </row>
    <row r="603" spans="1:32" x14ac:dyDescent="0.35">
      <c r="A603">
        <v>602</v>
      </c>
      <c r="B603" t="s">
        <v>2836</v>
      </c>
      <c r="C603" t="s">
        <v>2837</v>
      </c>
      <c r="D603" t="s">
        <v>55</v>
      </c>
      <c r="E603" t="s">
        <v>127</v>
      </c>
      <c r="F603" t="s">
        <v>36</v>
      </c>
      <c r="G603" t="s">
        <v>37</v>
      </c>
      <c r="H603" t="s">
        <v>37</v>
      </c>
      <c r="I603" t="s">
        <v>37</v>
      </c>
      <c r="J603">
        <v>46</v>
      </c>
      <c r="K603" t="s">
        <v>36</v>
      </c>
      <c r="L603" t="s">
        <v>37</v>
      </c>
      <c r="M603" t="s">
        <v>2398</v>
      </c>
      <c r="N603" t="s">
        <v>37</v>
      </c>
      <c r="O603" t="s">
        <v>37</v>
      </c>
      <c r="P603" t="s">
        <v>37</v>
      </c>
      <c r="Q603">
        <v>13700</v>
      </c>
      <c r="R603">
        <v>55707.8</v>
      </c>
      <c r="S603">
        <v>5497</v>
      </c>
      <c r="T603">
        <v>9.8000000000000007</v>
      </c>
      <c r="U603">
        <v>906</v>
      </c>
      <c r="V603">
        <v>10.1</v>
      </c>
      <c r="W603">
        <v>9912</v>
      </c>
      <c r="X603" t="s">
        <v>2838</v>
      </c>
      <c r="Y603" t="s">
        <v>39</v>
      </c>
      <c r="Z603" t="s">
        <v>247</v>
      </c>
      <c r="AA603" t="s">
        <v>59</v>
      </c>
      <c r="AB603" t="s">
        <v>2839</v>
      </c>
      <c r="AC603" t="s">
        <v>43</v>
      </c>
      <c r="AD603" t="s">
        <v>808</v>
      </c>
      <c r="AE603">
        <v>55708</v>
      </c>
      <c r="AF603" s="1">
        <v>45447</v>
      </c>
    </row>
    <row r="604" spans="1:32" x14ac:dyDescent="0.35">
      <c r="A604">
        <v>603</v>
      </c>
      <c r="B604" t="s">
        <v>2840</v>
      </c>
      <c r="C604" t="s">
        <v>2841</v>
      </c>
      <c r="D604" t="s">
        <v>710</v>
      </c>
      <c r="E604" t="s">
        <v>1071</v>
      </c>
      <c r="F604" t="s">
        <v>36</v>
      </c>
      <c r="G604" t="s">
        <v>37</v>
      </c>
      <c r="H604" t="s">
        <v>37</v>
      </c>
      <c r="I604" t="s">
        <v>36</v>
      </c>
      <c r="J604">
        <v>-3</v>
      </c>
      <c r="K604" t="s">
        <v>37</v>
      </c>
      <c r="L604" t="s">
        <v>36</v>
      </c>
      <c r="M604" t="s">
        <v>2398</v>
      </c>
      <c r="N604" t="s">
        <v>37</v>
      </c>
      <c r="O604" t="s">
        <v>37</v>
      </c>
      <c r="P604" t="s">
        <v>37</v>
      </c>
      <c r="Q604">
        <v>17000</v>
      </c>
      <c r="R604">
        <v>5375.2</v>
      </c>
      <c r="S604">
        <v>5488.9</v>
      </c>
      <c r="T604">
        <v>-2.7</v>
      </c>
      <c r="U604">
        <v>341.6</v>
      </c>
      <c r="V604">
        <v>-30.5</v>
      </c>
      <c r="W604">
        <v>7200.6</v>
      </c>
      <c r="X604" t="s">
        <v>2842</v>
      </c>
      <c r="Y604" t="s">
        <v>39</v>
      </c>
      <c r="Z604" t="s">
        <v>159</v>
      </c>
      <c r="AA604" t="s">
        <v>160</v>
      </c>
      <c r="AB604" t="s">
        <v>2843</v>
      </c>
      <c r="AC604" t="s">
        <v>43</v>
      </c>
      <c r="AD604" t="s">
        <v>781</v>
      </c>
      <c r="AE604">
        <v>5375</v>
      </c>
      <c r="AF604" s="1">
        <v>45447</v>
      </c>
    </row>
    <row r="605" spans="1:32" x14ac:dyDescent="0.35">
      <c r="A605">
        <v>604</v>
      </c>
      <c r="B605" t="s">
        <v>2844</v>
      </c>
      <c r="C605" t="s">
        <v>2845</v>
      </c>
      <c r="D605" t="s">
        <v>762</v>
      </c>
      <c r="E605" t="s">
        <v>1159</v>
      </c>
      <c r="F605" t="s">
        <v>36</v>
      </c>
      <c r="G605" t="s">
        <v>37</v>
      </c>
      <c r="H605" t="s">
        <v>37</v>
      </c>
      <c r="I605" t="s">
        <v>36</v>
      </c>
      <c r="J605">
        <v>37</v>
      </c>
      <c r="K605" t="s">
        <v>36</v>
      </c>
      <c r="L605" t="s">
        <v>37</v>
      </c>
      <c r="M605" t="s">
        <v>2398</v>
      </c>
      <c r="N605" t="s">
        <v>37</v>
      </c>
      <c r="O605" t="s">
        <v>37</v>
      </c>
      <c r="P605" t="s">
        <v>37</v>
      </c>
      <c r="Q605">
        <v>27000</v>
      </c>
      <c r="R605">
        <v>23443.4</v>
      </c>
      <c r="S605">
        <v>5480.3</v>
      </c>
      <c r="T605">
        <v>7.4</v>
      </c>
      <c r="U605">
        <v>184.2</v>
      </c>
      <c r="V605">
        <v>-66.900000000000006</v>
      </c>
      <c r="W605">
        <v>17473.8</v>
      </c>
      <c r="X605" t="s">
        <v>2846</v>
      </c>
      <c r="Y605" t="s">
        <v>39</v>
      </c>
      <c r="Z605" t="s">
        <v>2847</v>
      </c>
      <c r="AA605" t="s">
        <v>2848</v>
      </c>
      <c r="AB605" t="s">
        <v>2849</v>
      </c>
      <c r="AC605" t="s">
        <v>43</v>
      </c>
      <c r="AD605" t="s">
        <v>1800</v>
      </c>
      <c r="AE605">
        <v>23443</v>
      </c>
      <c r="AF605" s="1">
        <v>45447</v>
      </c>
    </row>
    <row r="606" spans="1:32" x14ac:dyDescent="0.35">
      <c r="A606">
        <v>605</v>
      </c>
      <c r="B606" t="s">
        <v>2850</v>
      </c>
      <c r="C606" t="s">
        <v>2851</v>
      </c>
      <c r="D606" t="s">
        <v>72</v>
      </c>
      <c r="E606" t="s">
        <v>778</v>
      </c>
      <c r="F606" t="s">
        <v>36</v>
      </c>
      <c r="G606" t="s">
        <v>37</v>
      </c>
      <c r="H606" t="s">
        <v>37</v>
      </c>
      <c r="I606" t="s">
        <v>36</v>
      </c>
      <c r="J606">
        <v>68</v>
      </c>
      <c r="K606" t="s">
        <v>36</v>
      </c>
      <c r="L606" t="s">
        <v>37</v>
      </c>
      <c r="M606" t="s">
        <v>2398</v>
      </c>
      <c r="N606" t="s">
        <v>37</v>
      </c>
      <c r="O606" t="s">
        <v>37</v>
      </c>
      <c r="P606" t="s">
        <v>37</v>
      </c>
      <c r="Q606">
        <v>3664</v>
      </c>
      <c r="R606">
        <v>44982.8</v>
      </c>
      <c r="S606">
        <v>5477.1</v>
      </c>
      <c r="T606">
        <v>16.7</v>
      </c>
      <c r="U606">
        <v>948.8</v>
      </c>
      <c r="V606">
        <v>151.19999999999999</v>
      </c>
      <c r="W606">
        <v>44113.3</v>
      </c>
      <c r="X606" t="s">
        <v>2852</v>
      </c>
      <c r="Y606" t="s">
        <v>39</v>
      </c>
      <c r="Z606" t="s">
        <v>280</v>
      </c>
      <c r="AA606" t="s">
        <v>91</v>
      </c>
      <c r="AB606" t="s">
        <v>2853</v>
      </c>
      <c r="AC606" t="s">
        <v>43</v>
      </c>
      <c r="AD606" t="s">
        <v>1800</v>
      </c>
      <c r="AE606">
        <v>44983</v>
      </c>
      <c r="AF606" s="1">
        <v>45447</v>
      </c>
    </row>
    <row r="607" spans="1:32" x14ac:dyDescent="0.35">
      <c r="A607">
        <v>606</v>
      </c>
      <c r="B607" t="s">
        <v>2854</v>
      </c>
      <c r="C607" t="s">
        <v>2855</v>
      </c>
      <c r="D607" t="s">
        <v>55</v>
      </c>
      <c r="E607" t="s">
        <v>600</v>
      </c>
      <c r="F607" t="s">
        <v>36</v>
      </c>
      <c r="G607" t="s">
        <v>37</v>
      </c>
      <c r="H607" t="s">
        <v>37</v>
      </c>
      <c r="I607" t="s">
        <v>37</v>
      </c>
      <c r="J607">
        <v>8</v>
      </c>
      <c r="K607" t="s">
        <v>36</v>
      </c>
      <c r="L607" t="s">
        <v>37</v>
      </c>
      <c r="M607" t="s">
        <v>2398</v>
      </c>
      <c r="N607" t="s">
        <v>37</v>
      </c>
      <c r="O607" t="s">
        <v>37</v>
      </c>
      <c r="P607" t="s">
        <v>37</v>
      </c>
      <c r="Q607">
        <v>14900</v>
      </c>
      <c r="R607">
        <v>27297</v>
      </c>
      <c r="S607">
        <v>5464</v>
      </c>
      <c r="T607">
        <v>0.8</v>
      </c>
      <c r="U607">
        <v>1057</v>
      </c>
      <c r="V607">
        <v>-6</v>
      </c>
      <c r="W607">
        <v>8683</v>
      </c>
      <c r="X607" t="s">
        <v>2856</v>
      </c>
      <c r="Y607" t="s">
        <v>39</v>
      </c>
      <c r="Z607" t="s">
        <v>2857</v>
      </c>
      <c r="AA607" t="s">
        <v>59</v>
      </c>
      <c r="AB607" t="s">
        <v>2858</v>
      </c>
      <c r="AC607" t="s">
        <v>43</v>
      </c>
      <c r="AD607" t="s">
        <v>828</v>
      </c>
      <c r="AE607">
        <v>27297</v>
      </c>
      <c r="AF607" s="1">
        <v>45447</v>
      </c>
    </row>
    <row r="608" spans="1:32" x14ac:dyDescent="0.35">
      <c r="A608">
        <v>607</v>
      </c>
      <c r="B608" t="s">
        <v>2859</v>
      </c>
      <c r="C608" t="s">
        <v>2860</v>
      </c>
      <c r="D608" t="s">
        <v>72</v>
      </c>
      <c r="E608" t="s">
        <v>396</v>
      </c>
      <c r="F608" t="s">
        <v>36</v>
      </c>
      <c r="G608" t="s">
        <v>37</v>
      </c>
      <c r="H608" t="s">
        <v>37</v>
      </c>
      <c r="I608" t="s">
        <v>36</v>
      </c>
      <c r="J608">
        <v>25</v>
      </c>
      <c r="K608" t="s">
        <v>36</v>
      </c>
      <c r="L608" t="s">
        <v>37</v>
      </c>
      <c r="M608" t="s">
        <v>2398</v>
      </c>
      <c r="N608" t="s">
        <v>37</v>
      </c>
      <c r="O608" t="s">
        <v>37</v>
      </c>
      <c r="P608" t="s">
        <v>37</v>
      </c>
      <c r="Q608">
        <v>3636</v>
      </c>
      <c r="R608">
        <v>10943.1</v>
      </c>
      <c r="S608">
        <v>5447.5</v>
      </c>
      <c r="T608">
        <v>4.5</v>
      </c>
      <c r="U608">
        <v>970.8</v>
      </c>
      <c r="V608">
        <v>31.2</v>
      </c>
      <c r="W608">
        <v>28051.5</v>
      </c>
      <c r="X608" t="s">
        <v>2861</v>
      </c>
      <c r="Y608" t="s">
        <v>39</v>
      </c>
      <c r="Z608" t="s">
        <v>2862</v>
      </c>
      <c r="AA608" t="s">
        <v>91</v>
      </c>
      <c r="AB608" t="s">
        <v>2863</v>
      </c>
      <c r="AC608" t="s">
        <v>43</v>
      </c>
      <c r="AD608" t="s">
        <v>781</v>
      </c>
      <c r="AE608">
        <v>10943</v>
      </c>
      <c r="AF608" s="1">
        <v>45447</v>
      </c>
    </row>
    <row r="609" spans="1:32" x14ac:dyDescent="0.35">
      <c r="A609">
        <v>608</v>
      </c>
      <c r="B609" t="s">
        <v>2864</v>
      </c>
      <c r="C609" t="s">
        <v>2865</v>
      </c>
      <c r="D609" t="s">
        <v>351</v>
      </c>
      <c r="E609" t="s">
        <v>351</v>
      </c>
      <c r="F609" t="s">
        <v>36</v>
      </c>
      <c r="G609" t="s">
        <v>37</v>
      </c>
      <c r="H609" t="s">
        <v>36</v>
      </c>
      <c r="I609" t="s">
        <v>36</v>
      </c>
      <c r="J609">
        <v>115</v>
      </c>
      <c r="K609" t="s">
        <v>36</v>
      </c>
      <c r="L609" t="s">
        <v>37</v>
      </c>
      <c r="M609" t="s">
        <v>2398</v>
      </c>
      <c r="N609" t="s">
        <v>37</v>
      </c>
      <c r="O609" t="s">
        <v>37</v>
      </c>
      <c r="P609" t="s">
        <v>37</v>
      </c>
      <c r="Q609">
        <v>18500</v>
      </c>
      <c r="R609">
        <v>8778.6</v>
      </c>
      <c r="S609">
        <v>5442.7</v>
      </c>
      <c r="T609">
        <v>29.7</v>
      </c>
      <c r="U609">
        <v>161.1</v>
      </c>
      <c r="V609">
        <v>66.7</v>
      </c>
      <c r="W609">
        <v>4804.1000000000004</v>
      </c>
      <c r="X609" t="s">
        <v>2866</v>
      </c>
      <c r="Y609" t="s">
        <v>39</v>
      </c>
      <c r="Z609" t="s">
        <v>2867</v>
      </c>
      <c r="AA609" t="s">
        <v>257</v>
      </c>
      <c r="AB609" t="s">
        <v>2868</v>
      </c>
      <c r="AC609" t="s">
        <v>43</v>
      </c>
      <c r="AD609" t="s">
        <v>781</v>
      </c>
      <c r="AE609">
        <v>8779</v>
      </c>
      <c r="AF609" s="1">
        <v>45447</v>
      </c>
    </row>
    <row r="610" spans="1:32" x14ac:dyDescent="0.35">
      <c r="A610">
        <v>609</v>
      </c>
      <c r="B610" t="s">
        <v>2869</v>
      </c>
      <c r="C610" t="s">
        <v>2870</v>
      </c>
      <c r="D610" t="s">
        <v>339</v>
      </c>
      <c r="E610" t="s">
        <v>2871</v>
      </c>
      <c r="F610" t="s">
        <v>36</v>
      </c>
      <c r="G610" t="s">
        <v>37</v>
      </c>
      <c r="H610" t="s">
        <v>37</v>
      </c>
      <c r="I610" t="s">
        <v>37</v>
      </c>
      <c r="J610">
        <v>3</v>
      </c>
      <c r="K610" t="s">
        <v>36</v>
      </c>
      <c r="L610" t="s">
        <v>37</v>
      </c>
      <c r="M610" t="s">
        <v>2398</v>
      </c>
      <c r="N610" t="s">
        <v>37</v>
      </c>
      <c r="O610" t="s">
        <v>37</v>
      </c>
      <c r="P610" t="s">
        <v>37</v>
      </c>
      <c r="Q610">
        <v>33000</v>
      </c>
      <c r="R610">
        <v>6814.6</v>
      </c>
      <c r="S610">
        <v>5441.2</v>
      </c>
      <c r="T610">
        <v>0.1</v>
      </c>
      <c r="U610">
        <v>214.4</v>
      </c>
      <c r="V610">
        <v>-45.6</v>
      </c>
      <c r="W610">
        <v>6435.8</v>
      </c>
      <c r="X610" t="s">
        <v>2872</v>
      </c>
      <c r="Y610" t="s">
        <v>39</v>
      </c>
      <c r="Z610" t="s">
        <v>2057</v>
      </c>
      <c r="AA610" t="s">
        <v>59</v>
      </c>
      <c r="AB610" t="s">
        <v>2873</v>
      </c>
      <c r="AC610" t="s">
        <v>43</v>
      </c>
      <c r="AD610" t="s">
        <v>781</v>
      </c>
      <c r="AE610">
        <v>6815</v>
      </c>
      <c r="AF610" s="1">
        <v>45447</v>
      </c>
    </row>
    <row r="611" spans="1:32" x14ac:dyDescent="0.35">
      <c r="A611">
        <v>610</v>
      </c>
      <c r="B611" t="s">
        <v>2874</v>
      </c>
      <c r="C611" t="s">
        <v>2875</v>
      </c>
      <c r="D611" t="s">
        <v>87</v>
      </c>
      <c r="E611" t="s">
        <v>831</v>
      </c>
      <c r="F611" t="s">
        <v>36</v>
      </c>
      <c r="G611" t="s">
        <v>37</v>
      </c>
      <c r="H611" t="s">
        <v>36</v>
      </c>
      <c r="I611" t="s">
        <v>36</v>
      </c>
      <c r="J611">
        <v>43</v>
      </c>
      <c r="K611" t="s">
        <v>36</v>
      </c>
      <c r="L611" t="s">
        <v>37</v>
      </c>
      <c r="M611" t="s">
        <v>2398</v>
      </c>
      <c r="N611" t="s">
        <v>37</v>
      </c>
      <c r="O611" t="s">
        <v>37</v>
      </c>
      <c r="P611" t="s">
        <v>37</v>
      </c>
      <c r="Q611">
        <v>14943</v>
      </c>
      <c r="R611">
        <v>5453.5</v>
      </c>
      <c r="S611">
        <v>5434</v>
      </c>
      <c r="T611">
        <v>9.6</v>
      </c>
      <c r="U611">
        <v>150.9</v>
      </c>
      <c r="W611">
        <v>11869.9</v>
      </c>
      <c r="X611" t="s">
        <v>2876</v>
      </c>
      <c r="Y611" t="s">
        <v>39</v>
      </c>
      <c r="Z611" t="s">
        <v>1305</v>
      </c>
      <c r="AA611" t="s">
        <v>1306</v>
      </c>
      <c r="AB611" t="s">
        <v>2877</v>
      </c>
      <c r="AC611" t="s">
        <v>43</v>
      </c>
      <c r="AD611" t="s">
        <v>781</v>
      </c>
      <c r="AE611">
        <v>5454</v>
      </c>
      <c r="AF611" s="1">
        <v>45447</v>
      </c>
    </row>
    <row r="612" spans="1:32" x14ac:dyDescent="0.35">
      <c r="A612">
        <v>611</v>
      </c>
      <c r="B612" t="s">
        <v>2878</v>
      </c>
      <c r="D612" t="s">
        <v>72</v>
      </c>
      <c r="E612" t="s">
        <v>396</v>
      </c>
      <c r="F612" t="s">
        <v>36</v>
      </c>
      <c r="G612" t="s">
        <v>37</v>
      </c>
      <c r="H612" t="s">
        <v>37</v>
      </c>
      <c r="I612" t="s">
        <v>37</v>
      </c>
      <c r="J612">
        <v>24</v>
      </c>
      <c r="K612" t="s">
        <v>36</v>
      </c>
      <c r="L612" t="s">
        <v>37</v>
      </c>
      <c r="M612" t="s">
        <v>2398</v>
      </c>
      <c r="N612" t="s">
        <v>37</v>
      </c>
      <c r="O612" t="s">
        <v>37</v>
      </c>
      <c r="P612" t="s">
        <v>37</v>
      </c>
      <c r="Q612">
        <v>4100</v>
      </c>
      <c r="S612">
        <v>5425.6</v>
      </c>
      <c r="T612">
        <v>4.3</v>
      </c>
      <c r="U612">
        <v>139.69999999999999</v>
      </c>
      <c r="V612">
        <v>-59.3</v>
      </c>
      <c r="W612">
        <v>44970.3</v>
      </c>
      <c r="X612" t="s">
        <v>2879</v>
      </c>
      <c r="Y612" t="s">
        <v>39</v>
      </c>
      <c r="Z612" t="s">
        <v>1267</v>
      </c>
      <c r="AA612" t="s">
        <v>643</v>
      </c>
      <c r="AB612" t="s">
        <v>2880</v>
      </c>
      <c r="AC612" t="s">
        <v>275</v>
      </c>
      <c r="AD612" t="s">
        <v>611</v>
      </c>
      <c r="AF612" s="1">
        <v>45447</v>
      </c>
    </row>
    <row r="613" spans="1:32" x14ac:dyDescent="0.35">
      <c r="A613">
        <v>612</v>
      </c>
      <c r="B613" t="s">
        <v>2881</v>
      </c>
      <c r="C613" t="s">
        <v>2882</v>
      </c>
      <c r="D613" t="s">
        <v>762</v>
      </c>
      <c r="E613" t="s">
        <v>1058</v>
      </c>
      <c r="F613" t="s">
        <v>36</v>
      </c>
      <c r="G613" t="s">
        <v>37</v>
      </c>
      <c r="H613" t="s">
        <v>37</v>
      </c>
      <c r="I613" t="s">
        <v>36</v>
      </c>
      <c r="J613">
        <v>25</v>
      </c>
      <c r="K613" t="s">
        <v>36</v>
      </c>
      <c r="L613" t="s">
        <v>37</v>
      </c>
      <c r="M613" t="s">
        <v>2398</v>
      </c>
      <c r="N613" t="s">
        <v>37</v>
      </c>
      <c r="O613" t="s">
        <v>37</v>
      </c>
      <c r="P613" t="s">
        <v>37</v>
      </c>
      <c r="Q613">
        <v>21280</v>
      </c>
      <c r="R613">
        <v>10858.8</v>
      </c>
      <c r="S613">
        <v>5409.2</v>
      </c>
      <c r="T613">
        <v>4.7</v>
      </c>
      <c r="U613">
        <v>377.9</v>
      </c>
      <c r="V613">
        <v>-8.1999999999999993</v>
      </c>
      <c r="W613">
        <v>6382.9</v>
      </c>
      <c r="X613" t="s">
        <v>2883</v>
      </c>
      <c r="Y613" t="s">
        <v>39</v>
      </c>
      <c r="Z613" t="s">
        <v>2884</v>
      </c>
      <c r="AA613" t="s">
        <v>377</v>
      </c>
      <c r="AB613" t="s">
        <v>2885</v>
      </c>
      <c r="AC613" t="s">
        <v>43</v>
      </c>
      <c r="AD613" t="s">
        <v>781</v>
      </c>
      <c r="AE613">
        <v>10859</v>
      </c>
      <c r="AF613" s="1">
        <v>45447</v>
      </c>
    </row>
    <row r="614" spans="1:32" x14ac:dyDescent="0.35">
      <c r="A614">
        <v>613</v>
      </c>
      <c r="B614" t="s">
        <v>2886</v>
      </c>
      <c r="D614" t="s">
        <v>710</v>
      </c>
      <c r="E614" t="s">
        <v>1251</v>
      </c>
      <c r="F614" t="s">
        <v>37</v>
      </c>
      <c r="G614" t="s">
        <v>37</v>
      </c>
      <c r="H614" t="s">
        <v>36</v>
      </c>
      <c r="I614" t="s">
        <v>37</v>
      </c>
      <c r="J614">
        <v>-75</v>
      </c>
      <c r="K614" t="s">
        <v>37</v>
      </c>
      <c r="L614" t="s">
        <v>36</v>
      </c>
      <c r="M614" t="s">
        <v>2398</v>
      </c>
      <c r="N614" t="s">
        <v>37</v>
      </c>
      <c r="O614" t="s">
        <v>37</v>
      </c>
      <c r="P614" t="s">
        <v>37</v>
      </c>
      <c r="Q614">
        <v>17600</v>
      </c>
      <c r="S614">
        <v>5402.4</v>
      </c>
      <c r="T614">
        <v>-16.600000000000001</v>
      </c>
      <c r="U614">
        <v>-75.5</v>
      </c>
      <c r="V614">
        <v>-118</v>
      </c>
      <c r="W614">
        <v>6933.3</v>
      </c>
      <c r="X614" t="s">
        <v>2887</v>
      </c>
      <c r="Y614" t="s">
        <v>39</v>
      </c>
      <c r="Z614" t="s">
        <v>2888</v>
      </c>
      <c r="AA614" t="s">
        <v>160</v>
      </c>
      <c r="AB614" t="s">
        <v>2889</v>
      </c>
      <c r="AC614" t="s">
        <v>275</v>
      </c>
      <c r="AD614" t="s">
        <v>2890</v>
      </c>
      <c r="AE614">
        <v>3089</v>
      </c>
      <c r="AF614" s="1">
        <v>45447</v>
      </c>
    </row>
    <row r="615" spans="1:32" x14ac:dyDescent="0.35">
      <c r="A615">
        <v>614</v>
      </c>
      <c r="B615" t="s">
        <v>2891</v>
      </c>
      <c r="C615" t="s">
        <v>2892</v>
      </c>
      <c r="D615" t="s">
        <v>373</v>
      </c>
      <c r="E615" t="s">
        <v>1101</v>
      </c>
      <c r="F615" t="s">
        <v>36</v>
      </c>
      <c r="G615" t="s">
        <v>37</v>
      </c>
      <c r="H615" t="s">
        <v>37</v>
      </c>
      <c r="I615" t="s">
        <v>36</v>
      </c>
      <c r="J615">
        <v>37</v>
      </c>
      <c r="K615" t="s">
        <v>36</v>
      </c>
      <c r="L615" t="s">
        <v>37</v>
      </c>
      <c r="M615" t="s">
        <v>2398</v>
      </c>
      <c r="N615" t="s">
        <v>37</v>
      </c>
      <c r="O615" t="s">
        <v>37</v>
      </c>
      <c r="P615" t="s">
        <v>37</v>
      </c>
      <c r="Q615">
        <v>18317</v>
      </c>
      <c r="R615">
        <v>22281</v>
      </c>
      <c r="S615">
        <v>5372.9</v>
      </c>
      <c r="T615">
        <v>8</v>
      </c>
      <c r="U615">
        <v>759.8</v>
      </c>
      <c r="V615">
        <v>39.200000000000003</v>
      </c>
      <c r="W615">
        <v>6914</v>
      </c>
      <c r="X615" t="s">
        <v>2893</v>
      </c>
      <c r="Y615" t="s">
        <v>39</v>
      </c>
      <c r="Z615" t="s">
        <v>2894</v>
      </c>
      <c r="AA615" t="s">
        <v>147</v>
      </c>
      <c r="AB615" t="s">
        <v>2895</v>
      </c>
      <c r="AC615" t="s">
        <v>43</v>
      </c>
      <c r="AD615" t="s">
        <v>781</v>
      </c>
      <c r="AE615">
        <v>22281</v>
      </c>
      <c r="AF615" s="1">
        <v>45447</v>
      </c>
    </row>
    <row r="616" spans="1:32" x14ac:dyDescent="0.35">
      <c r="A616">
        <v>615</v>
      </c>
      <c r="B616" t="s">
        <v>2896</v>
      </c>
      <c r="C616" t="s">
        <v>2897</v>
      </c>
      <c r="D616" t="s">
        <v>309</v>
      </c>
      <c r="E616" t="s">
        <v>448</v>
      </c>
      <c r="F616" t="s">
        <v>37</v>
      </c>
      <c r="G616" t="s">
        <v>37</v>
      </c>
      <c r="H616" t="s">
        <v>37</v>
      </c>
      <c r="I616" t="s">
        <v>36</v>
      </c>
      <c r="J616">
        <v>28</v>
      </c>
      <c r="K616" t="s">
        <v>36</v>
      </c>
      <c r="L616" t="s">
        <v>37</v>
      </c>
      <c r="M616" t="s">
        <v>2398</v>
      </c>
      <c r="N616" t="s">
        <v>37</v>
      </c>
      <c r="O616" t="s">
        <v>37</v>
      </c>
      <c r="P616" t="s">
        <v>37</v>
      </c>
      <c r="Q616">
        <v>13167</v>
      </c>
      <c r="R616">
        <v>529.9</v>
      </c>
      <c r="S616">
        <v>5362.5</v>
      </c>
      <c r="T616">
        <v>5.8</v>
      </c>
      <c r="U616">
        <v>-447.5</v>
      </c>
      <c r="W616">
        <v>9417.2000000000007</v>
      </c>
      <c r="X616" t="s">
        <v>2898</v>
      </c>
      <c r="Y616" t="s">
        <v>39</v>
      </c>
      <c r="Z616" t="s">
        <v>2899</v>
      </c>
      <c r="AA616" t="s">
        <v>461</v>
      </c>
      <c r="AB616" t="s">
        <v>2900</v>
      </c>
      <c r="AC616" t="s">
        <v>43</v>
      </c>
      <c r="AD616" t="s">
        <v>781</v>
      </c>
      <c r="AE616">
        <v>530</v>
      </c>
      <c r="AF616" s="1">
        <v>45447</v>
      </c>
    </row>
    <row r="617" spans="1:32" x14ac:dyDescent="0.35">
      <c r="A617">
        <v>616</v>
      </c>
      <c r="B617" t="s">
        <v>2901</v>
      </c>
      <c r="C617" t="s">
        <v>2902</v>
      </c>
      <c r="D617" t="s">
        <v>296</v>
      </c>
      <c r="E617" t="s">
        <v>303</v>
      </c>
      <c r="F617" t="s">
        <v>36</v>
      </c>
      <c r="G617" t="s">
        <v>37</v>
      </c>
      <c r="H617" t="s">
        <v>37</v>
      </c>
      <c r="I617" t="s">
        <v>36</v>
      </c>
      <c r="J617">
        <v>117</v>
      </c>
      <c r="K617" t="s">
        <v>36</v>
      </c>
      <c r="L617" t="s">
        <v>37</v>
      </c>
      <c r="M617" t="s">
        <v>2398</v>
      </c>
      <c r="N617" t="s">
        <v>37</v>
      </c>
      <c r="O617" t="s">
        <v>37</v>
      </c>
      <c r="P617" t="s">
        <v>37</v>
      </c>
      <c r="Q617">
        <v>10300</v>
      </c>
      <c r="R617">
        <v>15380</v>
      </c>
      <c r="S617">
        <v>5350.6</v>
      </c>
      <c r="T617">
        <v>30.5</v>
      </c>
      <c r="U617">
        <v>1008.9</v>
      </c>
      <c r="V617">
        <v>402.2</v>
      </c>
      <c r="W617">
        <v>6519.8</v>
      </c>
      <c r="X617" t="s">
        <v>2903</v>
      </c>
      <c r="Y617" t="s">
        <v>39</v>
      </c>
      <c r="Z617" t="s">
        <v>2904</v>
      </c>
      <c r="AA617" t="s">
        <v>359</v>
      </c>
      <c r="AB617" t="s">
        <v>2905</v>
      </c>
      <c r="AC617" t="s">
        <v>43</v>
      </c>
      <c r="AD617" t="s">
        <v>1079</v>
      </c>
      <c r="AE617">
        <v>15380</v>
      </c>
      <c r="AF617" s="1">
        <v>45447</v>
      </c>
    </row>
    <row r="618" spans="1:32" x14ac:dyDescent="0.35">
      <c r="A618">
        <v>617</v>
      </c>
      <c r="B618" t="s">
        <v>2906</v>
      </c>
      <c r="C618" t="s">
        <v>2907</v>
      </c>
      <c r="D618" t="s">
        <v>322</v>
      </c>
      <c r="E618" t="s">
        <v>323</v>
      </c>
      <c r="F618" t="s">
        <v>37</v>
      </c>
      <c r="G618" t="s">
        <v>37</v>
      </c>
      <c r="H618" t="s">
        <v>37</v>
      </c>
      <c r="I618" t="s">
        <v>36</v>
      </c>
      <c r="J618">
        <v>201</v>
      </c>
      <c r="K618" t="s">
        <v>36</v>
      </c>
      <c r="L618" t="s">
        <v>37</v>
      </c>
      <c r="M618" t="s">
        <v>2398</v>
      </c>
      <c r="N618" t="s">
        <v>37</v>
      </c>
      <c r="O618" t="s">
        <v>37</v>
      </c>
      <c r="P618" t="s">
        <v>37</v>
      </c>
      <c r="Q618">
        <v>11580</v>
      </c>
      <c r="R618">
        <v>25330.400000000001</v>
      </c>
      <c r="S618">
        <v>5349.9</v>
      </c>
      <c r="T618">
        <v>52.6</v>
      </c>
      <c r="U618">
        <v>-1124.7</v>
      </c>
      <c r="V618">
        <v>-369.1</v>
      </c>
      <c r="W618">
        <v>15862.1</v>
      </c>
      <c r="X618" t="s">
        <v>2908</v>
      </c>
      <c r="Y618" t="s">
        <v>39</v>
      </c>
      <c r="Z618" t="s">
        <v>123</v>
      </c>
      <c r="AA618" t="s">
        <v>123</v>
      </c>
      <c r="AB618" t="s">
        <v>2909</v>
      </c>
      <c r="AC618" t="s">
        <v>43</v>
      </c>
      <c r="AD618" t="s">
        <v>1258</v>
      </c>
      <c r="AE618">
        <v>25330</v>
      </c>
      <c r="AF618" s="1">
        <v>45447</v>
      </c>
    </row>
    <row r="619" spans="1:32" x14ac:dyDescent="0.35">
      <c r="A619">
        <v>618</v>
      </c>
      <c r="B619" t="s">
        <v>2910</v>
      </c>
      <c r="C619" t="s">
        <v>2910</v>
      </c>
      <c r="D619" t="s">
        <v>364</v>
      </c>
      <c r="E619" t="s">
        <v>956</v>
      </c>
      <c r="F619" t="s">
        <v>36</v>
      </c>
      <c r="G619" t="s">
        <v>37</v>
      </c>
      <c r="H619" t="s">
        <v>37</v>
      </c>
      <c r="I619" t="s">
        <v>36</v>
      </c>
      <c r="J619">
        <v>60</v>
      </c>
      <c r="K619" t="s">
        <v>36</v>
      </c>
      <c r="L619" t="s">
        <v>37</v>
      </c>
      <c r="M619" t="s">
        <v>2398</v>
      </c>
      <c r="N619" t="s">
        <v>37</v>
      </c>
      <c r="O619" t="s">
        <v>37</v>
      </c>
      <c r="P619" t="s">
        <v>37</v>
      </c>
      <c r="Q619">
        <v>7007</v>
      </c>
      <c r="R619">
        <v>3877.4</v>
      </c>
      <c r="S619">
        <v>5329.3</v>
      </c>
      <c r="T619">
        <v>15</v>
      </c>
      <c r="U619">
        <v>333</v>
      </c>
      <c r="V619">
        <v>21.8</v>
      </c>
      <c r="W619">
        <v>3267</v>
      </c>
      <c r="X619" t="s">
        <v>2911</v>
      </c>
      <c r="Y619" t="s">
        <v>39</v>
      </c>
      <c r="Z619" t="s">
        <v>2912</v>
      </c>
      <c r="AA619" t="s">
        <v>188</v>
      </c>
      <c r="AB619" t="s">
        <v>2913</v>
      </c>
      <c r="AC619" t="s">
        <v>43</v>
      </c>
      <c r="AD619" t="s">
        <v>1409</v>
      </c>
      <c r="AE619">
        <v>3877</v>
      </c>
      <c r="AF619" s="1">
        <v>45447</v>
      </c>
    </row>
    <row r="620" spans="1:32" x14ac:dyDescent="0.35">
      <c r="A620">
        <v>619</v>
      </c>
      <c r="B620" t="s">
        <v>2914</v>
      </c>
      <c r="D620" t="s">
        <v>72</v>
      </c>
      <c r="E620" t="s">
        <v>396</v>
      </c>
      <c r="F620" t="s">
        <v>36</v>
      </c>
      <c r="G620" t="s">
        <v>37</v>
      </c>
      <c r="H620" t="s">
        <v>37</v>
      </c>
      <c r="I620" t="s">
        <v>36</v>
      </c>
      <c r="J620">
        <v>70</v>
      </c>
      <c r="K620" t="s">
        <v>36</v>
      </c>
      <c r="L620" t="s">
        <v>37</v>
      </c>
      <c r="M620" t="s">
        <v>2398</v>
      </c>
      <c r="N620" t="s">
        <v>37</v>
      </c>
      <c r="O620" t="s">
        <v>37</v>
      </c>
      <c r="P620" t="s">
        <v>37</v>
      </c>
      <c r="Q620">
        <v>3370</v>
      </c>
      <c r="S620">
        <v>5318.9</v>
      </c>
      <c r="T620">
        <v>16.399999999999999</v>
      </c>
      <c r="U620">
        <v>201</v>
      </c>
      <c r="V620">
        <v>12</v>
      </c>
      <c r="W620">
        <v>46740.7</v>
      </c>
      <c r="X620" t="s">
        <v>2915</v>
      </c>
      <c r="Y620" t="s">
        <v>39</v>
      </c>
      <c r="Z620" t="s">
        <v>2916</v>
      </c>
      <c r="AA620" t="s">
        <v>110</v>
      </c>
      <c r="AB620" t="s">
        <v>2917</v>
      </c>
      <c r="AC620" t="s">
        <v>275</v>
      </c>
      <c r="AD620" t="s">
        <v>611</v>
      </c>
      <c r="AF620" s="1">
        <v>45447</v>
      </c>
    </row>
    <row r="621" spans="1:32" x14ac:dyDescent="0.35">
      <c r="A621">
        <v>620</v>
      </c>
      <c r="B621" t="s">
        <v>2918</v>
      </c>
      <c r="C621" t="s">
        <v>2919</v>
      </c>
      <c r="D621" t="s">
        <v>309</v>
      </c>
      <c r="E621" t="s">
        <v>1591</v>
      </c>
      <c r="F621" t="s">
        <v>36</v>
      </c>
      <c r="G621" t="s">
        <v>37</v>
      </c>
      <c r="H621" t="s">
        <v>37</v>
      </c>
      <c r="I621" t="s">
        <v>36</v>
      </c>
      <c r="J621">
        <v>-131</v>
      </c>
      <c r="K621" t="s">
        <v>37</v>
      </c>
      <c r="L621" t="s">
        <v>36</v>
      </c>
      <c r="M621" t="s">
        <v>2398</v>
      </c>
      <c r="N621" t="s">
        <v>37</v>
      </c>
      <c r="O621" t="s">
        <v>37</v>
      </c>
      <c r="P621" t="s">
        <v>37</v>
      </c>
      <c r="Q621">
        <v>1468</v>
      </c>
      <c r="R621">
        <v>6893.5</v>
      </c>
      <c r="S621">
        <v>5313.5</v>
      </c>
      <c r="T621">
        <v>-28.6</v>
      </c>
      <c r="U621">
        <v>264.39999999999998</v>
      </c>
      <c r="V621">
        <v>-38.6</v>
      </c>
      <c r="W621">
        <v>1801.8</v>
      </c>
      <c r="X621" t="s">
        <v>2920</v>
      </c>
      <c r="Y621" t="s">
        <v>39</v>
      </c>
      <c r="Z621" t="s">
        <v>1471</v>
      </c>
      <c r="AA621" t="s">
        <v>461</v>
      </c>
      <c r="AB621" t="s">
        <v>2921</v>
      </c>
      <c r="AC621" t="s">
        <v>43</v>
      </c>
      <c r="AD621" t="s">
        <v>781</v>
      </c>
      <c r="AE621">
        <v>6894</v>
      </c>
      <c r="AF621" s="1">
        <v>45447</v>
      </c>
    </row>
    <row r="622" spans="1:32" x14ac:dyDescent="0.35">
      <c r="A622">
        <v>621</v>
      </c>
      <c r="B622" t="s">
        <v>2922</v>
      </c>
      <c r="C622" t="s">
        <v>2923</v>
      </c>
      <c r="D622" t="s">
        <v>72</v>
      </c>
      <c r="E622" t="s">
        <v>778</v>
      </c>
      <c r="F622" t="s">
        <v>36</v>
      </c>
      <c r="G622" t="s">
        <v>37</v>
      </c>
      <c r="H622" t="s">
        <v>37</v>
      </c>
      <c r="I622" t="s">
        <v>37</v>
      </c>
      <c r="J622">
        <v>35</v>
      </c>
      <c r="K622" t="s">
        <v>36</v>
      </c>
      <c r="L622" t="s">
        <v>37</v>
      </c>
      <c r="M622" t="s">
        <v>2398</v>
      </c>
      <c r="N622" t="s">
        <v>37</v>
      </c>
      <c r="O622" t="s">
        <v>37</v>
      </c>
      <c r="P622" t="s">
        <v>37</v>
      </c>
      <c r="Q622">
        <v>163</v>
      </c>
      <c r="R622">
        <v>14550.9</v>
      </c>
      <c r="S622">
        <v>5311</v>
      </c>
      <c r="T622">
        <v>8.1999999999999993</v>
      </c>
      <c r="U622">
        <v>740</v>
      </c>
      <c r="V622">
        <v>16.899999999999999</v>
      </c>
      <c r="W622">
        <v>12243</v>
      </c>
      <c r="X622" t="s">
        <v>2924</v>
      </c>
      <c r="Y622" t="s">
        <v>39</v>
      </c>
      <c r="Z622" t="s">
        <v>382</v>
      </c>
      <c r="AA622" t="s">
        <v>383</v>
      </c>
      <c r="AB622" t="s">
        <v>2925</v>
      </c>
      <c r="AC622" t="s">
        <v>43</v>
      </c>
      <c r="AD622" t="s">
        <v>1800</v>
      </c>
      <c r="AE622">
        <v>14551</v>
      </c>
      <c r="AF622" s="1">
        <v>45447</v>
      </c>
    </row>
    <row r="623" spans="1:32" x14ac:dyDescent="0.35">
      <c r="A623">
        <v>622</v>
      </c>
      <c r="B623" t="s">
        <v>2926</v>
      </c>
      <c r="C623" t="s">
        <v>2927</v>
      </c>
      <c r="D623" t="s">
        <v>55</v>
      </c>
      <c r="E623" t="s">
        <v>127</v>
      </c>
      <c r="F623" t="s">
        <v>36</v>
      </c>
      <c r="G623" t="s">
        <v>36</v>
      </c>
      <c r="H623" t="s">
        <v>37</v>
      </c>
      <c r="I623" t="s">
        <v>36</v>
      </c>
      <c r="J623">
        <v>81</v>
      </c>
      <c r="K623" t="s">
        <v>36</v>
      </c>
      <c r="L623" t="s">
        <v>37</v>
      </c>
      <c r="M623" t="s">
        <v>2398</v>
      </c>
      <c r="N623" t="s">
        <v>37</v>
      </c>
      <c r="O623" t="s">
        <v>37</v>
      </c>
      <c r="P623" t="s">
        <v>37</v>
      </c>
      <c r="Q623">
        <v>13568</v>
      </c>
      <c r="R623">
        <v>52122.6</v>
      </c>
      <c r="S623">
        <v>5304.8</v>
      </c>
      <c r="T623">
        <v>20.100000000000001</v>
      </c>
      <c r="U623">
        <v>1147.8</v>
      </c>
      <c r="V623">
        <v>33.9</v>
      </c>
      <c r="W623">
        <v>7258.9</v>
      </c>
      <c r="X623" t="s">
        <v>2928</v>
      </c>
      <c r="Y623" t="s">
        <v>39</v>
      </c>
      <c r="Z623" t="s">
        <v>2381</v>
      </c>
      <c r="AA623" t="s">
        <v>59</v>
      </c>
      <c r="AB623" t="s">
        <v>2929</v>
      </c>
      <c r="AC623" t="s">
        <v>43</v>
      </c>
      <c r="AD623" t="s">
        <v>781</v>
      </c>
      <c r="AE623">
        <v>52123</v>
      </c>
      <c r="AF623" s="1">
        <v>45447</v>
      </c>
    </row>
    <row r="624" spans="1:32" x14ac:dyDescent="0.35">
      <c r="A624">
        <v>623</v>
      </c>
      <c r="B624" t="s">
        <v>2930</v>
      </c>
      <c r="C624" t="s">
        <v>2931</v>
      </c>
      <c r="D624" t="s">
        <v>72</v>
      </c>
      <c r="E624" t="s">
        <v>208</v>
      </c>
      <c r="F624" t="s">
        <v>36</v>
      </c>
      <c r="G624" t="s">
        <v>37</v>
      </c>
      <c r="H624" t="s">
        <v>37</v>
      </c>
      <c r="I624" t="s">
        <v>37</v>
      </c>
      <c r="J624">
        <v>21</v>
      </c>
      <c r="K624" t="s">
        <v>36</v>
      </c>
      <c r="L624" t="s">
        <v>37</v>
      </c>
      <c r="M624" t="s">
        <v>2398</v>
      </c>
      <c r="N624" t="s">
        <v>37</v>
      </c>
      <c r="O624" t="s">
        <v>37</v>
      </c>
      <c r="P624" t="s">
        <v>37</v>
      </c>
      <c r="Q624">
        <v>9100</v>
      </c>
      <c r="R624">
        <v>6118.8</v>
      </c>
      <c r="S624">
        <v>5299</v>
      </c>
      <c r="T624">
        <v>4.5999999999999996</v>
      </c>
      <c r="U624">
        <v>641</v>
      </c>
      <c r="V624">
        <v>-27</v>
      </c>
      <c r="W624">
        <v>24294</v>
      </c>
      <c r="X624" t="s">
        <v>2932</v>
      </c>
      <c r="Y624" t="s">
        <v>39</v>
      </c>
      <c r="Z624" t="s">
        <v>1610</v>
      </c>
      <c r="AA624" t="s">
        <v>171</v>
      </c>
      <c r="AB624" t="s">
        <v>2933</v>
      </c>
      <c r="AC624" t="s">
        <v>43</v>
      </c>
      <c r="AD624" t="s">
        <v>781</v>
      </c>
      <c r="AE624">
        <v>6119</v>
      </c>
      <c r="AF624" s="1">
        <v>45447</v>
      </c>
    </row>
    <row r="625" spans="1:32" x14ac:dyDescent="0.35">
      <c r="A625">
        <v>624</v>
      </c>
      <c r="B625" t="s">
        <v>2934</v>
      </c>
      <c r="C625" t="s">
        <v>2935</v>
      </c>
      <c r="D625" t="s">
        <v>34</v>
      </c>
      <c r="E625" t="s">
        <v>185</v>
      </c>
      <c r="F625" t="s">
        <v>36</v>
      </c>
      <c r="G625" t="s">
        <v>37</v>
      </c>
      <c r="H625" t="s">
        <v>37</v>
      </c>
      <c r="I625" t="s">
        <v>37</v>
      </c>
      <c r="J625">
        <v>-47</v>
      </c>
      <c r="K625" t="s">
        <v>37</v>
      </c>
      <c r="L625" t="s">
        <v>36</v>
      </c>
      <c r="M625" t="s">
        <v>2398</v>
      </c>
      <c r="N625" t="s">
        <v>37</v>
      </c>
      <c r="O625" t="s">
        <v>37</v>
      </c>
      <c r="P625" t="s">
        <v>37</v>
      </c>
      <c r="Q625">
        <v>15750</v>
      </c>
      <c r="R625">
        <v>3829.5</v>
      </c>
      <c r="S625">
        <v>5272.8</v>
      </c>
      <c r="T625">
        <v>-11</v>
      </c>
      <c r="U625">
        <v>6.7</v>
      </c>
      <c r="W625">
        <v>2709</v>
      </c>
      <c r="X625" t="s">
        <v>2936</v>
      </c>
      <c r="Y625" t="s">
        <v>39</v>
      </c>
      <c r="Z625" t="s">
        <v>2937</v>
      </c>
      <c r="AA625" t="s">
        <v>91</v>
      </c>
      <c r="AB625" t="s">
        <v>2938</v>
      </c>
      <c r="AC625" t="s">
        <v>43</v>
      </c>
      <c r="AD625" t="s">
        <v>808</v>
      </c>
      <c r="AE625">
        <v>3830</v>
      </c>
      <c r="AF625" s="1">
        <v>45447</v>
      </c>
    </row>
    <row r="626" spans="1:32" x14ac:dyDescent="0.35">
      <c r="A626">
        <v>625</v>
      </c>
      <c r="B626" t="s">
        <v>2939</v>
      </c>
      <c r="C626" t="s">
        <v>2940</v>
      </c>
      <c r="D626" t="s">
        <v>762</v>
      </c>
      <c r="E626" t="s">
        <v>763</v>
      </c>
      <c r="F626" t="s">
        <v>36</v>
      </c>
      <c r="G626" t="s">
        <v>37</v>
      </c>
      <c r="H626" t="s">
        <v>37</v>
      </c>
      <c r="I626" t="s">
        <v>36</v>
      </c>
      <c r="J626">
        <v>15</v>
      </c>
      <c r="K626" t="s">
        <v>36</v>
      </c>
      <c r="L626" t="s">
        <v>37</v>
      </c>
      <c r="M626" t="s">
        <v>2398</v>
      </c>
      <c r="N626" t="s">
        <v>37</v>
      </c>
      <c r="O626" t="s">
        <v>37</v>
      </c>
      <c r="P626" t="s">
        <v>37</v>
      </c>
      <c r="Q626">
        <v>14900</v>
      </c>
      <c r="R626">
        <v>33234.300000000003</v>
      </c>
      <c r="S626">
        <v>5265.2</v>
      </c>
      <c r="T626">
        <v>2.8</v>
      </c>
      <c r="U626">
        <v>545.29999999999995</v>
      </c>
      <c r="V626">
        <v>-21.7</v>
      </c>
      <c r="W626">
        <v>12280</v>
      </c>
      <c r="X626" t="s">
        <v>2941</v>
      </c>
      <c r="Y626" t="s">
        <v>39</v>
      </c>
      <c r="Z626" t="s">
        <v>187</v>
      </c>
      <c r="AA626" t="s">
        <v>188</v>
      </c>
      <c r="AB626" t="s">
        <v>2942</v>
      </c>
      <c r="AC626" t="s">
        <v>43</v>
      </c>
      <c r="AD626" t="s">
        <v>781</v>
      </c>
      <c r="AE626">
        <v>33234</v>
      </c>
      <c r="AF626" s="1">
        <v>45447</v>
      </c>
    </row>
    <row r="627" spans="1:32" x14ac:dyDescent="0.35">
      <c r="A627">
        <v>626</v>
      </c>
      <c r="B627" t="s">
        <v>2943</v>
      </c>
      <c r="C627" t="s">
        <v>2944</v>
      </c>
      <c r="D627" t="s">
        <v>34</v>
      </c>
      <c r="E627" t="s">
        <v>499</v>
      </c>
      <c r="F627" t="s">
        <v>36</v>
      </c>
      <c r="G627" t="s">
        <v>37</v>
      </c>
      <c r="H627" t="s">
        <v>37</v>
      </c>
      <c r="I627" t="s">
        <v>36</v>
      </c>
      <c r="J627">
        <v>23</v>
      </c>
      <c r="K627" t="s">
        <v>36</v>
      </c>
      <c r="L627" t="s">
        <v>37</v>
      </c>
      <c r="M627" t="s">
        <v>2398</v>
      </c>
      <c r="N627" t="s">
        <v>37</v>
      </c>
      <c r="O627" t="s">
        <v>37</v>
      </c>
      <c r="P627" t="s">
        <v>37</v>
      </c>
      <c r="Q627">
        <v>26700</v>
      </c>
      <c r="R627">
        <v>5084.7</v>
      </c>
      <c r="S627">
        <v>5261.8</v>
      </c>
      <c r="T627">
        <v>5.4</v>
      </c>
      <c r="U627">
        <v>170</v>
      </c>
      <c r="V627">
        <v>35.9</v>
      </c>
      <c r="W627">
        <v>3557.9</v>
      </c>
      <c r="X627" t="s">
        <v>2945</v>
      </c>
      <c r="Y627" t="s">
        <v>39</v>
      </c>
      <c r="Z627" t="s">
        <v>785</v>
      </c>
      <c r="AA627" t="s">
        <v>110</v>
      </c>
      <c r="AB627" t="s">
        <v>2946</v>
      </c>
      <c r="AC627" t="s">
        <v>43</v>
      </c>
      <c r="AD627" t="s">
        <v>808</v>
      </c>
      <c r="AE627">
        <v>5085</v>
      </c>
      <c r="AF627" s="1">
        <v>45447</v>
      </c>
    </row>
    <row r="628" spans="1:32" x14ac:dyDescent="0.35">
      <c r="A628">
        <v>627</v>
      </c>
      <c r="B628" t="s">
        <v>2947</v>
      </c>
      <c r="C628" t="s">
        <v>2948</v>
      </c>
      <c r="D628" t="s">
        <v>72</v>
      </c>
      <c r="E628" t="s">
        <v>121</v>
      </c>
      <c r="F628" t="s">
        <v>36</v>
      </c>
      <c r="G628" t="s">
        <v>37</v>
      </c>
      <c r="H628" t="s">
        <v>37</v>
      </c>
      <c r="I628" t="s">
        <v>36</v>
      </c>
      <c r="J628">
        <v>158</v>
      </c>
      <c r="K628" t="s">
        <v>36</v>
      </c>
      <c r="L628" t="s">
        <v>37</v>
      </c>
      <c r="M628" t="s">
        <v>2398</v>
      </c>
      <c r="N628" t="s">
        <v>37</v>
      </c>
      <c r="O628" t="s">
        <v>37</v>
      </c>
      <c r="P628" t="s">
        <v>37</v>
      </c>
      <c r="Q628">
        <v>7701</v>
      </c>
      <c r="R628">
        <v>7285.6</v>
      </c>
      <c r="S628">
        <v>5253</v>
      </c>
      <c r="T628">
        <v>40.5</v>
      </c>
      <c r="U628">
        <v>881</v>
      </c>
      <c r="V628">
        <v>-23.5</v>
      </c>
      <c r="W628">
        <v>85834</v>
      </c>
      <c r="X628" t="s">
        <v>2949</v>
      </c>
      <c r="Y628" t="s">
        <v>39</v>
      </c>
      <c r="Z628" t="s">
        <v>237</v>
      </c>
      <c r="AA628" t="s">
        <v>91</v>
      </c>
      <c r="AB628" t="s">
        <v>2950</v>
      </c>
      <c r="AC628" t="s">
        <v>43</v>
      </c>
      <c r="AD628" t="s">
        <v>781</v>
      </c>
      <c r="AE628">
        <v>7286</v>
      </c>
      <c r="AF628" s="1">
        <v>45447</v>
      </c>
    </row>
    <row r="629" spans="1:32" x14ac:dyDescent="0.35">
      <c r="A629">
        <v>628</v>
      </c>
      <c r="B629" t="s">
        <v>2951</v>
      </c>
      <c r="C629" t="s">
        <v>2952</v>
      </c>
      <c r="D629" t="s">
        <v>710</v>
      </c>
      <c r="E629" t="s">
        <v>1071</v>
      </c>
      <c r="F629" t="s">
        <v>36</v>
      </c>
      <c r="G629" t="s">
        <v>37</v>
      </c>
      <c r="H629" t="s">
        <v>37</v>
      </c>
      <c r="I629" t="s">
        <v>37</v>
      </c>
      <c r="J629">
        <v>-79</v>
      </c>
      <c r="K629" t="s">
        <v>37</v>
      </c>
      <c r="L629" t="s">
        <v>36</v>
      </c>
      <c r="M629" t="s">
        <v>2398</v>
      </c>
      <c r="N629" t="s">
        <v>37</v>
      </c>
      <c r="O629" t="s">
        <v>37</v>
      </c>
      <c r="P629" t="s">
        <v>37</v>
      </c>
      <c r="Q629">
        <v>12000</v>
      </c>
      <c r="R629">
        <v>3263.7</v>
      </c>
      <c r="S629">
        <v>5218.6000000000004</v>
      </c>
      <c r="T629">
        <v>-17.8</v>
      </c>
      <c r="U629">
        <v>359.2</v>
      </c>
      <c r="V629">
        <v>-4.5999999999999996</v>
      </c>
      <c r="W629">
        <v>5960.8</v>
      </c>
      <c r="X629" t="s">
        <v>2953</v>
      </c>
      <c r="Y629" t="s">
        <v>39</v>
      </c>
      <c r="Z629" t="s">
        <v>1641</v>
      </c>
      <c r="AA629" t="s">
        <v>136</v>
      </c>
      <c r="AB629" t="s">
        <v>2954</v>
      </c>
      <c r="AC629" t="s">
        <v>43</v>
      </c>
      <c r="AD629" t="s">
        <v>828</v>
      </c>
      <c r="AE629">
        <v>3264</v>
      </c>
      <c r="AF629" s="1">
        <v>45447</v>
      </c>
    </row>
    <row r="630" spans="1:32" x14ac:dyDescent="0.35">
      <c r="A630">
        <v>629</v>
      </c>
      <c r="B630" t="s">
        <v>2955</v>
      </c>
      <c r="C630" t="s">
        <v>2956</v>
      </c>
      <c r="D630" t="s">
        <v>690</v>
      </c>
      <c r="E630" t="s">
        <v>690</v>
      </c>
      <c r="F630" t="s">
        <v>36</v>
      </c>
      <c r="G630" t="s">
        <v>37</v>
      </c>
      <c r="H630" t="s">
        <v>37</v>
      </c>
      <c r="I630" t="s">
        <v>36</v>
      </c>
      <c r="J630">
        <v>99</v>
      </c>
      <c r="K630" t="s">
        <v>36</v>
      </c>
      <c r="L630" t="s">
        <v>37</v>
      </c>
      <c r="M630" t="s">
        <v>2398</v>
      </c>
      <c r="N630" t="s">
        <v>37</v>
      </c>
      <c r="O630" t="s">
        <v>37</v>
      </c>
      <c r="P630" t="s">
        <v>37</v>
      </c>
      <c r="Q630">
        <v>15800</v>
      </c>
      <c r="R630">
        <v>11337.4</v>
      </c>
      <c r="S630">
        <v>5206.8</v>
      </c>
      <c r="T630">
        <v>25.8</v>
      </c>
      <c r="U630">
        <v>323.39999999999998</v>
      </c>
      <c r="V630">
        <v>31.5</v>
      </c>
      <c r="W630">
        <v>3305.6</v>
      </c>
      <c r="X630" t="s">
        <v>2957</v>
      </c>
      <c r="Y630" t="s">
        <v>39</v>
      </c>
      <c r="Z630" t="s">
        <v>204</v>
      </c>
      <c r="AA630" t="s">
        <v>91</v>
      </c>
      <c r="AB630" t="s">
        <v>2958</v>
      </c>
      <c r="AC630" t="s">
        <v>43</v>
      </c>
      <c r="AD630" t="s">
        <v>781</v>
      </c>
      <c r="AE630">
        <v>11337</v>
      </c>
      <c r="AF630" s="1">
        <v>45447</v>
      </c>
    </row>
    <row r="631" spans="1:32" x14ac:dyDescent="0.35">
      <c r="A631">
        <v>630</v>
      </c>
      <c r="B631" t="s">
        <v>2959</v>
      </c>
      <c r="C631" t="s">
        <v>2960</v>
      </c>
      <c r="D631" t="s">
        <v>690</v>
      </c>
      <c r="E631" t="s">
        <v>690</v>
      </c>
      <c r="F631" t="s">
        <v>36</v>
      </c>
      <c r="G631" t="s">
        <v>37</v>
      </c>
      <c r="H631" t="s">
        <v>37</v>
      </c>
      <c r="I631" t="s">
        <v>36</v>
      </c>
      <c r="J631">
        <v>17</v>
      </c>
      <c r="K631" t="s">
        <v>36</v>
      </c>
      <c r="L631" t="s">
        <v>37</v>
      </c>
      <c r="M631" t="s">
        <v>2398</v>
      </c>
      <c r="N631" t="s">
        <v>37</v>
      </c>
      <c r="O631" t="s">
        <v>37</v>
      </c>
      <c r="P631" t="s">
        <v>37</v>
      </c>
      <c r="Q631">
        <v>14012</v>
      </c>
      <c r="R631">
        <v>14021.8</v>
      </c>
      <c r="S631">
        <v>5194.7</v>
      </c>
      <c r="T631">
        <v>3.7</v>
      </c>
      <c r="U631">
        <v>614.29999999999995</v>
      </c>
      <c r="V631">
        <v>10.5</v>
      </c>
      <c r="W631">
        <v>5162.8999999999996</v>
      </c>
      <c r="X631" t="s">
        <v>2961</v>
      </c>
      <c r="Y631" t="s">
        <v>39</v>
      </c>
      <c r="Z631" t="s">
        <v>2962</v>
      </c>
      <c r="AA631" t="s">
        <v>461</v>
      </c>
      <c r="AB631" t="s">
        <v>2963</v>
      </c>
      <c r="AC631" t="s">
        <v>43</v>
      </c>
      <c r="AD631" t="s">
        <v>781</v>
      </c>
      <c r="AE631">
        <v>14022</v>
      </c>
      <c r="AF631" s="1">
        <v>45447</v>
      </c>
    </row>
    <row r="632" spans="1:32" x14ac:dyDescent="0.35">
      <c r="A632">
        <v>631</v>
      </c>
      <c r="B632" t="s">
        <v>2964</v>
      </c>
      <c r="C632" t="s">
        <v>2965</v>
      </c>
      <c r="D632" t="s">
        <v>762</v>
      </c>
      <c r="E632" t="s">
        <v>763</v>
      </c>
      <c r="F632" t="s">
        <v>36</v>
      </c>
      <c r="G632" t="s">
        <v>37</v>
      </c>
      <c r="H632" t="s">
        <v>37</v>
      </c>
      <c r="I632" t="s">
        <v>37</v>
      </c>
      <c r="J632">
        <v>83</v>
      </c>
      <c r="K632" t="s">
        <v>36</v>
      </c>
      <c r="L632" t="s">
        <v>37</v>
      </c>
      <c r="M632" t="s">
        <v>2398</v>
      </c>
      <c r="N632" t="s">
        <v>37</v>
      </c>
      <c r="O632" t="s">
        <v>37</v>
      </c>
      <c r="P632" t="s">
        <v>37</v>
      </c>
      <c r="Q632">
        <v>7000</v>
      </c>
      <c r="R632">
        <v>1840.6</v>
      </c>
      <c r="S632">
        <v>5168</v>
      </c>
      <c r="T632">
        <v>19.399999999999999</v>
      </c>
      <c r="U632">
        <v>718</v>
      </c>
      <c r="V632">
        <v>222</v>
      </c>
      <c r="W632">
        <v>23141</v>
      </c>
      <c r="X632" t="s">
        <v>2966</v>
      </c>
      <c r="Y632" t="s">
        <v>39</v>
      </c>
      <c r="Z632" t="s">
        <v>478</v>
      </c>
      <c r="AA632" t="s">
        <v>136</v>
      </c>
      <c r="AB632" t="s">
        <v>2967</v>
      </c>
      <c r="AC632" t="s">
        <v>43</v>
      </c>
      <c r="AD632" t="s">
        <v>781</v>
      </c>
      <c r="AE632">
        <v>1841</v>
      </c>
      <c r="AF632" s="1">
        <v>45447</v>
      </c>
    </row>
    <row r="633" spans="1:32" x14ac:dyDescent="0.35">
      <c r="A633">
        <v>632</v>
      </c>
      <c r="B633" t="s">
        <v>2968</v>
      </c>
      <c r="C633" t="s">
        <v>2969</v>
      </c>
      <c r="D633" t="s">
        <v>55</v>
      </c>
      <c r="E633" t="s">
        <v>423</v>
      </c>
      <c r="F633" t="s">
        <v>37</v>
      </c>
      <c r="G633" t="s">
        <v>37</v>
      </c>
      <c r="H633" t="s">
        <v>37</v>
      </c>
      <c r="I633" t="s">
        <v>36</v>
      </c>
      <c r="J633">
        <v>216</v>
      </c>
      <c r="K633" t="s">
        <v>36</v>
      </c>
      <c r="L633" t="s">
        <v>37</v>
      </c>
      <c r="M633" t="s">
        <v>2398</v>
      </c>
      <c r="N633" t="s">
        <v>37</v>
      </c>
      <c r="O633" t="s">
        <v>37</v>
      </c>
      <c r="P633" t="s">
        <v>37</v>
      </c>
      <c r="Q633">
        <v>26622</v>
      </c>
      <c r="R633">
        <v>9202.9</v>
      </c>
      <c r="S633">
        <v>5160.1000000000004</v>
      </c>
      <c r="T633">
        <v>55.6</v>
      </c>
      <c r="U633">
        <v>-259.5</v>
      </c>
      <c r="V633">
        <v>-210.5</v>
      </c>
      <c r="W633">
        <v>13711.1</v>
      </c>
      <c r="X633" t="s">
        <v>2970</v>
      </c>
      <c r="Y633" t="s">
        <v>39</v>
      </c>
      <c r="Z633" t="s">
        <v>2971</v>
      </c>
      <c r="AA633" t="s">
        <v>110</v>
      </c>
      <c r="AB633" t="s">
        <v>2972</v>
      </c>
      <c r="AC633" t="s">
        <v>43</v>
      </c>
      <c r="AD633" t="s">
        <v>877</v>
      </c>
      <c r="AE633">
        <v>9203</v>
      </c>
      <c r="AF633" s="1">
        <v>45447</v>
      </c>
    </row>
    <row r="634" spans="1:32" x14ac:dyDescent="0.35">
      <c r="A634">
        <v>633</v>
      </c>
      <c r="B634" t="s">
        <v>2973</v>
      </c>
      <c r="C634" t="s">
        <v>2974</v>
      </c>
      <c r="D634" t="s">
        <v>231</v>
      </c>
      <c r="E634" t="s">
        <v>231</v>
      </c>
      <c r="F634" t="s">
        <v>37</v>
      </c>
      <c r="G634" t="s">
        <v>37</v>
      </c>
      <c r="H634" t="s">
        <v>37</v>
      </c>
      <c r="I634" t="s">
        <v>37</v>
      </c>
      <c r="J634">
        <v>-18</v>
      </c>
      <c r="K634" t="s">
        <v>37</v>
      </c>
      <c r="L634" t="s">
        <v>36</v>
      </c>
      <c r="M634" t="s">
        <v>2398</v>
      </c>
      <c r="N634" t="s">
        <v>37</v>
      </c>
      <c r="O634" t="s">
        <v>37</v>
      </c>
      <c r="P634" t="s">
        <v>37</v>
      </c>
      <c r="Q634">
        <v>8800</v>
      </c>
      <c r="R634">
        <v>1810.3</v>
      </c>
      <c r="S634">
        <v>5160</v>
      </c>
      <c r="T634">
        <v>-4.7</v>
      </c>
      <c r="U634">
        <v>-500</v>
      </c>
      <c r="V634">
        <v>-906.5</v>
      </c>
      <c r="W634">
        <v>13921</v>
      </c>
      <c r="X634" t="s">
        <v>2975</v>
      </c>
      <c r="Y634" t="s">
        <v>39</v>
      </c>
      <c r="Z634" t="s">
        <v>299</v>
      </c>
      <c r="AA634" t="s">
        <v>217</v>
      </c>
      <c r="AB634" t="s">
        <v>2976</v>
      </c>
      <c r="AC634" t="s">
        <v>43</v>
      </c>
      <c r="AD634" t="s">
        <v>781</v>
      </c>
      <c r="AE634">
        <v>1810</v>
      </c>
      <c r="AF634" s="1">
        <v>45447</v>
      </c>
    </row>
    <row r="635" spans="1:32" x14ac:dyDescent="0.35">
      <c r="A635">
        <v>634</v>
      </c>
      <c r="B635" t="s">
        <v>2977</v>
      </c>
      <c r="C635" t="s">
        <v>2978</v>
      </c>
      <c r="D635" t="s">
        <v>72</v>
      </c>
      <c r="E635" t="s">
        <v>768</v>
      </c>
      <c r="F635" t="s">
        <v>36</v>
      </c>
      <c r="G635" t="s">
        <v>37</v>
      </c>
      <c r="H635" t="s">
        <v>37</v>
      </c>
      <c r="I635" t="s">
        <v>37</v>
      </c>
      <c r="J635">
        <v>52</v>
      </c>
      <c r="K635" t="s">
        <v>36</v>
      </c>
      <c r="L635" t="s">
        <v>37</v>
      </c>
      <c r="M635" t="s">
        <v>2398</v>
      </c>
      <c r="N635" t="s">
        <v>37</v>
      </c>
      <c r="O635" t="s">
        <v>37</v>
      </c>
      <c r="P635" t="s">
        <v>37</v>
      </c>
      <c r="Q635">
        <v>9000</v>
      </c>
      <c r="R635">
        <v>8035.6</v>
      </c>
      <c r="S635">
        <v>5159.3</v>
      </c>
      <c r="T635">
        <v>12.3</v>
      </c>
      <c r="U635">
        <v>522.5</v>
      </c>
      <c r="V635">
        <v>-21.1</v>
      </c>
      <c r="W635">
        <v>37727.5</v>
      </c>
      <c r="X635" t="s">
        <v>2979</v>
      </c>
      <c r="Y635" t="s">
        <v>39</v>
      </c>
      <c r="Z635" t="s">
        <v>180</v>
      </c>
      <c r="AA635" t="s">
        <v>181</v>
      </c>
      <c r="AB635" t="s">
        <v>2980</v>
      </c>
      <c r="AC635" t="s">
        <v>43</v>
      </c>
      <c r="AD635" t="s">
        <v>781</v>
      </c>
      <c r="AE635">
        <v>8036</v>
      </c>
      <c r="AF635" s="1">
        <v>45447</v>
      </c>
    </row>
    <row r="636" spans="1:32" x14ac:dyDescent="0.35">
      <c r="A636">
        <v>635</v>
      </c>
      <c r="B636" t="s">
        <v>2981</v>
      </c>
      <c r="C636" t="s">
        <v>2982</v>
      </c>
      <c r="D636" t="s">
        <v>34</v>
      </c>
      <c r="E636" t="s">
        <v>499</v>
      </c>
      <c r="F636" t="s">
        <v>36</v>
      </c>
      <c r="G636" t="s">
        <v>36</v>
      </c>
      <c r="H636" t="s">
        <v>37</v>
      </c>
      <c r="I636" t="s">
        <v>36</v>
      </c>
      <c r="J636">
        <v>31</v>
      </c>
      <c r="K636" t="s">
        <v>36</v>
      </c>
      <c r="L636" t="s">
        <v>37</v>
      </c>
      <c r="M636" t="s">
        <v>2398</v>
      </c>
      <c r="N636" t="s">
        <v>37</v>
      </c>
      <c r="O636" t="s">
        <v>37</v>
      </c>
      <c r="P636" t="s">
        <v>37</v>
      </c>
      <c r="Q636">
        <v>19460</v>
      </c>
      <c r="R636">
        <v>4028.8</v>
      </c>
      <c r="S636">
        <v>5153.2</v>
      </c>
      <c r="T636">
        <v>7.5</v>
      </c>
      <c r="U636">
        <v>287.7</v>
      </c>
      <c r="V636">
        <v>80.099999999999994</v>
      </c>
      <c r="W636">
        <v>4111.2</v>
      </c>
      <c r="X636" t="s">
        <v>2983</v>
      </c>
      <c r="Y636" t="s">
        <v>39</v>
      </c>
      <c r="Z636" t="s">
        <v>242</v>
      </c>
      <c r="AA636" t="s">
        <v>110</v>
      </c>
      <c r="AB636" t="s">
        <v>2984</v>
      </c>
      <c r="AC636" t="s">
        <v>43</v>
      </c>
      <c r="AD636" t="s">
        <v>808</v>
      </c>
      <c r="AE636">
        <v>4029</v>
      </c>
      <c r="AF636" s="1">
        <v>45447</v>
      </c>
    </row>
    <row r="637" spans="1:32" x14ac:dyDescent="0.35">
      <c r="A637">
        <v>636</v>
      </c>
      <c r="B637" t="s">
        <v>2985</v>
      </c>
      <c r="C637" t="s">
        <v>2986</v>
      </c>
      <c r="D637" t="s">
        <v>373</v>
      </c>
      <c r="E637" t="s">
        <v>391</v>
      </c>
      <c r="F637" t="s">
        <v>36</v>
      </c>
      <c r="G637" t="s">
        <v>37</v>
      </c>
      <c r="H637" t="s">
        <v>37</v>
      </c>
      <c r="I637" t="s">
        <v>36</v>
      </c>
      <c r="J637">
        <v>66</v>
      </c>
      <c r="K637" t="s">
        <v>36</v>
      </c>
      <c r="L637" t="s">
        <v>37</v>
      </c>
      <c r="M637" t="s">
        <v>2398</v>
      </c>
      <c r="N637" t="s">
        <v>37</v>
      </c>
      <c r="O637" t="s">
        <v>37</v>
      </c>
      <c r="P637" t="s">
        <v>37</v>
      </c>
      <c r="Q637">
        <v>10200</v>
      </c>
      <c r="R637">
        <v>4314.8</v>
      </c>
      <c r="S637">
        <v>5151.5</v>
      </c>
      <c r="T637">
        <v>16.600000000000001</v>
      </c>
      <c r="U637">
        <v>518</v>
      </c>
      <c r="V637">
        <v>72.7</v>
      </c>
      <c r="W637">
        <v>3615.5</v>
      </c>
      <c r="X637" t="s">
        <v>2987</v>
      </c>
      <c r="Y637" t="s">
        <v>39</v>
      </c>
      <c r="Z637" t="s">
        <v>1022</v>
      </c>
      <c r="AA637" t="s">
        <v>147</v>
      </c>
      <c r="AB637" t="s">
        <v>2988</v>
      </c>
      <c r="AC637" t="s">
        <v>43</v>
      </c>
      <c r="AD637" t="s">
        <v>781</v>
      </c>
      <c r="AE637">
        <v>4315</v>
      </c>
      <c r="AF637" s="1">
        <v>45447</v>
      </c>
    </row>
    <row r="638" spans="1:32" x14ac:dyDescent="0.35">
      <c r="A638">
        <v>637</v>
      </c>
      <c r="B638" t="s">
        <v>2989</v>
      </c>
      <c r="C638" t="s">
        <v>2990</v>
      </c>
      <c r="D638" t="s">
        <v>710</v>
      </c>
      <c r="E638" t="s">
        <v>711</v>
      </c>
      <c r="F638" t="s">
        <v>36</v>
      </c>
      <c r="G638" t="s">
        <v>37</v>
      </c>
      <c r="H638" t="s">
        <v>37</v>
      </c>
      <c r="I638" t="s">
        <v>36</v>
      </c>
      <c r="J638">
        <v>-83</v>
      </c>
      <c r="K638" t="s">
        <v>37</v>
      </c>
      <c r="L638" t="s">
        <v>36</v>
      </c>
      <c r="M638" t="s">
        <v>2398</v>
      </c>
      <c r="N638" t="s">
        <v>37</v>
      </c>
      <c r="O638" t="s">
        <v>37</v>
      </c>
      <c r="P638" t="s">
        <v>37</v>
      </c>
      <c r="Q638">
        <v>4600</v>
      </c>
      <c r="R638">
        <v>1139.5999999999999</v>
      </c>
      <c r="S638">
        <v>5108.7</v>
      </c>
      <c r="T638">
        <v>-19.2</v>
      </c>
      <c r="U638">
        <v>145.69999999999999</v>
      </c>
      <c r="V638">
        <v>-62.7</v>
      </c>
      <c r="W638">
        <v>2569.6</v>
      </c>
      <c r="X638" t="s">
        <v>2991</v>
      </c>
      <c r="Y638" t="s">
        <v>39</v>
      </c>
      <c r="Z638" t="s">
        <v>299</v>
      </c>
      <c r="AA638" t="s">
        <v>217</v>
      </c>
      <c r="AB638" t="s">
        <v>2992</v>
      </c>
      <c r="AC638" t="s">
        <v>43</v>
      </c>
      <c r="AD638" t="s">
        <v>781</v>
      </c>
      <c r="AE638">
        <v>1140</v>
      </c>
      <c r="AF638" s="1">
        <v>45447</v>
      </c>
    </row>
    <row r="639" spans="1:32" x14ac:dyDescent="0.35">
      <c r="A639">
        <v>638</v>
      </c>
      <c r="B639" t="s">
        <v>2993</v>
      </c>
      <c r="C639" t="s">
        <v>2994</v>
      </c>
      <c r="D639" t="s">
        <v>373</v>
      </c>
      <c r="E639" t="s">
        <v>374</v>
      </c>
      <c r="F639" t="s">
        <v>36</v>
      </c>
      <c r="G639" t="s">
        <v>37</v>
      </c>
      <c r="H639" t="s">
        <v>37</v>
      </c>
      <c r="I639" t="s">
        <v>36</v>
      </c>
      <c r="J639">
        <v>23</v>
      </c>
      <c r="K639" t="s">
        <v>36</v>
      </c>
      <c r="L639" t="s">
        <v>37</v>
      </c>
      <c r="M639" t="s">
        <v>2398</v>
      </c>
      <c r="N639" t="s">
        <v>37</v>
      </c>
      <c r="O639" t="s">
        <v>37</v>
      </c>
      <c r="P639" t="s">
        <v>37</v>
      </c>
      <c r="Q639">
        <v>13200</v>
      </c>
      <c r="R639">
        <v>15651.8</v>
      </c>
      <c r="S639">
        <v>5108.3</v>
      </c>
      <c r="T639">
        <v>5.5</v>
      </c>
      <c r="U639">
        <v>1011.1</v>
      </c>
      <c r="V639">
        <v>10.9</v>
      </c>
      <c r="W639">
        <v>7544.9</v>
      </c>
      <c r="X639" t="s">
        <v>2995</v>
      </c>
      <c r="Y639" t="s">
        <v>39</v>
      </c>
      <c r="Z639" t="s">
        <v>2996</v>
      </c>
      <c r="AA639" t="s">
        <v>643</v>
      </c>
      <c r="AB639" t="s">
        <v>2997</v>
      </c>
      <c r="AC639" t="s">
        <v>43</v>
      </c>
      <c r="AD639" t="s">
        <v>781</v>
      </c>
      <c r="AE639">
        <v>15652</v>
      </c>
      <c r="AF639" s="1">
        <v>45447</v>
      </c>
    </row>
    <row r="640" spans="1:32" x14ac:dyDescent="0.35">
      <c r="A640">
        <v>639</v>
      </c>
      <c r="B640" t="s">
        <v>2998</v>
      </c>
      <c r="C640" t="s">
        <v>2999</v>
      </c>
      <c r="D640" t="s">
        <v>296</v>
      </c>
      <c r="E640" t="s">
        <v>303</v>
      </c>
      <c r="F640" t="s">
        <v>36</v>
      </c>
      <c r="G640" t="s">
        <v>37</v>
      </c>
      <c r="H640" t="s">
        <v>37</v>
      </c>
      <c r="I640" t="s">
        <v>36</v>
      </c>
      <c r="J640">
        <v>25</v>
      </c>
      <c r="K640" t="s">
        <v>36</v>
      </c>
      <c r="L640" t="s">
        <v>37</v>
      </c>
      <c r="M640" t="s">
        <v>2398</v>
      </c>
      <c r="N640" t="s">
        <v>37</v>
      </c>
      <c r="O640" t="s">
        <v>37</v>
      </c>
      <c r="P640" t="s">
        <v>37</v>
      </c>
      <c r="Q640">
        <v>9300</v>
      </c>
      <c r="R640">
        <v>5001</v>
      </c>
      <c r="S640">
        <v>5090.8</v>
      </c>
      <c r="T640">
        <v>5.9</v>
      </c>
      <c r="U640">
        <v>123.4</v>
      </c>
      <c r="V640">
        <v>-46</v>
      </c>
      <c r="W640">
        <v>3427</v>
      </c>
      <c r="X640" t="s">
        <v>3000</v>
      </c>
      <c r="Y640" t="s">
        <v>39</v>
      </c>
      <c r="Z640" t="s">
        <v>2744</v>
      </c>
      <c r="AA640" t="s">
        <v>188</v>
      </c>
      <c r="AB640" t="s">
        <v>3001</v>
      </c>
      <c r="AC640" t="s">
        <v>43</v>
      </c>
      <c r="AD640" t="s">
        <v>781</v>
      </c>
      <c r="AE640">
        <v>5001</v>
      </c>
      <c r="AF640" s="1">
        <v>45447</v>
      </c>
    </row>
    <row r="641" spans="1:32" x14ac:dyDescent="0.35">
      <c r="A641">
        <v>640</v>
      </c>
      <c r="B641" t="s">
        <v>3002</v>
      </c>
      <c r="C641" t="s">
        <v>3003</v>
      </c>
      <c r="D641" t="s">
        <v>72</v>
      </c>
      <c r="E641" t="s">
        <v>121</v>
      </c>
      <c r="F641" t="s">
        <v>36</v>
      </c>
      <c r="G641" t="s">
        <v>37</v>
      </c>
      <c r="H641" t="s">
        <v>37</v>
      </c>
      <c r="I641" t="s">
        <v>37</v>
      </c>
      <c r="J641">
        <v>181</v>
      </c>
      <c r="K641" t="s">
        <v>36</v>
      </c>
      <c r="L641" t="s">
        <v>37</v>
      </c>
      <c r="M641" t="s">
        <v>2398</v>
      </c>
      <c r="N641" t="s">
        <v>37</v>
      </c>
      <c r="O641" t="s">
        <v>37</v>
      </c>
      <c r="P641" t="s">
        <v>37</v>
      </c>
      <c r="Q641">
        <v>7314</v>
      </c>
      <c r="R641">
        <v>8546.1</v>
      </c>
      <c r="S641">
        <v>5027</v>
      </c>
      <c r="T641">
        <v>43.7</v>
      </c>
      <c r="U641">
        <v>897</v>
      </c>
      <c r="V641">
        <v>-0.3</v>
      </c>
      <c r="W641">
        <v>81661</v>
      </c>
      <c r="X641" t="s">
        <v>3004</v>
      </c>
      <c r="Y641" t="s">
        <v>39</v>
      </c>
      <c r="Z641" t="s">
        <v>316</v>
      </c>
      <c r="AA641" t="s">
        <v>317</v>
      </c>
      <c r="AB641" t="s">
        <v>3005</v>
      </c>
      <c r="AC641" t="s">
        <v>43</v>
      </c>
      <c r="AD641" t="s">
        <v>781</v>
      </c>
      <c r="AE641">
        <v>8546</v>
      </c>
      <c r="AF641" s="1">
        <v>45447</v>
      </c>
    </row>
    <row r="642" spans="1:32" x14ac:dyDescent="0.35">
      <c r="A642">
        <v>641</v>
      </c>
      <c r="B642" t="s">
        <v>3006</v>
      </c>
      <c r="C642" t="s">
        <v>3007</v>
      </c>
      <c r="D642" t="s">
        <v>762</v>
      </c>
      <c r="E642" t="s">
        <v>1159</v>
      </c>
      <c r="F642" t="s">
        <v>36</v>
      </c>
      <c r="G642" t="s">
        <v>37</v>
      </c>
      <c r="H642" t="s">
        <v>37</v>
      </c>
      <c r="I642" t="s">
        <v>36</v>
      </c>
      <c r="J642">
        <v>40</v>
      </c>
      <c r="K642" t="s">
        <v>36</v>
      </c>
      <c r="L642" t="s">
        <v>37</v>
      </c>
      <c r="M642" t="s">
        <v>2398</v>
      </c>
      <c r="N642" t="s">
        <v>37</v>
      </c>
      <c r="O642" t="s">
        <v>37</v>
      </c>
      <c r="P642" t="s">
        <v>37</v>
      </c>
      <c r="Q642">
        <v>16600</v>
      </c>
      <c r="R642">
        <v>44186.1</v>
      </c>
      <c r="S642">
        <v>5007.1000000000004</v>
      </c>
      <c r="T642">
        <v>8.6</v>
      </c>
      <c r="U642">
        <v>1557.3</v>
      </c>
      <c r="V642">
        <v>11.8</v>
      </c>
      <c r="W642">
        <v>10546.4</v>
      </c>
      <c r="X642" t="s">
        <v>3008</v>
      </c>
      <c r="Y642" t="s">
        <v>39</v>
      </c>
      <c r="Z642" t="s">
        <v>3009</v>
      </c>
      <c r="AA642" t="s">
        <v>123</v>
      </c>
      <c r="AB642" t="s">
        <v>3010</v>
      </c>
      <c r="AC642" t="s">
        <v>43</v>
      </c>
      <c r="AD642" t="s">
        <v>1079</v>
      </c>
      <c r="AE642">
        <v>44186</v>
      </c>
      <c r="AF642" s="1">
        <v>45447</v>
      </c>
    </row>
    <row r="643" spans="1:32" x14ac:dyDescent="0.35">
      <c r="A643">
        <v>642</v>
      </c>
      <c r="B643" t="s">
        <v>3011</v>
      </c>
      <c r="C643" t="s">
        <v>3012</v>
      </c>
      <c r="D643" t="s">
        <v>339</v>
      </c>
      <c r="E643" t="s">
        <v>2871</v>
      </c>
      <c r="F643" t="s">
        <v>37</v>
      </c>
      <c r="G643" t="s">
        <v>37</v>
      </c>
      <c r="H643" t="s">
        <v>37</v>
      </c>
      <c r="I643" t="s">
        <v>37</v>
      </c>
      <c r="J643">
        <v>-57</v>
      </c>
      <c r="K643" t="s">
        <v>37</v>
      </c>
      <c r="L643" t="s">
        <v>36</v>
      </c>
      <c r="M643" t="s">
        <v>2398</v>
      </c>
      <c r="N643" t="s">
        <v>37</v>
      </c>
      <c r="O643" t="s">
        <v>37</v>
      </c>
      <c r="P643" t="s">
        <v>37</v>
      </c>
      <c r="Q643">
        <v>5502</v>
      </c>
      <c r="R643">
        <v>7844.5</v>
      </c>
      <c r="S643">
        <v>5003.3</v>
      </c>
      <c r="T643">
        <v>-14.6</v>
      </c>
      <c r="U643">
        <v>-1489.3</v>
      </c>
      <c r="V643">
        <v>-831.8</v>
      </c>
      <c r="W643">
        <v>6540.9</v>
      </c>
      <c r="X643" t="s">
        <v>3013</v>
      </c>
      <c r="Y643" t="s">
        <v>39</v>
      </c>
      <c r="Z643" t="s">
        <v>3014</v>
      </c>
      <c r="AA643" t="s">
        <v>83</v>
      </c>
      <c r="AB643" t="s">
        <v>3015</v>
      </c>
      <c r="AC643" t="s">
        <v>43</v>
      </c>
      <c r="AD643" t="s">
        <v>781</v>
      </c>
      <c r="AE643">
        <v>7845</v>
      </c>
      <c r="AF643" s="1">
        <v>45447</v>
      </c>
    </row>
    <row r="644" spans="1:32" x14ac:dyDescent="0.35">
      <c r="A644">
        <v>643</v>
      </c>
      <c r="B644" t="s">
        <v>3016</v>
      </c>
      <c r="D644" t="s">
        <v>72</v>
      </c>
      <c r="E644" t="s">
        <v>271</v>
      </c>
      <c r="F644" t="s">
        <v>36</v>
      </c>
      <c r="G644" t="s">
        <v>37</v>
      </c>
      <c r="H644" t="s">
        <v>37</v>
      </c>
      <c r="I644" t="s">
        <v>36</v>
      </c>
      <c r="J644">
        <v>54</v>
      </c>
      <c r="K644" t="s">
        <v>36</v>
      </c>
      <c r="L644" t="s">
        <v>37</v>
      </c>
      <c r="M644" t="s">
        <v>2398</v>
      </c>
      <c r="N644" t="s">
        <v>37</v>
      </c>
      <c r="O644" t="s">
        <v>37</v>
      </c>
      <c r="P644" t="s">
        <v>37</v>
      </c>
      <c r="Q644">
        <v>4507</v>
      </c>
      <c r="S644">
        <v>4994.3999999999996</v>
      </c>
      <c r="T644">
        <v>11.6</v>
      </c>
      <c r="U644">
        <v>373</v>
      </c>
      <c r="V644">
        <v>11.8</v>
      </c>
      <c r="W644">
        <v>24980.9</v>
      </c>
      <c r="X644" t="s">
        <v>3017</v>
      </c>
      <c r="Y644" t="s">
        <v>39</v>
      </c>
      <c r="Z644" t="s">
        <v>3018</v>
      </c>
      <c r="AA644" t="s">
        <v>643</v>
      </c>
      <c r="AB644" t="s">
        <v>3019</v>
      </c>
      <c r="AC644" t="s">
        <v>275</v>
      </c>
      <c r="AD644" t="s">
        <v>1248</v>
      </c>
      <c r="AF644" s="1">
        <v>45447</v>
      </c>
    </row>
    <row r="645" spans="1:32" x14ac:dyDescent="0.35">
      <c r="A645">
        <v>644</v>
      </c>
      <c r="B645" t="s">
        <v>3020</v>
      </c>
      <c r="C645" t="s">
        <v>3021</v>
      </c>
      <c r="D645" t="s">
        <v>72</v>
      </c>
      <c r="E645" t="s">
        <v>768</v>
      </c>
      <c r="F645" t="s">
        <v>36</v>
      </c>
      <c r="G645" t="s">
        <v>36</v>
      </c>
      <c r="H645" t="s">
        <v>37</v>
      </c>
      <c r="I645" t="s">
        <v>36</v>
      </c>
      <c r="J645">
        <v>139</v>
      </c>
      <c r="K645" t="s">
        <v>36</v>
      </c>
      <c r="L645" t="s">
        <v>37</v>
      </c>
      <c r="M645" t="s">
        <v>2398</v>
      </c>
      <c r="N645" t="s">
        <v>37</v>
      </c>
      <c r="O645" t="s">
        <v>37</v>
      </c>
      <c r="P645" t="s">
        <v>37</v>
      </c>
      <c r="Q645">
        <v>2850</v>
      </c>
      <c r="R645">
        <v>41170.699999999997</v>
      </c>
      <c r="S645">
        <v>4991.8</v>
      </c>
      <c r="T645">
        <v>33.4</v>
      </c>
      <c r="U645">
        <v>474.3</v>
      </c>
      <c r="V645">
        <v>183.1</v>
      </c>
      <c r="W645">
        <v>24730.5</v>
      </c>
      <c r="X645" t="s">
        <v>3022</v>
      </c>
      <c r="Y645" t="s">
        <v>39</v>
      </c>
      <c r="Z645" t="s">
        <v>2587</v>
      </c>
      <c r="AA645" t="s">
        <v>59</v>
      </c>
      <c r="AB645" t="s">
        <v>3023</v>
      </c>
      <c r="AC645" t="s">
        <v>43</v>
      </c>
      <c r="AD645" t="s">
        <v>781</v>
      </c>
      <c r="AE645">
        <v>41171</v>
      </c>
      <c r="AF645" s="1">
        <v>45447</v>
      </c>
    </row>
    <row r="646" spans="1:32" x14ac:dyDescent="0.35">
      <c r="A646">
        <v>645</v>
      </c>
      <c r="B646" t="s">
        <v>3024</v>
      </c>
      <c r="C646" t="s">
        <v>3025</v>
      </c>
      <c r="D646" t="s">
        <v>373</v>
      </c>
      <c r="E646" t="s">
        <v>374</v>
      </c>
      <c r="F646" t="s">
        <v>36</v>
      </c>
      <c r="G646" t="s">
        <v>37</v>
      </c>
      <c r="H646" t="s">
        <v>37</v>
      </c>
      <c r="I646" t="s">
        <v>37</v>
      </c>
      <c r="J646">
        <v>25</v>
      </c>
      <c r="K646" t="s">
        <v>36</v>
      </c>
      <c r="L646" t="s">
        <v>37</v>
      </c>
      <c r="M646" t="s">
        <v>2398</v>
      </c>
      <c r="N646" t="s">
        <v>37</v>
      </c>
      <c r="O646" t="s">
        <v>37</v>
      </c>
      <c r="P646" t="s">
        <v>37</v>
      </c>
      <c r="Q646">
        <v>12600</v>
      </c>
      <c r="R646">
        <v>17393.3</v>
      </c>
      <c r="S646">
        <v>4981.8999999999996</v>
      </c>
      <c r="T646">
        <v>5.6</v>
      </c>
      <c r="U646">
        <v>590.1</v>
      </c>
      <c r="V646">
        <v>18.7</v>
      </c>
      <c r="W646">
        <v>2798.3</v>
      </c>
      <c r="X646" t="s">
        <v>3026</v>
      </c>
      <c r="Y646" t="s">
        <v>39</v>
      </c>
      <c r="Z646" t="s">
        <v>3027</v>
      </c>
      <c r="AA646" t="s">
        <v>91</v>
      </c>
      <c r="AB646" t="s">
        <v>3028</v>
      </c>
      <c r="AC646" t="s">
        <v>43</v>
      </c>
      <c r="AD646" t="s">
        <v>781</v>
      </c>
      <c r="AE646">
        <v>17393</v>
      </c>
      <c r="AF646" s="1">
        <v>45447</v>
      </c>
    </row>
    <row r="647" spans="1:32" x14ac:dyDescent="0.35">
      <c r="A647">
        <v>646</v>
      </c>
      <c r="B647" t="s">
        <v>3029</v>
      </c>
      <c r="C647" t="s">
        <v>3030</v>
      </c>
      <c r="D647" t="s">
        <v>87</v>
      </c>
      <c r="E647" t="s">
        <v>439</v>
      </c>
      <c r="F647" t="s">
        <v>36</v>
      </c>
      <c r="G647" t="s">
        <v>37</v>
      </c>
      <c r="H647" t="s">
        <v>37</v>
      </c>
      <c r="I647" t="s">
        <v>37</v>
      </c>
      <c r="J647">
        <v>4</v>
      </c>
      <c r="K647" t="s">
        <v>36</v>
      </c>
      <c r="L647" t="s">
        <v>37</v>
      </c>
      <c r="M647" t="s">
        <v>2398</v>
      </c>
      <c r="N647" t="s">
        <v>37</v>
      </c>
      <c r="O647" t="s">
        <v>37</v>
      </c>
      <c r="P647" t="s">
        <v>37</v>
      </c>
      <c r="Q647">
        <v>5400</v>
      </c>
      <c r="R647">
        <v>3088.1</v>
      </c>
      <c r="S647">
        <v>4946.7</v>
      </c>
      <c r="T647">
        <v>-0.7</v>
      </c>
      <c r="U647">
        <v>759.6</v>
      </c>
      <c r="V647">
        <v>-41.4</v>
      </c>
      <c r="W647">
        <v>5962.1</v>
      </c>
      <c r="X647" t="s">
        <v>3031</v>
      </c>
      <c r="Y647" t="s">
        <v>39</v>
      </c>
      <c r="Z647" t="s">
        <v>180</v>
      </c>
      <c r="AA647" t="s">
        <v>181</v>
      </c>
      <c r="AB647" t="s">
        <v>3032</v>
      </c>
      <c r="AC647" t="s">
        <v>43</v>
      </c>
      <c r="AD647" t="s">
        <v>781</v>
      </c>
      <c r="AE647">
        <v>3088</v>
      </c>
      <c r="AF647" s="1">
        <v>45447</v>
      </c>
    </row>
    <row r="648" spans="1:32" x14ac:dyDescent="0.35">
      <c r="A648">
        <v>647</v>
      </c>
      <c r="B648" t="s">
        <v>3033</v>
      </c>
      <c r="C648" t="s">
        <v>3034</v>
      </c>
      <c r="D648" t="s">
        <v>72</v>
      </c>
      <c r="E648" t="s">
        <v>73</v>
      </c>
      <c r="F648" t="s">
        <v>37</v>
      </c>
      <c r="G648" t="s">
        <v>37</v>
      </c>
      <c r="H648" t="s">
        <v>37</v>
      </c>
      <c r="I648" t="s">
        <v>37</v>
      </c>
      <c r="J648">
        <v>-46</v>
      </c>
      <c r="K648" t="s">
        <v>37</v>
      </c>
      <c r="L648" t="s">
        <v>36</v>
      </c>
      <c r="M648" t="s">
        <v>2398</v>
      </c>
      <c r="N648" t="s">
        <v>37</v>
      </c>
      <c r="O648" t="s">
        <v>37</v>
      </c>
      <c r="P648" t="s">
        <v>37</v>
      </c>
      <c r="Q648">
        <v>8100</v>
      </c>
      <c r="R648">
        <v>3983.6</v>
      </c>
      <c r="S648">
        <v>4944.2</v>
      </c>
      <c r="T648">
        <v>-11.3</v>
      </c>
      <c r="U648">
        <v>-272.10000000000002</v>
      </c>
      <c r="W648">
        <v>12742.7</v>
      </c>
      <c r="X648" t="s">
        <v>3035</v>
      </c>
      <c r="Y648" t="s">
        <v>39</v>
      </c>
      <c r="Z648" t="s">
        <v>299</v>
      </c>
      <c r="AA648" t="s">
        <v>217</v>
      </c>
      <c r="AB648" t="s">
        <v>3036</v>
      </c>
      <c r="AC648" t="s">
        <v>43</v>
      </c>
      <c r="AD648" t="s">
        <v>781</v>
      </c>
      <c r="AE648">
        <v>3984</v>
      </c>
      <c r="AF648" s="1">
        <v>45447</v>
      </c>
    </row>
    <row r="649" spans="1:32" x14ac:dyDescent="0.35">
      <c r="A649">
        <v>648</v>
      </c>
      <c r="B649" t="s">
        <v>3037</v>
      </c>
      <c r="C649" t="s">
        <v>3038</v>
      </c>
      <c r="D649" t="s">
        <v>322</v>
      </c>
      <c r="E649" t="s">
        <v>323</v>
      </c>
      <c r="F649" t="s">
        <v>36</v>
      </c>
      <c r="G649" t="s">
        <v>36</v>
      </c>
      <c r="H649" t="s">
        <v>37</v>
      </c>
      <c r="I649" t="s">
        <v>36</v>
      </c>
      <c r="J649">
        <v>-15</v>
      </c>
      <c r="K649" t="s">
        <v>37</v>
      </c>
      <c r="L649" t="s">
        <v>36</v>
      </c>
      <c r="M649" t="s">
        <v>2398</v>
      </c>
      <c r="N649" t="s">
        <v>37</v>
      </c>
      <c r="O649" t="s">
        <v>37</v>
      </c>
      <c r="P649" t="s">
        <v>37</v>
      </c>
      <c r="Q649">
        <v>12586</v>
      </c>
      <c r="R649">
        <v>5759.4</v>
      </c>
      <c r="S649">
        <v>4933</v>
      </c>
      <c r="T649">
        <v>-5.3</v>
      </c>
      <c r="U649">
        <v>346</v>
      </c>
      <c r="V649">
        <v>-64.400000000000006</v>
      </c>
      <c r="W649">
        <v>12078</v>
      </c>
      <c r="X649" t="s">
        <v>3039</v>
      </c>
      <c r="Y649" t="s">
        <v>39</v>
      </c>
      <c r="Z649" t="s">
        <v>103</v>
      </c>
      <c r="AA649" t="s">
        <v>91</v>
      </c>
      <c r="AB649" t="s">
        <v>3040</v>
      </c>
      <c r="AC649" t="s">
        <v>43</v>
      </c>
      <c r="AD649" t="s">
        <v>781</v>
      </c>
      <c r="AE649">
        <v>5759</v>
      </c>
      <c r="AF649" s="1">
        <v>45447</v>
      </c>
    </row>
    <row r="650" spans="1:32" x14ac:dyDescent="0.35">
      <c r="A650">
        <v>649</v>
      </c>
      <c r="B650" t="s">
        <v>3041</v>
      </c>
      <c r="D650" t="s">
        <v>322</v>
      </c>
      <c r="E650" t="s">
        <v>323</v>
      </c>
      <c r="F650" t="s">
        <v>37</v>
      </c>
      <c r="G650" t="s">
        <v>37</v>
      </c>
      <c r="H650" t="s">
        <v>37</v>
      </c>
      <c r="I650" t="s">
        <v>37</v>
      </c>
      <c r="J650">
        <v>31</v>
      </c>
      <c r="K650" t="s">
        <v>36</v>
      </c>
      <c r="L650" t="s">
        <v>37</v>
      </c>
      <c r="M650" t="s">
        <v>2398</v>
      </c>
      <c r="N650" t="s">
        <v>37</v>
      </c>
      <c r="O650" t="s">
        <v>37</v>
      </c>
      <c r="P650" t="s">
        <v>37</v>
      </c>
      <c r="Q650">
        <v>14000</v>
      </c>
      <c r="S650">
        <v>4928</v>
      </c>
      <c r="T650">
        <v>6.5</v>
      </c>
      <c r="U650">
        <v>-873.6</v>
      </c>
      <c r="W650">
        <v>17297.8</v>
      </c>
      <c r="X650" t="s">
        <v>3042</v>
      </c>
      <c r="Y650" t="s">
        <v>39</v>
      </c>
      <c r="Z650" t="s">
        <v>123</v>
      </c>
      <c r="AA650" t="s">
        <v>123</v>
      </c>
      <c r="AB650" t="s">
        <v>3043</v>
      </c>
      <c r="AC650" t="s">
        <v>275</v>
      </c>
      <c r="AD650" t="s">
        <v>3044</v>
      </c>
      <c r="AF650" s="1">
        <v>45447</v>
      </c>
    </row>
    <row r="651" spans="1:32" x14ac:dyDescent="0.35">
      <c r="A651">
        <v>650</v>
      </c>
      <c r="B651" t="s">
        <v>3045</v>
      </c>
      <c r="C651" t="s">
        <v>3046</v>
      </c>
      <c r="D651" t="s">
        <v>339</v>
      </c>
      <c r="E651" t="s">
        <v>1356</v>
      </c>
      <c r="F651" t="s">
        <v>36</v>
      </c>
      <c r="G651" t="s">
        <v>37</v>
      </c>
      <c r="H651" t="s">
        <v>37</v>
      </c>
      <c r="I651" t="s">
        <v>37</v>
      </c>
      <c r="J651">
        <v>5</v>
      </c>
      <c r="K651" t="s">
        <v>36</v>
      </c>
      <c r="L651" t="s">
        <v>37</v>
      </c>
      <c r="M651" t="s">
        <v>2398</v>
      </c>
      <c r="N651" t="s">
        <v>37</v>
      </c>
      <c r="O651" t="s">
        <v>37</v>
      </c>
      <c r="P651" t="s">
        <v>37</v>
      </c>
      <c r="Q651">
        <v>12000</v>
      </c>
      <c r="R651">
        <v>9864.7000000000007</v>
      </c>
      <c r="S651">
        <v>4925.3999999999996</v>
      </c>
      <c r="T651">
        <v>0.1</v>
      </c>
      <c r="U651">
        <v>368.1</v>
      </c>
      <c r="V651">
        <v>-19.2</v>
      </c>
      <c r="W651">
        <v>4553.8999999999996</v>
      </c>
      <c r="X651" t="s">
        <v>3047</v>
      </c>
      <c r="Y651" t="s">
        <v>39</v>
      </c>
      <c r="Z651" t="s">
        <v>3048</v>
      </c>
      <c r="AA651" t="s">
        <v>268</v>
      </c>
      <c r="AB651" t="s">
        <v>3049</v>
      </c>
      <c r="AC651" t="s">
        <v>43</v>
      </c>
      <c r="AD651" t="s">
        <v>781</v>
      </c>
      <c r="AE651">
        <v>9865</v>
      </c>
      <c r="AF651" s="1">
        <v>45447</v>
      </c>
    </row>
    <row r="652" spans="1:32" x14ac:dyDescent="0.35">
      <c r="A652">
        <v>651</v>
      </c>
      <c r="B652" t="s">
        <v>3050</v>
      </c>
      <c r="C652" t="s">
        <v>3051</v>
      </c>
      <c r="D652" t="s">
        <v>762</v>
      </c>
      <c r="E652" t="s">
        <v>1159</v>
      </c>
      <c r="F652" t="s">
        <v>36</v>
      </c>
      <c r="G652" t="s">
        <v>37</v>
      </c>
      <c r="H652" t="s">
        <v>37</v>
      </c>
      <c r="I652" t="s">
        <v>37</v>
      </c>
      <c r="J652">
        <v>7</v>
      </c>
      <c r="K652" t="s">
        <v>36</v>
      </c>
      <c r="L652" t="s">
        <v>37</v>
      </c>
      <c r="M652" t="s">
        <v>2398</v>
      </c>
      <c r="N652" t="s">
        <v>37</v>
      </c>
      <c r="O652" t="s">
        <v>37</v>
      </c>
      <c r="P652" t="s">
        <v>37</v>
      </c>
      <c r="Q652">
        <v>3600</v>
      </c>
      <c r="R652">
        <v>6699.7</v>
      </c>
      <c r="S652">
        <v>4922</v>
      </c>
      <c r="T652">
        <v>0.8</v>
      </c>
      <c r="U652">
        <v>375</v>
      </c>
      <c r="V652">
        <v>5.6</v>
      </c>
      <c r="W652">
        <v>3693</v>
      </c>
      <c r="X652" t="s">
        <v>3052</v>
      </c>
      <c r="Y652" t="s">
        <v>39</v>
      </c>
      <c r="Z652" t="s">
        <v>135</v>
      </c>
      <c r="AA652" t="s">
        <v>59</v>
      </c>
      <c r="AB652" t="s">
        <v>3053</v>
      </c>
      <c r="AC652" t="s">
        <v>43</v>
      </c>
      <c r="AD652" t="s">
        <v>781</v>
      </c>
      <c r="AE652">
        <v>6700</v>
      </c>
      <c r="AF652" s="1">
        <v>45447</v>
      </c>
    </row>
    <row r="653" spans="1:32" x14ac:dyDescent="0.35">
      <c r="A653">
        <v>652</v>
      </c>
      <c r="B653" t="s">
        <v>3054</v>
      </c>
      <c r="C653" t="s">
        <v>3055</v>
      </c>
      <c r="D653" t="s">
        <v>710</v>
      </c>
      <c r="E653" t="s">
        <v>711</v>
      </c>
      <c r="F653" t="s">
        <v>36</v>
      </c>
      <c r="G653" t="s">
        <v>37</v>
      </c>
      <c r="H653" t="s">
        <v>37</v>
      </c>
      <c r="I653" t="s">
        <v>37</v>
      </c>
      <c r="J653">
        <v>-23</v>
      </c>
      <c r="K653" t="s">
        <v>37</v>
      </c>
      <c r="L653" t="s">
        <v>36</v>
      </c>
      <c r="M653" t="s">
        <v>2398</v>
      </c>
      <c r="N653" t="s">
        <v>37</v>
      </c>
      <c r="O653" t="s">
        <v>37</v>
      </c>
      <c r="P653" t="s">
        <v>37</v>
      </c>
      <c r="Q653">
        <v>8200</v>
      </c>
      <c r="R653">
        <v>3111.2</v>
      </c>
      <c r="S653">
        <v>4916.3999999999996</v>
      </c>
      <c r="T653">
        <v>-6.2</v>
      </c>
      <c r="U653">
        <v>256.5</v>
      </c>
      <c r="V653">
        <v>-32.4</v>
      </c>
      <c r="W653">
        <v>3650.9</v>
      </c>
      <c r="X653" t="s">
        <v>3056</v>
      </c>
      <c r="Y653" t="s">
        <v>39</v>
      </c>
      <c r="Z653" t="s">
        <v>478</v>
      </c>
      <c r="AA653" t="s">
        <v>136</v>
      </c>
      <c r="AB653" t="s">
        <v>3057</v>
      </c>
      <c r="AC653" t="s">
        <v>43</v>
      </c>
      <c r="AD653" t="s">
        <v>3058</v>
      </c>
      <c r="AE653">
        <v>3111</v>
      </c>
      <c r="AF653" s="1">
        <v>45447</v>
      </c>
    </row>
    <row r="654" spans="1:32" x14ac:dyDescent="0.35">
      <c r="A654">
        <v>653</v>
      </c>
      <c r="B654" t="s">
        <v>3059</v>
      </c>
      <c r="C654" t="s">
        <v>3060</v>
      </c>
      <c r="D654" t="s">
        <v>55</v>
      </c>
      <c r="E654" t="s">
        <v>411</v>
      </c>
      <c r="F654" t="s">
        <v>36</v>
      </c>
      <c r="G654" t="s">
        <v>37</v>
      </c>
      <c r="H654" t="s">
        <v>37</v>
      </c>
      <c r="I654" t="s">
        <v>36</v>
      </c>
      <c r="J654">
        <v>26</v>
      </c>
      <c r="K654" t="s">
        <v>36</v>
      </c>
      <c r="L654" t="s">
        <v>37</v>
      </c>
      <c r="M654" t="s">
        <v>2398</v>
      </c>
      <c r="N654" t="s">
        <v>37</v>
      </c>
      <c r="O654" t="s">
        <v>37</v>
      </c>
      <c r="P654" t="s">
        <v>37</v>
      </c>
      <c r="Q654">
        <v>39600</v>
      </c>
      <c r="R654">
        <v>5120.5</v>
      </c>
      <c r="S654">
        <v>4904.7</v>
      </c>
      <c r="T654">
        <v>5.9</v>
      </c>
      <c r="U654">
        <v>161.80000000000001</v>
      </c>
      <c r="V654">
        <v>-20.6</v>
      </c>
      <c r="W654">
        <v>3985.8</v>
      </c>
      <c r="X654" t="s">
        <v>3061</v>
      </c>
      <c r="Y654" t="s">
        <v>39</v>
      </c>
      <c r="Z654" t="s">
        <v>256</v>
      </c>
      <c r="AA654" t="s">
        <v>257</v>
      </c>
      <c r="AB654" t="s">
        <v>3062</v>
      </c>
      <c r="AC654" t="s">
        <v>43</v>
      </c>
      <c r="AD654" t="s">
        <v>1120</v>
      </c>
      <c r="AE654">
        <v>5121</v>
      </c>
      <c r="AF654" s="1">
        <v>45447</v>
      </c>
    </row>
    <row r="655" spans="1:32" x14ac:dyDescent="0.35">
      <c r="A655">
        <v>654</v>
      </c>
      <c r="B655" t="s">
        <v>3063</v>
      </c>
      <c r="C655" t="s">
        <v>3064</v>
      </c>
      <c r="D655" t="s">
        <v>55</v>
      </c>
      <c r="E655" t="s">
        <v>47</v>
      </c>
      <c r="F655" t="s">
        <v>37</v>
      </c>
      <c r="G655" t="s">
        <v>36</v>
      </c>
      <c r="H655" t="s">
        <v>37</v>
      </c>
      <c r="I655" t="s">
        <v>37</v>
      </c>
      <c r="J655">
        <v>-82</v>
      </c>
      <c r="K655" t="s">
        <v>37</v>
      </c>
      <c r="L655" t="s">
        <v>36</v>
      </c>
      <c r="M655" t="s">
        <v>2398</v>
      </c>
      <c r="N655" t="s">
        <v>37</v>
      </c>
      <c r="O655" t="s">
        <v>37</v>
      </c>
      <c r="P655" t="s">
        <v>37</v>
      </c>
      <c r="Q655">
        <v>2549</v>
      </c>
      <c r="R655">
        <v>1768.6</v>
      </c>
      <c r="S655">
        <v>4885</v>
      </c>
      <c r="T655">
        <v>-18.8</v>
      </c>
      <c r="U655">
        <v>-321.3</v>
      </c>
      <c r="W655">
        <v>1160.3</v>
      </c>
      <c r="X655" t="s">
        <v>3065</v>
      </c>
      <c r="Y655" t="s">
        <v>39</v>
      </c>
      <c r="Z655" t="s">
        <v>123</v>
      </c>
      <c r="AA655" t="s">
        <v>123</v>
      </c>
      <c r="AB655" t="s">
        <v>3066</v>
      </c>
      <c r="AC655" t="s">
        <v>43</v>
      </c>
      <c r="AD655" t="s">
        <v>781</v>
      </c>
      <c r="AE655">
        <v>1769</v>
      </c>
      <c r="AF655" s="1">
        <v>45447</v>
      </c>
    </row>
    <row r="656" spans="1:32" x14ac:dyDescent="0.35">
      <c r="A656">
        <v>655</v>
      </c>
      <c r="B656" t="s">
        <v>3067</v>
      </c>
      <c r="C656" t="s">
        <v>3068</v>
      </c>
      <c r="D656" t="s">
        <v>762</v>
      </c>
      <c r="E656" t="s">
        <v>1159</v>
      </c>
      <c r="F656" t="s">
        <v>36</v>
      </c>
      <c r="G656" t="s">
        <v>37</v>
      </c>
      <c r="H656" t="s">
        <v>37</v>
      </c>
      <c r="I656" t="s">
        <v>37</v>
      </c>
      <c r="J656">
        <v>38</v>
      </c>
      <c r="K656" t="s">
        <v>36</v>
      </c>
      <c r="L656" t="s">
        <v>37</v>
      </c>
      <c r="M656" t="s">
        <v>2398</v>
      </c>
      <c r="N656" t="s">
        <v>37</v>
      </c>
      <c r="O656" t="s">
        <v>37</v>
      </c>
      <c r="P656" t="s">
        <v>37</v>
      </c>
      <c r="Q656">
        <v>67100</v>
      </c>
      <c r="R656">
        <v>4131.7</v>
      </c>
      <c r="S656">
        <v>4874.6000000000004</v>
      </c>
      <c r="T656">
        <v>7.5</v>
      </c>
      <c r="U656">
        <v>87.7</v>
      </c>
      <c r="V656">
        <v>-48.6</v>
      </c>
      <c r="W656">
        <v>6601.8</v>
      </c>
      <c r="X656" t="s">
        <v>3069</v>
      </c>
      <c r="Y656" t="s">
        <v>39</v>
      </c>
      <c r="Z656" t="s">
        <v>520</v>
      </c>
      <c r="AA656" t="s">
        <v>257</v>
      </c>
      <c r="AB656" t="s">
        <v>3070</v>
      </c>
      <c r="AC656" t="s">
        <v>43</v>
      </c>
      <c r="AD656" t="s">
        <v>781</v>
      </c>
      <c r="AE656">
        <v>4132</v>
      </c>
      <c r="AF656" s="1">
        <v>45447</v>
      </c>
    </row>
    <row r="657" spans="1:32" x14ac:dyDescent="0.35">
      <c r="A657">
        <v>656</v>
      </c>
      <c r="B657" t="s">
        <v>3071</v>
      </c>
      <c r="C657" t="s">
        <v>3072</v>
      </c>
      <c r="D657" t="s">
        <v>762</v>
      </c>
      <c r="E657" t="s">
        <v>1154</v>
      </c>
      <c r="F657" t="s">
        <v>36</v>
      </c>
      <c r="G657" t="s">
        <v>37</v>
      </c>
      <c r="H657" t="s">
        <v>37</v>
      </c>
      <c r="I657" t="s">
        <v>37</v>
      </c>
      <c r="J657">
        <v>-4</v>
      </c>
      <c r="K657" t="s">
        <v>37</v>
      </c>
      <c r="L657" t="s">
        <v>36</v>
      </c>
      <c r="M657" t="s">
        <v>2398</v>
      </c>
      <c r="N657" t="s">
        <v>37</v>
      </c>
      <c r="O657" t="s">
        <v>37</v>
      </c>
      <c r="P657" t="s">
        <v>37</v>
      </c>
      <c r="Q657">
        <v>6200</v>
      </c>
      <c r="R657">
        <v>883.5</v>
      </c>
      <c r="S657">
        <v>4835.7</v>
      </c>
      <c r="T657">
        <v>-2.6</v>
      </c>
      <c r="U657">
        <v>36.4</v>
      </c>
      <c r="W657">
        <v>2581.6</v>
      </c>
      <c r="X657" t="s">
        <v>3073</v>
      </c>
      <c r="Y657" t="s">
        <v>39</v>
      </c>
      <c r="Z657" t="s">
        <v>3074</v>
      </c>
      <c r="AA657" t="s">
        <v>154</v>
      </c>
      <c r="AB657" t="s">
        <v>3075</v>
      </c>
      <c r="AC657" t="s">
        <v>43</v>
      </c>
      <c r="AD657" t="s">
        <v>781</v>
      </c>
      <c r="AE657">
        <v>884</v>
      </c>
      <c r="AF657" s="1">
        <v>45447</v>
      </c>
    </row>
    <row r="658" spans="1:32" x14ac:dyDescent="0.35">
      <c r="A658">
        <v>657</v>
      </c>
      <c r="B658" t="s">
        <v>3076</v>
      </c>
      <c r="C658" t="s">
        <v>3077</v>
      </c>
      <c r="D658" t="s">
        <v>72</v>
      </c>
      <c r="E658" t="s">
        <v>208</v>
      </c>
      <c r="F658" t="s">
        <v>36</v>
      </c>
      <c r="G658" t="s">
        <v>37</v>
      </c>
      <c r="H658" t="s">
        <v>37</v>
      </c>
      <c r="I658" t="s">
        <v>36</v>
      </c>
      <c r="J658">
        <v>107</v>
      </c>
      <c r="K658" t="s">
        <v>36</v>
      </c>
      <c r="L658" t="s">
        <v>37</v>
      </c>
      <c r="M658" t="s">
        <v>2398</v>
      </c>
      <c r="N658" t="s">
        <v>37</v>
      </c>
      <c r="O658" t="s">
        <v>37</v>
      </c>
      <c r="P658" t="s">
        <v>37</v>
      </c>
      <c r="Q658">
        <v>4500</v>
      </c>
      <c r="R658">
        <v>1961.8</v>
      </c>
      <c r="S658">
        <v>4828</v>
      </c>
      <c r="T658">
        <v>25.8</v>
      </c>
      <c r="U658">
        <v>228</v>
      </c>
      <c r="V658">
        <v>-64.7</v>
      </c>
      <c r="W658">
        <v>61375</v>
      </c>
      <c r="X658" t="s">
        <v>3078</v>
      </c>
      <c r="Y658" t="s">
        <v>39</v>
      </c>
      <c r="Z658" t="s">
        <v>2094</v>
      </c>
      <c r="AA658" t="s">
        <v>257</v>
      </c>
      <c r="AB658" t="s">
        <v>3079</v>
      </c>
      <c r="AC658" t="s">
        <v>43</v>
      </c>
      <c r="AD658" t="s">
        <v>781</v>
      </c>
      <c r="AE658">
        <v>1962</v>
      </c>
      <c r="AF658" s="1">
        <v>45447</v>
      </c>
    </row>
    <row r="659" spans="1:32" x14ac:dyDescent="0.35">
      <c r="A659">
        <v>658</v>
      </c>
      <c r="B659" t="s">
        <v>3080</v>
      </c>
      <c r="D659" t="s">
        <v>87</v>
      </c>
      <c r="E659" t="s">
        <v>831</v>
      </c>
      <c r="F659" t="s">
        <v>36</v>
      </c>
      <c r="G659" t="s">
        <v>37</v>
      </c>
      <c r="H659" t="s">
        <v>36</v>
      </c>
      <c r="I659" t="s">
        <v>36</v>
      </c>
      <c r="J659">
        <v>62</v>
      </c>
      <c r="K659" t="s">
        <v>36</v>
      </c>
      <c r="L659" t="s">
        <v>37</v>
      </c>
      <c r="M659" t="s">
        <v>2398</v>
      </c>
      <c r="N659" t="s">
        <v>37</v>
      </c>
      <c r="O659" t="s">
        <v>37</v>
      </c>
      <c r="P659" t="s">
        <v>37</v>
      </c>
      <c r="Q659">
        <v>3340</v>
      </c>
      <c r="S659">
        <v>4816.6000000000004</v>
      </c>
      <c r="T659">
        <v>14.1</v>
      </c>
      <c r="U659">
        <v>53.7</v>
      </c>
      <c r="V659">
        <v>-87</v>
      </c>
      <c r="W659">
        <v>17732.5</v>
      </c>
      <c r="X659" t="s">
        <v>3081</v>
      </c>
      <c r="Y659" t="s">
        <v>39</v>
      </c>
      <c r="Z659" t="s">
        <v>702</v>
      </c>
      <c r="AA659" t="s">
        <v>50</v>
      </c>
      <c r="AB659" t="s">
        <v>3082</v>
      </c>
      <c r="AC659" t="s">
        <v>275</v>
      </c>
      <c r="AD659" t="s">
        <v>1248</v>
      </c>
      <c r="AF659" s="1">
        <v>45447</v>
      </c>
    </row>
    <row r="660" spans="1:32" x14ac:dyDescent="0.35">
      <c r="A660">
        <v>659</v>
      </c>
      <c r="B660" t="s">
        <v>3083</v>
      </c>
      <c r="C660" t="s">
        <v>3084</v>
      </c>
      <c r="D660" t="s">
        <v>322</v>
      </c>
      <c r="E660" t="s">
        <v>323</v>
      </c>
      <c r="F660" t="s">
        <v>37</v>
      </c>
      <c r="G660" t="s">
        <v>37</v>
      </c>
      <c r="H660" t="s">
        <v>37</v>
      </c>
      <c r="I660" t="s">
        <v>36</v>
      </c>
      <c r="J660">
        <v>103</v>
      </c>
      <c r="K660" t="s">
        <v>36</v>
      </c>
      <c r="L660" t="s">
        <v>37</v>
      </c>
      <c r="M660" t="s">
        <v>2398</v>
      </c>
      <c r="N660" t="s">
        <v>37</v>
      </c>
      <c r="O660" t="s">
        <v>37</v>
      </c>
      <c r="P660" t="s">
        <v>37</v>
      </c>
      <c r="Q660">
        <v>18347</v>
      </c>
      <c r="R660">
        <v>979.4</v>
      </c>
      <c r="S660">
        <v>4812.6000000000004</v>
      </c>
      <c r="T660">
        <v>23</v>
      </c>
      <c r="U660">
        <v>-396.6</v>
      </c>
      <c r="W660">
        <v>9009.2000000000007</v>
      </c>
      <c r="X660" t="s">
        <v>3085</v>
      </c>
      <c r="Y660" t="s">
        <v>39</v>
      </c>
      <c r="Z660" t="s">
        <v>3086</v>
      </c>
      <c r="AA660" t="s">
        <v>2024</v>
      </c>
      <c r="AB660" t="s">
        <v>3087</v>
      </c>
      <c r="AC660" t="s">
        <v>43</v>
      </c>
      <c r="AD660" t="s">
        <v>781</v>
      </c>
      <c r="AE660">
        <v>979</v>
      </c>
      <c r="AF660" s="1">
        <v>45447</v>
      </c>
    </row>
    <row r="661" spans="1:32" x14ac:dyDescent="0.35">
      <c r="A661">
        <v>660</v>
      </c>
      <c r="B661" t="s">
        <v>3088</v>
      </c>
      <c r="C661" t="s">
        <v>3089</v>
      </c>
      <c r="D661" t="s">
        <v>64</v>
      </c>
      <c r="E661" t="s">
        <v>401</v>
      </c>
      <c r="F661" t="s">
        <v>36</v>
      </c>
      <c r="G661" t="s">
        <v>37</v>
      </c>
      <c r="H661" t="s">
        <v>37</v>
      </c>
      <c r="I661" t="s">
        <v>36</v>
      </c>
      <c r="J661">
        <v>-3</v>
      </c>
      <c r="K661" t="s">
        <v>37</v>
      </c>
      <c r="L661" t="s">
        <v>36</v>
      </c>
      <c r="M661" t="s">
        <v>2398</v>
      </c>
      <c r="N661" t="s">
        <v>37</v>
      </c>
      <c r="O661" t="s">
        <v>36</v>
      </c>
      <c r="P661" t="s">
        <v>37</v>
      </c>
      <c r="Q661">
        <v>30059</v>
      </c>
      <c r="R661">
        <v>8269.6</v>
      </c>
      <c r="S661">
        <v>4801.2</v>
      </c>
      <c r="T661">
        <v>-1.8</v>
      </c>
      <c r="U661">
        <v>352</v>
      </c>
      <c r="V661">
        <v>29.9</v>
      </c>
      <c r="W661">
        <v>6102.4</v>
      </c>
      <c r="X661" t="s">
        <v>3090</v>
      </c>
      <c r="Y661" t="s">
        <v>39</v>
      </c>
      <c r="Z661" t="s">
        <v>2088</v>
      </c>
      <c r="AA661" t="s">
        <v>2089</v>
      </c>
      <c r="AB661" t="s">
        <v>3091</v>
      </c>
      <c r="AC661" t="s">
        <v>43</v>
      </c>
      <c r="AD661" t="s">
        <v>781</v>
      </c>
      <c r="AE661">
        <v>8270</v>
      </c>
      <c r="AF661" s="1">
        <v>45447</v>
      </c>
    </row>
    <row r="662" spans="1:32" x14ac:dyDescent="0.35">
      <c r="A662">
        <v>661</v>
      </c>
      <c r="B662" t="s">
        <v>3092</v>
      </c>
      <c r="C662" t="s">
        <v>3093</v>
      </c>
      <c r="D662" t="s">
        <v>55</v>
      </c>
      <c r="E662" t="s">
        <v>423</v>
      </c>
      <c r="F662" t="s">
        <v>36</v>
      </c>
      <c r="G662" t="s">
        <v>37</v>
      </c>
      <c r="H662" t="s">
        <v>37</v>
      </c>
      <c r="I662" t="s">
        <v>37</v>
      </c>
      <c r="J662">
        <v>-56</v>
      </c>
      <c r="K662" t="s">
        <v>37</v>
      </c>
      <c r="L662" t="s">
        <v>36</v>
      </c>
      <c r="M662" t="s">
        <v>2398</v>
      </c>
      <c r="N662" t="s">
        <v>37</v>
      </c>
      <c r="O662" t="s">
        <v>37</v>
      </c>
      <c r="P662" t="s">
        <v>37</v>
      </c>
      <c r="Q662">
        <v>9701</v>
      </c>
      <c r="R662">
        <v>17379.400000000001</v>
      </c>
      <c r="S662">
        <v>4772.3999999999996</v>
      </c>
      <c r="T662">
        <v>-13</v>
      </c>
      <c r="U662">
        <v>982.8</v>
      </c>
      <c r="V662">
        <v>-22.9</v>
      </c>
      <c r="W662">
        <v>8426.7000000000007</v>
      </c>
      <c r="X662" t="s">
        <v>3094</v>
      </c>
      <c r="Y662" t="s">
        <v>39</v>
      </c>
      <c r="Z662" t="s">
        <v>2695</v>
      </c>
      <c r="AA662" t="s">
        <v>59</v>
      </c>
      <c r="AB662" t="s">
        <v>3095</v>
      </c>
      <c r="AC662" t="s">
        <v>43</v>
      </c>
      <c r="AD662" t="s">
        <v>1120</v>
      </c>
      <c r="AE662">
        <v>17379</v>
      </c>
      <c r="AF662" s="1">
        <v>45447</v>
      </c>
    </row>
    <row r="663" spans="1:32" x14ac:dyDescent="0.35">
      <c r="A663">
        <v>662</v>
      </c>
      <c r="B663" t="s">
        <v>3096</v>
      </c>
      <c r="C663" t="s">
        <v>3097</v>
      </c>
      <c r="D663" t="s">
        <v>373</v>
      </c>
      <c r="E663" t="s">
        <v>374</v>
      </c>
      <c r="F663" t="s">
        <v>36</v>
      </c>
      <c r="G663" t="s">
        <v>37</v>
      </c>
      <c r="H663" t="s">
        <v>37</v>
      </c>
      <c r="I663" t="s">
        <v>36</v>
      </c>
      <c r="J663">
        <v>34</v>
      </c>
      <c r="K663" t="s">
        <v>36</v>
      </c>
      <c r="L663" t="s">
        <v>37</v>
      </c>
      <c r="M663" t="s">
        <v>2398</v>
      </c>
      <c r="N663" t="s">
        <v>37</v>
      </c>
      <c r="O663" t="s">
        <v>37</v>
      </c>
      <c r="P663" t="s">
        <v>37</v>
      </c>
      <c r="Q663">
        <v>19602</v>
      </c>
      <c r="R663">
        <v>6154.1</v>
      </c>
      <c r="S663">
        <v>4769</v>
      </c>
      <c r="T663">
        <v>6.1</v>
      </c>
      <c r="U663">
        <v>394.1</v>
      </c>
      <c r="V663">
        <v>-3.3</v>
      </c>
      <c r="W663">
        <v>6541.7</v>
      </c>
      <c r="X663" t="s">
        <v>3098</v>
      </c>
      <c r="Y663" t="s">
        <v>39</v>
      </c>
      <c r="Z663" t="s">
        <v>3099</v>
      </c>
      <c r="AA663" t="s">
        <v>136</v>
      </c>
      <c r="AB663" t="s">
        <v>3100</v>
      </c>
      <c r="AC663" t="s">
        <v>43</v>
      </c>
      <c r="AD663" t="s">
        <v>781</v>
      </c>
      <c r="AE663">
        <v>6154</v>
      </c>
      <c r="AF663" s="1">
        <v>45447</v>
      </c>
    </row>
    <row r="664" spans="1:32" x14ac:dyDescent="0.35">
      <c r="A664">
        <v>663</v>
      </c>
      <c r="B664" t="s">
        <v>3101</v>
      </c>
      <c r="C664" t="s">
        <v>3102</v>
      </c>
      <c r="D664" t="s">
        <v>87</v>
      </c>
      <c r="E664" t="s">
        <v>893</v>
      </c>
      <c r="F664" t="s">
        <v>36</v>
      </c>
      <c r="G664" t="s">
        <v>36</v>
      </c>
      <c r="H664" t="s">
        <v>37</v>
      </c>
      <c r="I664" t="s">
        <v>36</v>
      </c>
      <c r="J664">
        <v>62</v>
      </c>
      <c r="K664" t="s">
        <v>36</v>
      </c>
      <c r="L664" t="s">
        <v>37</v>
      </c>
      <c r="M664" t="s">
        <v>2398</v>
      </c>
      <c r="N664" t="s">
        <v>37</v>
      </c>
      <c r="O664" t="s">
        <v>37</v>
      </c>
      <c r="P664" t="s">
        <v>37</v>
      </c>
      <c r="Q664">
        <v>5500</v>
      </c>
      <c r="R664">
        <v>3441.3</v>
      </c>
      <c r="S664">
        <v>4747.8999999999996</v>
      </c>
      <c r="T664">
        <v>14.4</v>
      </c>
      <c r="U664">
        <v>556.29999999999995</v>
      </c>
      <c r="V664">
        <v>39.200000000000003</v>
      </c>
      <c r="W664">
        <v>3033.6</v>
      </c>
      <c r="X664" t="s">
        <v>3103</v>
      </c>
      <c r="Y664" t="s">
        <v>39</v>
      </c>
      <c r="Z664" t="s">
        <v>1704</v>
      </c>
      <c r="AA664" t="s">
        <v>753</v>
      </c>
      <c r="AB664" t="s">
        <v>3104</v>
      </c>
      <c r="AC664" t="s">
        <v>43</v>
      </c>
      <c r="AD664" t="s">
        <v>781</v>
      </c>
      <c r="AE664">
        <v>3441</v>
      </c>
      <c r="AF664" s="1">
        <v>45447</v>
      </c>
    </row>
    <row r="665" spans="1:32" x14ac:dyDescent="0.35">
      <c r="A665">
        <v>664</v>
      </c>
      <c r="B665" t="s">
        <v>3105</v>
      </c>
      <c r="C665" t="s">
        <v>3106</v>
      </c>
      <c r="D665" t="s">
        <v>670</v>
      </c>
      <c r="E665" t="s">
        <v>946</v>
      </c>
      <c r="F665" t="s">
        <v>36</v>
      </c>
      <c r="G665" t="s">
        <v>37</v>
      </c>
      <c r="H665" t="s">
        <v>37</v>
      </c>
      <c r="I665" t="s">
        <v>36</v>
      </c>
      <c r="J665">
        <v>11</v>
      </c>
      <c r="K665" t="s">
        <v>36</v>
      </c>
      <c r="L665" t="s">
        <v>37</v>
      </c>
      <c r="M665" t="s">
        <v>2398</v>
      </c>
      <c r="N665" t="s">
        <v>37</v>
      </c>
      <c r="O665" t="s">
        <v>36</v>
      </c>
      <c r="P665" t="s">
        <v>37</v>
      </c>
      <c r="Q665">
        <v>22000</v>
      </c>
      <c r="R665">
        <v>3789.7</v>
      </c>
      <c r="S665">
        <v>4727</v>
      </c>
      <c r="T665">
        <v>1.5</v>
      </c>
      <c r="U665">
        <v>254</v>
      </c>
      <c r="V665">
        <v>-35</v>
      </c>
      <c r="W665">
        <v>9680</v>
      </c>
      <c r="X665" t="s">
        <v>3107</v>
      </c>
      <c r="Y665" t="s">
        <v>39</v>
      </c>
      <c r="Z665" t="s">
        <v>1888</v>
      </c>
      <c r="AA665" t="s">
        <v>461</v>
      </c>
      <c r="AB665" t="s">
        <v>3108</v>
      </c>
      <c r="AC665" t="s">
        <v>43</v>
      </c>
      <c r="AD665" t="s">
        <v>781</v>
      </c>
      <c r="AE665">
        <v>3790</v>
      </c>
      <c r="AF665" s="1">
        <v>45447</v>
      </c>
    </row>
    <row r="666" spans="1:32" x14ac:dyDescent="0.35">
      <c r="A666">
        <v>665</v>
      </c>
      <c r="B666" t="s">
        <v>3109</v>
      </c>
      <c r="C666" t="s">
        <v>3110</v>
      </c>
      <c r="D666" t="s">
        <v>339</v>
      </c>
      <c r="E666" t="s">
        <v>1356</v>
      </c>
      <c r="F666" t="s">
        <v>37</v>
      </c>
      <c r="G666" t="s">
        <v>37</v>
      </c>
      <c r="H666" t="s">
        <v>37</v>
      </c>
      <c r="I666" t="s">
        <v>37</v>
      </c>
      <c r="J666">
        <v>-27</v>
      </c>
      <c r="K666" t="s">
        <v>37</v>
      </c>
      <c r="L666" t="s">
        <v>36</v>
      </c>
      <c r="M666" t="s">
        <v>2398</v>
      </c>
      <c r="N666" t="s">
        <v>37</v>
      </c>
      <c r="O666" t="s">
        <v>36</v>
      </c>
      <c r="P666" t="s">
        <v>37</v>
      </c>
      <c r="Q666">
        <v>19300</v>
      </c>
      <c r="R666">
        <v>2562.4</v>
      </c>
      <c r="S666">
        <v>4725.3</v>
      </c>
      <c r="T666">
        <v>-8.1999999999999993</v>
      </c>
      <c r="U666">
        <v>-136.80000000000001</v>
      </c>
      <c r="V666">
        <v>-144.19999999999999</v>
      </c>
      <c r="W666">
        <v>4634.5</v>
      </c>
      <c r="X666" t="s">
        <v>3111</v>
      </c>
      <c r="Y666" t="s">
        <v>39</v>
      </c>
      <c r="Z666" t="s">
        <v>3112</v>
      </c>
      <c r="AA666" t="s">
        <v>181</v>
      </c>
      <c r="AB666" t="s">
        <v>3113</v>
      </c>
      <c r="AC666" t="s">
        <v>43</v>
      </c>
      <c r="AD666" t="s">
        <v>781</v>
      </c>
      <c r="AE666">
        <v>2562</v>
      </c>
      <c r="AF666" s="1">
        <v>45447</v>
      </c>
    </row>
    <row r="667" spans="1:32" x14ac:dyDescent="0.35">
      <c r="A667">
        <v>666</v>
      </c>
      <c r="B667" t="s">
        <v>3114</v>
      </c>
      <c r="C667" t="s">
        <v>3115</v>
      </c>
      <c r="D667" t="s">
        <v>34</v>
      </c>
      <c r="E667" t="s">
        <v>185</v>
      </c>
      <c r="F667" t="s">
        <v>37</v>
      </c>
      <c r="G667" t="s">
        <v>37</v>
      </c>
      <c r="H667" t="s">
        <v>37</v>
      </c>
      <c r="I667" t="s">
        <v>37</v>
      </c>
      <c r="J667">
        <v>-57</v>
      </c>
      <c r="K667" t="s">
        <v>37</v>
      </c>
      <c r="L667" t="s">
        <v>36</v>
      </c>
      <c r="M667" t="s">
        <v>2398</v>
      </c>
      <c r="N667" t="s">
        <v>37</v>
      </c>
      <c r="O667" t="s">
        <v>37</v>
      </c>
      <c r="P667" t="s">
        <v>37</v>
      </c>
      <c r="Q667">
        <v>21150</v>
      </c>
      <c r="R667">
        <v>126.5</v>
      </c>
      <c r="S667">
        <v>4722.1000000000004</v>
      </c>
      <c r="T667">
        <v>-13.6</v>
      </c>
      <c r="U667">
        <v>-481.9</v>
      </c>
      <c r="W667">
        <v>3325.3</v>
      </c>
      <c r="X667" t="s">
        <v>3116</v>
      </c>
      <c r="Y667" t="s">
        <v>39</v>
      </c>
      <c r="Z667" t="s">
        <v>478</v>
      </c>
      <c r="AA667" t="s">
        <v>136</v>
      </c>
      <c r="AB667" t="s">
        <v>3117</v>
      </c>
      <c r="AC667" t="s">
        <v>43</v>
      </c>
      <c r="AD667" t="s">
        <v>808</v>
      </c>
      <c r="AE667">
        <v>127</v>
      </c>
      <c r="AF667" s="1">
        <v>45447</v>
      </c>
    </row>
    <row r="668" spans="1:32" x14ac:dyDescent="0.35">
      <c r="A668">
        <v>667</v>
      </c>
      <c r="B668" t="s">
        <v>3118</v>
      </c>
      <c r="C668" t="s">
        <v>3119</v>
      </c>
      <c r="D668" t="s">
        <v>197</v>
      </c>
      <c r="E668" t="s">
        <v>197</v>
      </c>
      <c r="F668" t="s">
        <v>36</v>
      </c>
      <c r="G668" t="s">
        <v>37</v>
      </c>
      <c r="H668" t="s">
        <v>37</v>
      </c>
      <c r="I668" t="s">
        <v>37</v>
      </c>
      <c r="J668">
        <v>5</v>
      </c>
      <c r="K668" t="s">
        <v>36</v>
      </c>
      <c r="L668" t="s">
        <v>37</v>
      </c>
      <c r="M668" t="s">
        <v>2398</v>
      </c>
      <c r="N668" t="s">
        <v>37</v>
      </c>
      <c r="O668" t="s">
        <v>37</v>
      </c>
      <c r="P668" t="s">
        <v>37</v>
      </c>
      <c r="Q668">
        <v>23000</v>
      </c>
      <c r="R668">
        <v>1732.3</v>
      </c>
      <c r="S668">
        <v>4697</v>
      </c>
      <c r="U668">
        <v>103.8</v>
      </c>
      <c r="V668">
        <v>-17.100000000000001</v>
      </c>
      <c r="W668">
        <v>2039.6</v>
      </c>
      <c r="X668" t="s">
        <v>3120</v>
      </c>
      <c r="Y668" t="s">
        <v>39</v>
      </c>
      <c r="Z668" t="s">
        <v>3121</v>
      </c>
      <c r="AA668" t="s">
        <v>110</v>
      </c>
      <c r="AB668" t="s">
        <v>3122</v>
      </c>
      <c r="AC668" t="s">
        <v>43</v>
      </c>
      <c r="AD668" t="s">
        <v>781</v>
      </c>
      <c r="AE668">
        <v>1732</v>
      </c>
      <c r="AF668" s="1">
        <v>45447</v>
      </c>
    </row>
    <row r="669" spans="1:32" x14ac:dyDescent="0.35">
      <c r="A669">
        <v>668</v>
      </c>
      <c r="B669" t="s">
        <v>3123</v>
      </c>
      <c r="C669" t="s">
        <v>3124</v>
      </c>
      <c r="D669" t="s">
        <v>87</v>
      </c>
      <c r="E669" t="s">
        <v>831</v>
      </c>
      <c r="F669" t="s">
        <v>36</v>
      </c>
      <c r="G669" t="s">
        <v>37</v>
      </c>
      <c r="H669" t="s">
        <v>37</v>
      </c>
      <c r="I669" t="s">
        <v>36</v>
      </c>
      <c r="J669">
        <v>47</v>
      </c>
      <c r="K669" t="s">
        <v>36</v>
      </c>
      <c r="L669" t="s">
        <v>37</v>
      </c>
      <c r="M669" t="s">
        <v>2398</v>
      </c>
      <c r="N669" t="s">
        <v>37</v>
      </c>
      <c r="O669" t="s">
        <v>37</v>
      </c>
      <c r="P669" t="s">
        <v>37</v>
      </c>
      <c r="Q669">
        <v>6133</v>
      </c>
      <c r="R669">
        <v>9215.1</v>
      </c>
      <c r="S669">
        <v>4696</v>
      </c>
      <c r="T669">
        <v>8.6</v>
      </c>
      <c r="U669">
        <v>501.6</v>
      </c>
      <c r="V669">
        <v>3.7</v>
      </c>
      <c r="W669">
        <v>24661.200000000001</v>
      </c>
      <c r="X669" t="s">
        <v>3125</v>
      </c>
      <c r="Y669" t="s">
        <v>39</v>
      </c>
      <c r="Z669" t="s">
        <v>874</v>
      </c>
      <c r="AA669" t="s">
        <v>875</v>
      </c>
      <c r="AB669" t="s">
        <v>3126</v>
      </c>
      <c r="AC669" t="s">
        <v>43</v>
      </c>
      <c r="AD669" t="s">
        <v>781</v>
      </c>
      <c r="AE669">
        <v>9215</v>
      </c>
      <c r="AF669" s="1">
        <v>45447</v>
      </c>
    </row>
    <row r="670" spans="1:32" x14ac:dyDescent="0.35">
      <c r="A670">
        <v>669</v>
      </c>
      <c r="B670" t="s">
        <v>3127</v>
      </c>
      <c r="C670" t="s">
        <v>3128</v>
      </c>
      <c r="D670" t="s">
        <v>55</v>
      </c>
      <c r="E670" t="s">
        <v>411</v>
      </c>
      <c r="F670" t="s">
        <v>36</v>
      </c>
      <c r="G670" t="s">
        <v>36</v>
      </c>
      <c r="H670" t="s">
        <v>37</v>
      </c>
      <c r="I670" t="s">
        <v>37</v>
      </c>
      <c r="J670">
        <v>-6</v>
      </c>
      <c r="K670" t="s">
        <v>37</v>
      </c>
      <c r="L670" t="s">
        <v>36</v>
      </c>
      <c r="M670" t="s">
        <v>2398</v>
      </c>
      <c r="N670" t="s">
        <v>37</v>
      </c>
      <c r="O670" t="s">
        <v>37</v>
      </c>
      <c r="P670" t="s">
        <v>37</v>
      </c>
      <c r="Q670">
        <v>53150</v>
      </c>
      <c r="R670">
        <v>15969.6</v>
      </c>
      <c r="S670">
        <v>4690.5</v>
      </c>
      <c r="T670">
        <v>-2.8</v>
      </c>
      <c r="U670">
        <v>417.1</v>
      </c>
      <c r="V670">
        <v>-0.6</v>
      </c>
      <c r="W670">
        <v>4352.3999999999996</v>
      </c>
      <c r="X670" t="s">
        <v>3129</v>
      </c>
      <c r="Y670" t="s">
        <v>39</v>
      </c>
      <c r="Z670" t="s">
        <v>3130</v>
      </c>
      <c r="AA670" t="s">
        <v>110</v>
      </c>
      <c r="AB670" t="s">
        <v>3131</v>
      </c>
      <c r="AC670" t="s">
        <v>43</v>
      </c>
      <c r="AD670" t="s">
        <v>781</v>
      </c>
      <c r="AE670">
        <v>15970</v>
      </c>
      <c r="AF670" s="1">
        <v>45447</v>
      </c>
    </row>
    <row r="671" spans="1:32" x14ac:dyDescent="0.35">
      <c r="A671">
        <v>670</v>
      </c>
      <c r="B671" t="s">
        <v>3132</v>
      </c>
      <c r="C671" t="s">
        <v>3133</v>
      </c>
      <c r="D671" t="s">
        <v>87</v>
      </c>
      <c r="E671" t="s">
        <v>439</v>
      </c>
      <c r="F671" t="s">
        <v>36</v>
      </c>
      <c r="G671" t="s">
        <v>36</v>
      </c>
      <c r="H671" t="s">
        <v>37</v>
      </c>
      <c r="I671" t="s">
        <v>36</v>
      </c>
      <c r="J671">
        <v>-166</v>
      </c>
      <c r="K671" t="s">
        <v>37</v>
      </c>
      <c r="L671" t="s">
        <v>36</v>
      </c>
      <c r="M671" t="s">
        <v>2398</v>
      </c>
      <c r="N671" t="s">
        <v>37</v>
      </c>
      <c r="O671" t="s">
        <v>37</v>
      </c>
      <c r="P671" t="s">
        <v>37</v>
      </c>
      <c r="Q671">
        <v>604</v>
      </c>
      <c r="R671">
        <v>8803.5</v>
      </c>
      <c r="S671">
        <v>4682</v>
      </c>
      <c r="T671">
        <v>-34.4</v>
      </c>
      <c r="U671">
        <v>242.9</v>
      </c>
      <c r="V671">
        <v>-87.2</v>
      </c>
      <c r="W671">
        <v>13619.4</v>
      </c>
      <c r="X671" t="s">
        <v>3134</v>
      </c>
      <c r="Y671" t="s">
        <v>39</v>
      </c>
      <c r="Z671" t="s">
        <v>1704</v>
      </c>
      <c r="AA671" t="s">
        <v>753</v>
      </c>
      <c r="AB671" t="s">
        <v>3135</v>
      </c>
      <c r="AC671" t="s">
        <v>43</v>
      </c>
      <c r="AD671" t="s">
        <v>781</v>
      </c>
      <c r="AE671">
        <v>8804</v>
      </c>
      <c r="AF671" s="1">
        <v>45447</v>
      </c>
    </row>
    <row r="672" spans="1:32" x14ac:dyDescent="0.35">
      <c r="A672">
        <v>671</v>
      </c>
      <c r="B672" t="s">
        <v>3136</v>
      </c>
      <c r="C672" t="s">
        <v>3137</v>
      </c>
      <c r="D672" t="s">
        <v>670</v>
      </c>
      <c r="E672" t="s">
        <v>671</v>
      </c>
      <c r="F672" t="s">
        <v>36</v>
      </c>
      <c r="G672" t="s">
        <v>37</v>
      </c>
      <c r="H672" t="s">
        <v>37</v>
      </c>
      <c r="I672" t="s">
        <v>37</v>
      </c>
      <c r="J672">
        <v>33</v>
      </c>
      <c r="K672" t="s">
        <v>36</v>
      </c>
      <c r="L672" t="s">
        <v>37</v>
      </c>
      <c r="M672" t="s">
        <v>2398</v>
      </c>
      <c r="N672" t="s">
        <v>37</v>
      </c>
      <c r="O672" t="s">
        <v>37</v>
      </c>
      <c r="P672" t="s">
        <v>37</v>
      </c>
      <c r="Q672">
        <v>87000</v>
      </c>
      <c r="R672">
        <v>2497.1999999999998</v>
      </c>
      <c r="S672">
        <v>4671.5</v>
      </c>
      <c r="T672">
        <v>5.8</v>
      </c>
      <c r="U672">
        <v>247.4</v>
      </c>
      <c r="V672">
        <v>142.80000000000001</v>
      </c>
      <c r="W672">
        <v>3424.1</v>
      </c>
      <c r="X672" t="s">
        <v>3138</v>
      </c>
      <c r="Y672" t="s">
        <v>39</v>
      </c>
      <c r="Z672" t="s">
        <v>1552</v>
      </c>
      <c r="AA672" t="s">
        <v>461</v>
      </c>
      <c r="AB672" t="s">
        <v>3139</v>
      </c>
      <c r="AC672" t="s">
        <v>43</v>
      </c>
      <c r="AD672" t="s">
        <v>781</v>
      </c>
      <c r="AE672">
        <v>2497</v>
      </c>
      <c r="AF672" s="1">
        <v>45447</v>
      </c>
    </row>
    <row r="673" spans="1:32" x14ac:dyDescent="0.35">
      <c r="A673">
        <v>672</v>
      </c>
      <c r="B673" t="s">
        <v>3140</v>
      </c>
      <c r="C673" t="s">
        <v>3141</v>
      </c>
      <c r="D673" t="s">
        <v>87</v>
      </c>
      <c r="E673" t="s">
        <v>87</v>
      </c>
      <c r="F673" t="s">
        <v>36</v>
      </c>
      <c r="G673" t="s">
        <v>37</v>
      </c>
      <c r="H673" t="s">
        <v>36</v>
      </c>
      <c r="I673" t="s">
        <v>37</v>
      </c>
      <c r="J673">
        <v>-157</v>
      </c>
      <c r="K673" t="s">
        <v>37</v>
      </c>
      <c r="L673" t="s">
        <v>36</v>
      </c>
      <c r="M673" t="s">
        <v>2398</v>
      </c>
      <c r="N673" t="s">
        <v>37</v>
      </c>
      <c r="O673" t="s">
        <v>37</v>
      </c>
      <c r="P673" t="s">
        <v>37</v>
      </c>
      <c r="Q673">
        <v>9145</v>
      </c>
      <c r="R673">
        <v>5138</v>
      </c>
      <c r="S673">
        <v>4657.3</v>
      </c>
      <c r="T673">
        <v>-33.200000000000003</v>
      </c>
      <c r="U673">
        <v>414.7</v>
      </c>
      <c r="V673">
        <v>12.8</v>
      </c>
      <c r="W673">
        <v>7833.2</v>
      </c>
      <c r="X673" t="s">
        <v>3142</v>
      </c>
      <c r="Y673" t="s">
        <v>39</v>
      </c>
      <c r="Z673" t="s">
        <v>3143</v>
      </c>
      <c r="AA673" t="s">
        <v>3144</v>
      </c>
      <c r="AB673" t="s">
        <v>3145</v>
      </c>
      <c r="AC673" t="s">
        <v>43</v>
      </c>
      <c r="AD673" t="s">
        <v>3146</v>
      </c>
      <c r="AE673">
        <v>5138</v>
      </c>
      <c r="AF673" s="1">
        <v>45447</v>
      </c>
    </row>
    <row r="674" spans="1:32" x14ac:dyDescent="0.35">
      <c r="A674">
        <v>673</v>
      </c>
      <c r="B674" t="s">
        <v>3147</v>
      </c>
      <c r="D674" t="s">
        <v>690</v>
      </c>
      <c r="E674" t="s">
        <v>691</v>
      </c>
      <c r="F674" t="s">
        <v>36</v>
      </c>
      <c r="G674" t="s">
        <v>37</v>
      </c>
      <c r="H674" t="s">
        <v>37</v>
      </c>
      <c r="I674" t="s">
        <v>36</v>
      </c>
      <c r="J674">
        <v>-78</v>
      </c>
      <c r="K674" t="s">
        <v>37</v>
      </c>
      <c r="L674" t="s">
        <v>36</v>
      </c>
      <c r="M674" t="s">
        <v>2398</v>
      </c>
      <c r="N674" t="s">
        <v>37</v>
      </c>
      <c r="O674" t="s">
        <v>37</v>
      </c>
      <c r="P674" t="s">
        <v>37</v>
      </c>
      <c r="Q674">
        <v>1760</v>
      </c>
      <c r="R674">
        <v>4721.3</v>
      </c>
      <c r="S674">
        <v>4642.8999999999996</v>
      </c>
      <c r="T674">
        <v>-18.8</v>
      </c>
      <c r="U674">
        <v>401</v>
      </c>
      <c r="V674">
        <v>-28.7</v>
      </c>
      <c r="W674">
        <v>5631.1</v>
      </c>
      <c r="X674" t="s">
        <v>3148</v>
      </c>
      <c r="Y674" t="s">
        <v>39</v>
      </c>
      <c r="Z674" t="s">
        <v>1704</v>
      </c>
      <c r="AA674" t="s">
        <v>753</v>
      </c>
      <c r="AB674" t="s">
        <v>3149</v>
      </c>
      <c r="AC674" t="s">
        <v>275</v>
      </c>
      <c r="AD674" t="s">
        <v>3150</v>
      </c>
      <c r="AE674">
        <v>4721</v>
      </c>
      <c r="AF674" s="1">
        <v>45447</v>
      </c>
    </row>
    <row r="675" spans="1:32" x14ac:dyDescent="0.35">
      <c r="A675">
        <v>674</v>
      </c>
      <c r="B675" t="s">
        <v>3151</v>
      </c>
      <c r="C675" t="s">
        <v>3152</v>
      </c>
      <c r="D675" t="s">
        <v>670</v>
      </c>
      <c r="E675" t="s">
        <v>671</v>
      </c>
      <c r="F675" t="s">
        <v>36</v>
      </c>
      <c r="G675" t="s">
        <v>37</v>
      </c>
      <c r="H675" t="s">
        <v>37</v>
      </c>
      <c r="I675" t="s">
        <v>36</v>
      </c>
      <c r="J675">
        <v>66</v>
      </c>
      <c r="K675" t="s">
        <v>36</v>
      </c>
      <c r="L675" t="s">
        <v>37</v>
      </c>
      <c r="M675" t="s">
        <v>2398</v>
      </c>
      <c r="N675" t="s">
        <v>37</v>
      </c>
      <c r="O675" t="s">
        <v>37</v>
      </c>
      <c r="P675" t="s">
        <v>37</v>
      </c>
      <c r="Q675">
        <v>91000</v>
      </c>
      <c r="R675">
        <v>10322.9</v>
      </c>
      <c r="S675">
        <v>4631.7</v>
      </c>
      <c r="T675">
        <v>15.4</v>
      </c>
      <c r="U675">
        <v>304.89999999999998</v>
      </c>
      <c r="V675">
        <v>13</v>
      </c>
      <c r="W675">
        <v>2793.4</v>
      </c>
      <c r="X675" t="s">
        <v>3153</v>
      </c>
      <c r="Y675" t="s">
        <v>39</v>
      </c>
      <c r="Z675" t="s">
        <v>267</v>
      </c>
      <c r="AA675" t="s">
        <v>268</v>
      </c>
      <c r="AB675" t="s">
        <v>3154</v>
      </c>
      <c r="AC675" t="s">
        <v>43</v>
      </c>
      <c r="AD675" t="s">
        <v>781</v>
      </c>
      <c r="AE675">
        <v>10323</v>
      </c>
      <c r="AF675" s="1">
        <v>45447</v>
      </c>
    </row>
    <row r="676" spans="1:32" x14ac:dyDescent="0.35">
      <c r="A676">
        <v>675</v>
      </c>
      <c r="B676" t="s">
        <v>3155</v>
      </c>
      <c r="C676" t="s">
        <v>3156</v>
      </c>
      <c r="D676" t="s">
        <v>72</v>
      </c>
      <c r="E676" t="s">
        <v>73</v>
      </c>
      <c r="F676" t="s">
        <v>36</v>
      </c>
      <c r="G676" t="s">
        <v>37</v>
      </c>
      <c r="H676" t="s">
        <v>37</v>
      </c>
      <c r="I676" t="s">
        <v>37</v>
      </c>
      <c r="J676">
        <v>121</v>
      </c>
      <c r="K676" t="s">
        <v>36</v>
      </c>
      <c r="L676" t="s">
        <v>37</v>
      </c>
      <c r="M676" t="s">
        <v>2398</v>
      </c>
      <c r="N676" t="s">
        <v>37</v>
      </c>
      <c r="O676" t="s">
        <v>37</v>
      </c>
      <c r="P676" t="s">
        <v>37</v>
      </c>
      <c r="Q676">
        <v>4100</v>
      </c>
      <c r="R676">
        <v>2857.2</v>
      </c>
      <c r="S676">
        <v>4629.6000000000004</v>
      </c>
      <c r="T676">
        <v>27.1</v>
      </c>
      <c r="U676">
        <v>96.3</v>
      </c>
      <c r="W676">
        <v>7103.4</v>
      </c>
      <c r="X676" t="s">
        <v>3157</v>
      </c>
      <c r="Y676" t="s">
        <v>39</v>
      </c>
      <c r="Z676" t="s">
        <v>2587</v>
      </c>
      <c r="AA676" t="s">
        <v>59</v>
      </c>
      <c r="AB676" t="s">
        <v>3158</v>
      </c>
      <c r="AC676" t="s">
        <v>43</v>
      </c>
      <c r="AD676" t="s">
        <v>781</v>
      </c>
      <c r="AE676">
        <v>2857</v>
      </c>
      <c r="AF676" s="1">
        <v>45447</v>
      </c>
    </row>
    <row r="677" spans="1:32" x14ac:dyDescent="0.35">
      <c r="A677">
        <v>676</v>
      </c>
      <c r="B677" t="s">
        <v>3159</v>
      </c>
      <c r="C677" t="s">
        <v>3160</v>
      </c>
      <c r="D677" t="s">
        <v>710</v>
      </c>
      <c r="E677" t="s">
        <v>1251</v>
      </c>
      <c r="F677" t="s">
        <v>36</v>
      </c>
      <c r="G677" t="s">
        <v>37</v>
      </c>
      <c r="H677" t="s">
        <v>37</v>
      </c>
      <c r="I677" t="s">
        <v>36</v>
      </c>
      <c r="J677">
        <v>-207</v>
      </c>
      <c r="K677" t="s">
        <v>37</v>
      </c>
      <c r="L677" t="s">
        <v>36</v>
      </c>
      <c r="M677" t="s">
        <v>2398</v>
      </c>
      <c r="N677" t="s">
        <v>37</v>
      </c>
      <c r="O677" t="s">
        <v>37</v>
      </c>
      <c r="P677" t="s">
        <v>37</v>
      </c>
      <c r="Q677">
        <v>11700</v>
      </c>
      <c r="R677">
        <v>10643.1</v>
      </c>
      <c r="S677">
        <v>4626.2</v>
      </c>
      <c r="T677">
        <v>-41.6</v>
      </c>
      <c r="U677">
        <v>404.5</v>
      </c>
      <c r="V677">
        <v>-41.1</v>
      </c>
      <c r="W677">
        <v>6565</v>
      </c>
      <c r="X677" t="s">
        <v>3161</v>
      </c>
      <c r="Y677" t="s">
        <v>39</v>
      </c>
      <c r="Z677" t="s">
        <v>216</v>
      </c>
      <c r="AA677" t="s">
        <v>217</v>
      </c>
      <c r="AB677" t="s">
        <v>3162</v>
      </c>
      <c r="AC677" t="s">
        <v>43</v>
      </c>
      <c r="AD677" t="s">
        <v>3163</v>
      </c>
      <c r="AE677">
        <v>10643</v>
      </c>
      <c r="AF677" s="1">
        <v>45447</v>
      </c>
    </row>
    <row r="678" spans="1:32" x14ac:dyDescent="0.35">
      <c r="A678">
        <v>677</v>
      </c>
      <c r="B678" t="s">
        <v>3164</v>
      </c>
      <c r="C678" t="s">
        <v>3165</v>
      </c>
      <c r="D678" t="s">
        <v>72</v>
      </c>
      <c r="E678" t="s">
        <v>121</v>
      </c>
      <c r="F678" t="s">
        <v>36</v>
      </c>
      <c r="G678" t="s">
        <v>37</v>
      </c>
      <c r="H678" t="s">
        <v>37</v>
      </c>
      <c r="I678" t="s">
        <v>37</v>
      </c>
      <c r="J678">
        <v>168</v>
      </c>
      <c r="K678" t="s">
        <v>36</v>
      </c>
      <c r="L678" t="s">
        <v>37</v>
      </c>
      <c r="M678" t="s">
        <v>2398</v>
      </c>
      <c r="N678" t="s">
        <v>37</v>
      </c>
      <c r="O678" t="s">
        <v>37</v>
      </c>
      <c r="P678" t="s">
        <v>37</v>
      </c>
      <c r="Q678">
        <v>9679</v>
      </c>
      <c r="R678">
        <v>6405.8</v>
      </c>
      <c r="S678">
        <v>4624</v>
      </c>
      <c r="T678">
        <v>38.6</v>
      </c>
      <c r="U678">
        <v>680</v>
      </c>
      <c r="V678">
        <v>-25</v>
      </c>
      <c r="W678">
        <v>87203</v>
      </c>
      <c r="X678" t="s">
        <v>3166</v>
      </c>
      <c r="Y678" t="s">
        <v>39</v>
      </c>
      <c r="Z678" t="s">
        <v>3167</v>
      </c>
      <c r="AA678" t="s">
        <v>3168</v>
      </c>
      <c r="AB678" t="s">
        <v>3169</v>
      </c>
      <c r="AC678" t="s">
        <v>43</v>
      </c>
      <c r="AD678" t="s">
        <v>781</v>
      </c>
      <c r="AE678">
        <v>6406</v>
      </c>
      <c r="AF678" s="1">
        <v>45447</v>
      </c>
    </row>
    <row r="679" spans="1:32" x14ac:dyDescent="0.35">
      <c r="A679">
        <v>678</v>
      </c>
      <c r="B679" t="s">
        <v>3170</v>
      </c>
      <c r="C679" t="s">
        <v>3171</v>
      </c>
      <c r="D679" t="s">
        <v>710</v>
      </c>
      <c r="E679" t="s">
        <v>1251</v>
      </c>
      <c r="F679" t="s">
        <v>36</v>
      </c>
      <c r="G679" t="s">
        <v>37</v>
      </c>
      <c r="H679" t="s">
        <v>37</v>
      </c>
      <c r="I679" t="s">
        <v>37</v>
      </c>
      <c r="J679">
        <v>-39</v>
      </c>
      <c r="K679" t="s">
        <v>37</v>
      </c>
      <c r="L679" t="s">
        <v>36</v>
      </c>
      <c r="M679" t="s">
        <v>2398</v>
      </c>
      <c r="N679" t="s">
        <v>37</v>
      </c>
      <c r="O679" t="s">
        <v>37</v>
      </c>
      <c r="P679" t="s">
        <v>37</v>
      </c>
      <c r="Q679">
        <v>17700</v>
      </c>
      <c r="R679">
        <v>1825.2</v>
      </c>
      <c r="S679">
        <v>4606.2</v>
      </c>
      <c r="T679">
        <v>-10.199999999999999</v>
      </c>
      <c r="U679">
        <v>62.4</v>
      </c>
      <c r="V679">
        <v>36.6</v>
      </c>
      <c r="W679">
        <v>2980.1</v>
      </c>
      <c r="X679" t="s">
        <v>3172</v>
      </c>
      <c r="Y679" t="s">
        <v>39</v>
      </c>
      <c r="Z679" t="s">
        <v>159</v>
      </c>
      <c r="AA679" t="s">
        <v>160</v>
      </c>
      <c r="AB679" t="s">
        <v>3173</v>
      </c>
      <c r="AC679" t="s">
        <v>43</v>
      </c>
      <c r="AD679" t="s">
        <v>802</v>
      </c>
      <c r="AE679">
        <v>1825</v>
      </c>
      <c r="AF679" s="1">
        <v>45447</v>
      </c>
    </row>
    <row r="680" spans="1:32" x14ac:dyDescent="0.35">
      <c r="A680">
        <v>679</v>
      </c>
      <c r="B680" t="s">
        <v>3174</v>
      </c>
      <c r="C680" t="s">
        <v>3175</v>
      </c>
      <c r="D680" t="s">
        <v>55</v>
      </c>
      <c r="E680" t="s">
        <v>47</v>
      </c>
      <c r="F680" t="s">
        <v>37</v>
      </c>
      <c r="G680" t="s">
        <v>36</v>
      </c>
      <c r="H680" t="s">
        <v>37</v>
      </c>
      <c r="I680" t="s">
        <v>36</v>
      </c>
      <c r="J680">
        <v>5</v>
      </c>
      <c r="K680" t="s">
        <v>36</v>
      </c>
      <c r="L680" t="s">
        <v>37</v>
      </c>
      <c r="M680" t="s">
        <v>2398</v>
      </c>
      <c r="N680" t="s">
        <v>37</v>
      </c>
      <c r="O680" t="s">
        <v>37</v>
      </c>
      <c r="P680" t="s">
        <v>37</v>
      </c>
      <c r="Q680">
        <v>5289</v>
      </c>
      <c r="R680">
        <v>18949.2</v>
      </c>
      <c r="S680">
        <v>4606.1000000000004</v>
      </c>
      <c r="T680">
        <v>0.1</v>
      </c>
      <c r="U680">
        <v>-1322.5</v>
      </c>
      <c r="W680">
        <v>7967.8</v>
      </c>
      <c r="X680" t="s">
        <v>3176</v>
      </c>
      <c r="Y680" t="s">
        <v>39</v>
      </c>
      <c r="Z680" t="s">
        <v>3177</v>
      </c>
      <c r="AA680" t="s">
        <v>59</v>
      </c>
      <c r="AB680" t="s">
        <v>3178</v>
      </c>
      <c r="AC680" t="s">
        <v>43</v>
      </c>
      <c r="AD680" t="s">
        <v>781</v>
      </c>
      <c r="AE680">
        <v>18949</v>
      </c>
      <c r="AF680" s="1">
        <v>45447</v>
      </c>
    </row>
    <row r="681" spans="1:32" x14ac:dyDescent="0.35">
      <c r="A681">
        <v>680</v>
      </c>
      <c r="B681" t="s">
        <v>3179</v>
      </c>
      <c r="C681" t="s">
        <v>3180</v>
      </c>
      <c r="D681" t="s">
        <v>373</v>
      </c>
      <c r="E681" t="s">
        <v>1101</v>
      </c>
      <c r="F681" t="s">
        <v>36</v>
      </c>
      <c r="G681" t="s">
        <v>37</v>
      </c>
      <c r="H681" t="s">
        <v>37</v>
      </c>
      <c r="I681" t="s">
        <v>37</v>
      </c>
      <c r="J681">
        <v>-89</v>
      </c>
      <c r="K681" t="s">
        <v>37</v>
      </c>
      <c r="L681" t="s">
        <v>36</v>
      </c>
      <c r="M681" t="s">
        <v>2398</v>
      </c>
      <c r="N681" t="s">
        <v>37</v>
      </c>
      <c r="O681" t="s">
        <v>37</v>
      </c>
      <c r="P681" t="s">
        <v>37</v>
      </c>
      <c r="Q681">
        <v>9750</v>
      </c>
      <c r="R681">
        <v>15493.3</v>
      </c>
      <c r="S681">
        <v>4584</v>
      </c>
      <c r="T681">
        <v>-20.7</v>
      </c>
      <c r="U681">
        <v>296</v>
      </c>
      <c r="V681">
        <v>-36.1</v>
      </c>
      <c r="W681">
        <v>7306</v>
      </c>
      <c r="X681" t="s">
        <v>3181</v>
      </c>
      <c r="Y681" t="s">
        <v>39</v>
      </c>
      <c r="Z681" t="s">
        <v>2628</v>
      </c>
      <c r="AA681" t="s">
        <v>217</v>
      </c>
      <c r="AB681" t="s">
        <v>3182</v>
      </c>
      <c r="AC681" t="s">
        <v>43</v>
      </c>
      <c r="AD681" t="s">
        <v>781</v>
      </c>
      <c r="AE681">
        <v>15493</v>
      </c>
      <c r="AF681" s="1">
        <v>45447</v>
      </c>
    </row>
    <row r="682" spans="1:32" x14ac:dyDescent="0.35">
      <c r="A682">
        <v>681</v>
      </c>
      <c r="B682" t="s">
        <v>3183</v>
      </c>
      <c r="C682" t="s">
        <v>3184</v>
      </c>
      <c r="D682" t="s">
        <v>64</v>
      </c>
      <c r="E682" t="s">
        <v>80</v>
      </c>
      <c r="F682" t="s">
        <v>37</v>
      </c>
      <c r="G682" t="s">
        <v>37</v>
      </c>
      <c r="H682" t="s">
        <v>37</v>
      </c>
      <c r="I682" t="s">
        <v>36</v>
      </c>
      <c r="J682">
        <v>260</v>
      </c>
      <c r="K682" t="s">
        <v>36</v>
      </c>
      <c r="L682" t="s">
        <v>37</v>
      </c>
      <c r="M682" t="s">
        <v>2398</v>
      </c>
      <c r="N682" t="s">
        <v>37</v>
      </c>
      <c r="O682" t="s">
        <v>37</v>
      </c>
      <c r="P682" t="s">
        <v>37</v>
      </c>
      <c r="Q682">
        <v>1117</v>
      </c>
      <c r="R682">
        <v>2498.1999999999998</v>
      </c>
      <c r="S682">
        <v>4583.1000000000004</v>
      </c>
      <c r="T682">
        <v>69.2</v>
      </c>
      <c r="U682">
        <v>-262.60000000000002</v>
      </c>
      <c r="W682">
        <v>1740.9</v>
      </c>
      <c r="X682" t="s">
        <v>3185</v>
      </c>
      <c r="Y682" t="s">
        <v>39</v>
      </c>
      <c r="Z682" t="s">
        <v>280</v>
      </c>
      <c r="AA682" t="s">
        <v>91</v>
      </c>
      <c r="AB682" t="s">
        <v>3186</v>
      </c>
      <c r="AC682" t="s">
        <v>43</v>
      </c>
      <c r="AD682" t="s">
        <v>802</v>
      </c>
      <c r="AE682">
        <v>2498</v>
      </c>
      <c r="AF682" s="1">
        <v>45447</v>
      </c>
    </row>
    <row r="683" spans="1:32" x14ac:dyDescent="0.35">
      <c r="A683">
        <v>682</v>
      </c>
      <c r="B683" t="s">
        <v>3187</v>
      </c>
      <c r="C683" t="s">
        <v>3188</v>
      </c>
      <c r="D683" t="s">
        <v>373</v>
      </c>
      <c r="E683" t="s">
        <v>391</v>
      </c>
      <c r="F683" t="s">
        <v>36</v>
      </c>
      <c r="G683" t="s">
        <v>37</v>
      </c>
      <c r="H683" t="s">
        <v>37</v>
      </c>
      <c r="I683" t="s">
        <v>37</v>
      </c>
      <c r="J683">
        <v>12</v>
      </c>
      <c r="K683" t="s">
        <v>36</v>
      </c>
      <c r="L683" t="s">
        <v>37</v>
      </c>
      <c r="M683" t="s">
        <v>2398</v>
      </c>
      <c r="N683" t="s">
        <v>37</v>
      </c>
      <c r="O683" t="s">
        <v>36</v>
      </c>
      <c r="P683" t="s">
        <v>37</v>
      </c>
      <c r="Q683">
        <v>10706</v>
      </c>
      <c r="R683">
        <v>9566.7999999999993</v>
      </c>
      <c r="S683">
        <v>4553.2</v>
      </c>
      <c r="T683">
        <v>0.9</v>
      </c>
      <c r="U683">
        <v>329.7</v>
      </c>
      <c r="V683">
        <v>-25.6</v>
      </c>
      <c r="W683">
        <v>3644.3</v>
      </c>
      <c r="X683" t="s">
        <v>3189</v>
      </c>
      <c r="Y683" t="s">
        <v>39</v>
      </c>
      <c r="Z683" t="s">
        <v>273</v>
      </c>
      <c r="AA683" t="s">
        <v>68</v>
      </c>
      <c r="AB683" t="s">
        <v>3190</v>
      </c>
      <c r="AC683" t="s">
        <v>43</v>
      </c>
      <c r="AD683" t="s">
        <v>828</v>
      </c>
      <c r="AE683">
        <v>9567</v>
      </c>
      <c r="AF683" s="1">
        <v>45447</v>
      </c>
    </row>
    <row r="684" spans="1:32" x14ac:dyDescent="0.35">
      <c r="A684">
        <v>683</v>
      </c>
      <c r="B684" t="s">
        <v>3191</v>
      </c>
      <c r="C684" t="s">
        <v>3192</v>
      </c>
      <c r="D684" t="s">
        <v>55</v>
      </c>
      <c r="E684" t="s">
        <v>127</v>
      </c>
      <c r="F684" t="s">
        <v>36</v>
      </c>
      <c r="G684" t="s">
        <v>36</v>
      </c>
      <c r="H684" t="s">
        <v>37</v>
      </c>
      <c r="I684" t="s">
        <v>37</v>
      </c>
      <c r="J684">
        <v>24</v>
      </c>
      <c r="K684" t="s">
        <v>36</v>
      </c>
      <c r="L684" t="s">
        <v>37</v>
      </c>
      <c r="M684" t="s">
        <v>2398</v>
      </c>
      <c r="N684" t="s">
        <v>37</v>
      </c>
      <c r="O684" t="s">
        <v>36</v>
      </c>
      <c r="P684" t="s">
        <v>37</v>
      </c>
      <c r="Q684">
        <v>7420</v>
      </c>
      <c r="R684">
        <v>20105.2</v>
      </c>
      <c r="S684">
        <v>4527.2</v>
      </c>
      <c r="T684">
        <v>3.1</v>
      </c>
      <c r="U684">
        <v>637.5</v>
      </c>
      <c r="V684">
        <v>514.70000000000005</v>
      </c>
      <c r="W684">
        <v>9929.7999999999993</v>
      </c>
      <c r="X684" t="s">
        <v>3193</v>
      </c>
      <c r="Y684" t="s">
        <v>39</v>
      </c>
      <c r="Z684" t="s">
        <v>473</v>
      </c>
      <c r="AA684" t="s">
        <v>59</v>
      </c>
      <c r="AB684" t="s">
        <v>3194</v>
      </c>
      <c r="AC684" t="s">
        <v>43</v>
      </c>
      <c r="AD684" t="s">
        <v>808</v>
      </c>
      <c r="AE684">
        <v>20105</v>
      </c>
      <c r="AF684" s="1">
        <v>45447</v>
      </c>
    </row>
    <row r="685" spans="1:32" x14ac:dyDescent="0.35">
      <c r="A685">
        <v>684</v>
      </c>
      <c r="B685" t="s">
        <v>3195</v>
      </c>
      <c r="C685" t="s">
        <v>3196</v>
      </c>
      <c r="D685" t="s">
        <v>690</v>
      </c>
      <c r="E685" t="s">
        <v>690</v>
      </c>
      <c r="F685" t="s">
        <v>36</v>
      </c>
      <c r="G685" t="s">
        <v>37</v>
      </c>
      <c r="H685" t="s">
        <v>37</v>
      </c>
      <c r="I685" t="s">
        <v>36</v>
      </c>
      <c r="J685">
        <v>135</v>
      </c>
      <c r="K685" t="s">
        <v>36</v>
      </c>
      <c r="L685" t="s">
        <v>37</v>
      </c>
      <c r="M685" t="s">
        <v>2398</v>
      </c>
      <c r="N685" t="s">
        <v>37</v>
      </c>
      <c r="O685" t="s">
        <v>37</v>
      </c>
      <c r="P685" t="s">
        <v>37</v>
      </c>
      <c r="Q685">
        <v>27000</v>
      </c>
      <c r="R685">
        <v>9875.7999999999993</v>
      </c>
      <c r="S685">
        <v>4522.6000000000004</v>
      </c>
      <c r="T685">
        <v>29.1</v>
      </c>
      <c r="U685">
        <v>273.39999999999998</v>
      </c>
      <c r="V685">
        <v>3.9</v>
      </c>
      <c r="W685">
        <v>3820.5</v>
      </c>
      <c r="X685" t="s">
        <v>3197</v>
      </c>
      <c r="Y685" t="s">
        <v>39</v>
      </c>
      <c r="Z685" t="s">
        <v>3198</v>
      </c>
      <c r="AA685" t="s">
        <v>59</v>
      </c>
      <c r="AB685" t="s">
        <v>3199</v>
      </c>
      <c r="AC685" t="s">
        <v>43</v>
      </c>
      <c r="AD685" t="s">
        <v>1120</v>
      </c>
      <c r="AE685">
        <v>9876</v>
      </c>
      <c r="AF685" s="1">
        <v>45447</v>
      </c>
    </row>
    <row r="686" spans="1:32" x14ac:dyDescent="0.35">
      <c r="A686">
        <v>685</v>
      </c>
      <c r="B686" t="s">
        <v>3200</v>
      </c>
      <c r="C686" t="s">
        <v>3201</v>
      </c>
      <c r="D686" t="s">
        <v>72</v>
      </c>
      <c r="E686" t="s">
        <v>778</v>
      </c>
      <c r="F686" t="s">
        <v>36</v>
      </c>
      <c r="G686" t="s">
        <v>37</v>
      </c>
      <c r="H686" t="s">
        <v>37</v>
      </c>
      <c r="I686" t="s">
        <v>36</v>
      </c>
      <c r="J686">
        <v>39</v>
      </c>
      <c r="K686" t="s">
        <v>36</v>
      </c>
      <c r="L686" t="s">
        <v>37</v>
      </c>
      <c r="M686" t="s">
        <v>2398</v>
      </c>
      <c r="N686" t="s">
        <v>37</v>
      </c>
      <c r="O686" t="s">
        <v>37</v>
      </c>
      <c r="P686" t="s">
        <v>37</v>
      </c>
      <c r="Q686">
        <v>6200</v>
      </c>
      <c r="R686">
        <v>50964.6</v>
      </c>
      <c r="S686">
        <v>4517.7</v>
      </c>
      <c r="T686">
        <v>8</v>
      </c>
      <c r="U686">
        <v>2148.3000000000002</v>
      </c>
      <c r="V686">
        <v>-50.6</v>
      </c>
      <c r="W686">
        <v>19809.2</v>
      </c>
      <c r="X686" t="s">
        <v>3202</v>
      </c>
      <c r="Y686" t="s">
        <v>39</v>
      </c>
      <c r="Z686" t="s">
        <v>3203</v>
      </c>
      <c r="AA686" t="s">
        <v>59</v>
      </c>
      <c r="AB686" t="s">
        <v>3204</v>
      </c>
      <c r="AC686" t="s">
        <v>43</v>
      </c>
      <c r="AD686" t="s">
        <v>1800</v>
      </c>
      <c r="AE686">
        <v>50965</v>
      </c>
      <c r="AF686" s="1">
        <v>45447</v>
      </c>
    </row>
    <row r="687" spans="1:32" x14ac:dyDescent="0.35">
      <c r="A687">
        <v>686</v>
      </c>
      <c r="B687" t="s">
        <v>3205</v>
      </c>
      <c r="C687" t="s">
        <v>3206</v>
      </c>
      <c r="D687" t="s">
        <v>55</v>
      </c>
      <c r="E687" t="s">
        <v>600</v>
      </c>
      <c r="F687" t="s">
        <v>37</v>
      </c>
      <c r="G687" t="s">
        <v>37</v>
      </c>
      <c r="H687" t="s">
        <v>37</v>
      </c>
      <c r="I687" t="s">
        <v>37</v>
      </c>
      <c r="J687">
        <v>1</v>
      </c>
      <c r="K687" t="s">
        <v>36</v>
      </c>
      <c r="L687" t="s">
        <v>37</v>
      </c>
      <c r="M687" t="s">
        <v>2398</v>
      </c>
      <c r="N687" t="s">
        <v>37</v>
      </c>
      <c r="O687" t="s">
        <v>37</v>
      </c>
      <c r="P687" t="s">
        <v>37</v>
      </c>
      <c r="Q687">
        <v>11490</v>
      </c>
      <c r="R687">
        <v>21820.1</v>
      </c>
      <c r="S687">
        <v>4504</v>
      </c>
      <c r="T687">
        <v>-1.7</v>
      </c>
      <c r="U687">
        <v>-1161</v>
      </c>
      <c r="W687">
        <v>10111</v>
      </c>
      <c r="X687" t="s">
        <v>3207</v>
      </c>
      <c r="Y687" t="s">
        <v>39</v>
      </c>
      <c r="Z687" t="s">
        <v>677</v>
      </c>
      <c r="AA687" t="s">
        <v>59</v>
      </c>
      <c r="AB687" t="s">
        <v>3208</v>
      </c>
      <c r="AC687" t="s">
        <v>43</v>
      </c>
      <c r="AD687" t="s">
        <v>781</v>
      </c>
      <c r="AE687">
        <v>21820</v>
      </c>
      <c r="AF687" s="1">
        <v>45447</v>
      </c>
    </row>
    <row r="688" spans="1:32" x14ac:dyDescent="0.35">
      <c r="A688">
        <v>687</v>
      </c>
      <c r="B688" t="s">
        <v>3209</v>
      </c>
      <c r="C688" t="s">
        <v>3210</v>
      </c>
      <c r="D688" t="s">
        <v>72</v>
      </c>
      <c r="E688" t="s">
        <v>778</v>
      </c>
      <c r="F688" t="s">
        <v>37</v>
      </c>
      <c r="G688" t="s">
        <v>37</v>
      </c>
      <c r="H688" t="s">
        <v>36</v>
      </c>
      <c r="I688" t="s">
        <v>36</v>
      </c>
      <c r="J688">
        <v>43</v>
      </c>
      <c r="K688" t="s">
        <v>36</v>
      </c>
      <c r="L688" t="s">
        <v>37</v>
      </c>
      <c r="M688" t="s">
        <v>2398</v>
      </c>
      <c r="N688" t="s">
        <v>37</v>
      </c>
      <c r="O688" t="s">
        <v>37</v>
      </c>
      <c r="P688" t="s">
        <v>37</v>
      </c>
      <c r="Q688">
        <v>486</v>
      </c>
      <c r="R688">
        <v>17523.2</v>
      </c>
      <c r="S688">
        <v>4497.8</v>
      </c>
      <c r="T688">
        <v>8.9</v>
      </c>
      <c r="U688">
        <v>-41</v>
      </c>
      <c r="W688">
        <v>24725.4</v>
      </c>
      <c r="X688" t="s">
        <v>3211</v>
      </c>
      <c r="Y688" t="s">
        <v>39</v>
      </c>
      <c r="Z688" t="s">
        <v>299</v>
      </c>
      <c r="AA688" t="s">
        <v>217</v>
      </c>
      <c r="AB688" t="s">
        <v>3212</v>
      </c>
      <c r="AC688" t="s">
        <v>43</v>
      </c>
      <c r="AD688" t="s">
        <v>1800</v>
      </c>
      <c r="AE688">
        <v>17523</v>
      </c>
      <c r="AF688" s="1">
        <v>45447</v>
      </c>
    </row>
    <row r="689" spans="1:32" x14ac:dyDescent="0.35">
      <c r="A689">
        <v>688</v>
      </c>
      <c r="B689" t="s">
        <v>3213</v>
      </c>
      <c r="C689" t="s">
        <v>3213</v>
      </c>
      <c r="D689" t="s">
        <v>589</v>
      </c>
      <c r="E689" t="s">
        <v>589</v>
      </c>
      <c r="F689" t="s">
        <v>36</v>
      </c>
      <c r="G689" t="s">
        <v>37</v>
      </c>
      <c r="H689" t="s">
        <v>37</v>
      </c>
      <c r="I689" t="s">
        <v>37</v>
      </c>
      <c r="J689">
        <v>-99</v>
      </c>
      <c r="K689" t="s">
        <v>37</v>
      </c>
      <c r="L689" t="s">
        <v>36</v>
      </c>
      <c r="M689" t="s">
        <v>2398</v>
      </c>
      <c r="N689" t="s">
        <v>37</v>
      </c>
      <c r="O689" t="s">
        <v>37</v>
      </c>
      <c r="P689" t="s">
        <v>37</v>
      </c>
      <c r="Q689">
        <v>6600</v>
      </c>
      <c r="R689">
        <v>7950.8</v>
      </c>
      <c r="S689">
        <v>4486.8</v>
      </c>
      <c r="T689">
        <v>-22.7</v>
      </c>
      <c r="U689">
        <v>1321.5</v>
      </c>
      <c r="V689">
        <v>79.400000000000006</v>
      </c>
      <c r="W689">
        <v>11926.2</v>
      </c>
      <c r="X689" t="s">
        <v>3214</v>
      </c>
      <c r="Y689" t="s">
        <v>39</v>
      </c>
      <c r="Z689" t="s">
        <v>242</v>
      </c>
      <c r="AA689" t="s">
        <v>110</v>
      </c>
      <c r="AB689" t="s">
        <v>3215</v>
      </c>
      <c r="AC689" t="s">
        <v>43</v>
      </c>
      <c r="AD689" t="s">
        <v>781</v>
      </c>
      <c r="AE689">
        <v>7951</v>
      </c>
      <c r="AF689" s="1">
        <v>45447</v>
      </c>
    </row>
    <row r="690" spans="1:32" x14ac:dyDescent="0.35">
      <c r="A690">
        <v>689</v>
      </c>
      <c r="B690" t="s">
        <v>3216</v>
      </c>
      <c r="C690" t="s">
        <v>3217</v>
      </c>
      <c r="D690" t="s">
        <v>309</v>
      </c>
      <c r="E690" t="s">
        <v>1591</v>
      </c>
      <c r="F690" t="s">
        <v>36</v>
      </c>
      <c r="G690" t="s">
        <v>37</v>
      </c>
      <c r="H690" t="s">
        <v>36</v>
      </c>
      <c r="I690" t="s">
        <v>37</v>
      </c>
      <c r="J690">
        <v>-68</v>
      </c>
      <c r="K690" t="s">
        <v>37</v>
      </c>
      <c r="L690" t="s">
        <v>36</v>
      </c>
      <c r="M690" t="s">
        <v>2398</v>
      </c>
      <c r="N690" t="s">
        <v>37</v>
      </c>
      <c r="O690" t="s">
        <v>37</v>
      </c>
      <c r="P690" t="s">
        <v>37</v>
      </c>
      <c r="Q690">
        <v>15000</v>
      </c>
      <c r="R690">
        <v>3349.3</v>
      </c>
      <c r="S690">
        <v>4483.3999999999996</v>
      </c>
      <c r="T690">
        <v>-15.8</v>
      </c>
      <c r="U690">
        <v>195.4</v>
      </c>
      <c r="V690">
        <v>-34.5</v>
      </c>
      <c r="W690">
        <v>2485.1</v>
      </c>
      <c r="X690" t="s">
        <v>3218</v>
      </c>
      <c r="Y690" t="s">
        <v>39</v>
      </c>
      <c r="Z690" t="s">
        <v>3219</v>
      </c>
      <c r="AA690" t="s">
        <v>41</v>
      </c>
      <c r="AB690" t="s">
        <v>3220</v>
      </c>
      <c r="AC690" t="s">
        <v>43</v>
      </c>
      <c r="AD690" t="s">
        <v>802</v>
      </c>
      <c r="AE690">
        <v>3349</v>
      </c>
      <c r="AF690" s="1">
        <v>45447</v>
      </c>
    </row>
    <row r="691" spans="1:32" x14ac:dyDescent="0.35">
      <c r="A691">
        <v>690</v>
      </c>
      <c r="B691" t="s">
        <v>3221</v>
      </c>
      <c r="C691" t="s">
        <v>3222</v>
      </c>
      <c r="D691" t="s">
        <v>670</v>
      </c>
      <c r="E691" t="s">
        <v>671</v>
      </c>
      <c r="F691" t="s">
        <v>36</v>
      </c>
      <c r="G691" t="s">
        <v>37</v>
      </c>
      <c r="H691" t="s">
        <v>37</v>
      </c>
      <c r="I691" t="s">
        <v>36</v>
      </c>
      <c r="J691">
        <v>2</v>
      </c>
      <c r="K691" t="s">
        <v>36</v>
      </c>
      <c r="L691" t="s">
        <v>37</v>
      </c>
      <c r="M691" t="s">
        <v>2398</v>
      </c>
      <c r="N691" t="s">
        <v>37</v>
      </c>
      <c r="O691" t="s">
        <v>37</v>
      </c>
      <c r="P691" t="s">
        <v>37</v>
      </c>
      <c r="Q691">
        <v>8850</v>
      </c>
      <c r="R691">
        <v>17305.7</v>
      </c>
      <c r="S691">
        <v>4479.3999999999996</v>
      </c>
      <c r="T691">
        <v>-1.3</v>
      </c>
      <c r="U691">
        <v>519.1</v>
      </c>
      <c r="V691">
        <v>14.8</v>
      </c>
      <c r="W691">
        <v>1674.9</v>
      </c>
      <c r="X691" t="s">
        <v>3223</v>
      </c>
      <c r="Y691" t="s">
        <v>39</v>
      </c>
      <c r="Z691" t="s">
        <v>3224</v>
      </c>
      <c r="AA691" t="s">
        <v>154</v>
      </c>
      <c r="AB691" t="s">
        <v>3225</v>
      </c>
      <c r="AC691" t="s">
        <v>43</v>
      </c>
      <c r="AD691" t="s">
        <v>781</v>
      </c>
      <c r="AE691">
        <v>17306</v>
      </c>
      <c r="AF691" s="1">
        <v>45447</v>
      </c>
    </row>
    <row r="692" spans="1:32" x14ac:dyDescent="0.35">
      <c r="A692">
        <v>691</v>
      </c>
      <c r="B692" t="s">
        <v>3226</v>
      </c>
      <c r="C692" t="s">
        <v>3226</v>
      </c>
      <c r="D692" t="s">
        <v>762</v>
      </c>
      <c r="E692" t="s">
        <v>1159</v>
      </c>
      <c r="F692" t="s">
        <v>36</v>
      </c>
      <c r="G692" t="s">
        <v>37</v>
      </c>
      <c r="H692" t="s">
        <v>37</v>
      </c>
      <c r="I692" t="s">
        <v>37</v>
      </c>
      <c r="J692">
        <v>-3</v>
      </c>
      <c r="K692" t="s">
        <v>37</v>
      </c>
      <c r="L692" t="s">
        <v>36</v>
      </c>
      <c r="M692" t="s">
        <v>2398</v>
      </c>
      <c r="N692" t="s">
        <v>37</v>
      </c>
      <c r="O692" t="s">
        <v>37</v>
      </c>
      <c r="P692" t="s">
        <v>37</v>
      </c>
      <c r="Q692">
        <v>15450</v>
      </c>
      <c r="R692">
        <v>4871.3</v>
      </c>
      <c r="S692">
        <v>4450.6000000000004</v>
      </c>
      <c r="T692">
        <v>-2.8</v>
      </c>
      <c r="U692">
        <v>219.3</v>
      </c>
      <c r="V692">
        <v>-18.2</v>
      </c>
      <c r="W692">
        <v>3544.6</v>
      </c>
      <c r="X692" t="s">
        <v>3227</v>
      </c>
      <c r="Y692" t="s">
        <v>39</v>
      </c>
      <c r="Z692" t="s">
        <v>1352</v>
      </c>
      <c r="AA692" t="s">
        <v>257</v>
      </c>
      <c r="AB692" t="s">
        <v>3228</v>
      </c>
      <c r="AC692" t="s">
        <v>43</v>
      </c>
      <c r="AD692" t="s">
        <v>781</v>
      </c>
      <c r="AE692">
        <v>4871</v>
      </c>
      <c r="AF692" s="1">
        <v>45447</v>
      </c>
    </row>
    <row r="693" spans="1:32" x14ac:dyDescent="0.35">
      <c r="A693">
        <v>692</v>
      </c>
      <c r="B693" t="s">
        <v>3229</v>
      </c>
      <c r="C693" t="s">
        <v>3230</v>
      </c>
      <c r="D693" t="s">
        <v>151</v>
      </c>
      <c r="E693" t="s">
        <v>151</v>
      </c>
      <c r="F693" t="s">
        <v>37</v>
      </c>
      <c r="G693" t="s">
        <v>36</v>
      </c>
      <c r="H693" t="s">
        <v>37</v>
      </c>
      <c r="I693" t="s">
        <v>36</v>
      </c>
      <c r="J693">
        <v>0</v>
      </c>
      <c r="K693" t="s">
        <v>37</v>
      </c>
      <c r="L693" t="s">
        <v>37</v>
      </c>
      <c r="M693" t="s">
        <v>2398</v>
      </c>
      <c r="N693" t="s">
        <v>37</v>
      </c>
      <c r="O693" t="s">
        <v>37</v>
      </c>
      <c r="P693" t="s">
        <v>37</v>
      </c>
      <c r="Q693">
        <v>16790</v>
      </c>
      <c r="R693">
        <v>10703.1</v>
      </c>
      <c r="S693">
        <v>4434</v>
      </c>
      <c r="T693">
        <v>167.4</v>
      </c>
      <c r="U693">
        <v>-5432</v>
      </c>
      <c r="W693">
        <v>16778</v>
      </c>
      <c r="X693" t="s">
        <v>3231</v>
      </c>
      <c r="Y693" t="s">
        <v>39</v>
      </c>
      <c r="Z693" t="s">
        <v>2695</v>
      </c>
      <c r="AA693" t="s">
        <v>59</v>
      </c>
      <c r="AB693" t="s">
        <v>3232</v>
      </c>
      <c r="AC693" t="s">
        <v>43</v>
      </c>
      <c r="AD693" t="s">
        <v>781</v>
      </c>
      <c r="AE693">
        <v>10703</v>
      </c>
      <c r="AF693" s="1">
        <v>45447</v>
      </c>
    </row>
    <row r="694" spans="1:32" x14ac:dyDescent="0.35">
      <c r="A694">
        <v>693</v>
      </c>
      <c r="B694" t="s">
        <v>3233</v>
      </c>
      <c r="C694" t="s">
        <v>3234</v>
      </c>
      <c r="D694" t="s">
        <v>64</v>
      </c>
      <c r="E694" t="s">
        <v>288</v>
      </c>
      <c r="F694" t="s">
        <v>37</v>
      </c>
      <c r="G694" t="s">
        <v>37</v>
      </c>
      <c r="H694" t="s">
        <v>37</v>
      </c>
      <c r="I694" t="s">
        <v>36</v>
      </c>
      <c r="J694">
        <v>12</v>
      </c>
      <c r="K694" t="s">
        <v>36</v>
      </c>
      <c r="L694" t="s">
        <v>37</v>
      </c>
      <c r="M694" t="s">
        <v>2398</v>
      </c>
      <c r="N694" t="s">
        <v>37</v>
      </c>
      <c r="O694" t="s">
        <v>37</v>
      </c>
      <c r="P694" t="s">
        <v>37</v>
      </c>
      <c r="Q694">
        <v>9800</v>
      </c>
      <c r="R694">
        <v>8025.6</v>
      </c>
      <c r="S694">
        <v>4417</v>
      </c>
      <c r="T694">
        <v>0.1</v>
      </c>
      <c r="U694">
        <v>-1231</v>
      </c>
      <c r="W694">
        <v>14362</v>
      </c>
      <c r="X694" t="s">
        <v>3235</v>
      </c>
      <c r="Y694" t="s">
        <v>39</v>
      </c>
      <c r="Z694" t="s">
        <v>3236</v>
      </c>
      <c r="AA694" t="s">
        <v>171</v>
      </c>
      <c r="AB694" t="s">
        <v>3237</v>
      </c>
      <c r="AC694" t="s">
        <v>43</v>
      </c>
      <c r="AD694" t="s">
        <v>781</v>
      </c>
      <c r="AE694">
        <v>8026</v>
      </c>
      <c r="AF694" s="1">
        <v>45447</v>
      </c>
    </row>
    <row r="695" spans="1:32" x14ac:dyDescent="0.35">
      <c r="A695">
        <v>694</v>
      </c>
      <c r="B695" t="s">
        <v>3238</v>
      </c>
      <c r="C695" t="s">
        <v>3239</v>
      </c>
      <c r="D695" t="s">
        <v>762</v>
      </c>
      <c r="E695" t="s">
        <v>3240</v>
      </c>
      <c r="F695" t="s">
        <v>36</v>
      </c>
      <c r="G695" t="s">
        <v>37</v>
      </c>
      <c r="H695" t="s">
        <v>37</v>
      </c>
      <c r="I695" t="s">
        <v>36</v>
      </c>
      <c r="J695">
        <v>61</v>
      </c>
      <c r="K695" t="s">
        <v>36</v>
      </c>
      <c r="L695" t="s">
        <v>37</v>
      </c>
      <c r="M695" t="s">
        <v>2398</v>
      </c>
      <c r="N695" t="s">
        <v>37</v>
      </c>
      <c r="O695" t="s">
        <v>37</v>
      </c>
      <c r="P695" t="s">
        <v>37</v>
      </c>
      <c r="Q695">
        <v>17006</v>
      </c>
      <c r="R695">
        <v>3421.6</v>
      </c>
      <c r="S695">
        <v>4414.8999999999996</v>
      </c>
      <c r="T695">
        <v>12.5</v>
      </c>
      <c r="U695">
        <v>205.3</v>
      </c>
      <c r="V695">
        <v>206</v>
      </c>
      <c r="W695">
        <v>7187.7</v>
      </c>
      <c r="X695" t="s">
        <v>3241</v>
      </c>
      <c r="Y695" t="s">
        <v>39</v>
      </c>
      <c r="Z695" t="s">
        <v>353</v>
      </c>
      <c r="AA695" t="s">
        <v>257</v>
      </c>
      <c r="AB695" t="s">
        <v>3242</v>
      </c>
      <c r="AC695" t="s">
        <v>43</v>
      </c>
      <c r="AD695" t="s">
        <v>781</v>
      </c>
      <c r="AE695">
        <v>3422</v>
      </c>
      <c r="AF695" s="1">
        <v>45447</v>
      </c>
    </row>
    <row r="696" spans="1:32" x14ac:dyDescent="0.35">
      <c r="A696">
        <v>695</v>
      </c>
      <c r="B696" t="s">
        <v>3243</v>
      </c>
      <c r="C696" t="s">
        <v>3244</v>
      </c>
      <c r="D696" t="s">
        <v>34</v>
      </c>
      <c r="E696" t="s">
        <v>185</v>
      </c>
      <c r="F696" t="s">
        <v>36</v>
      </c>
      <c r="G696" t="s">
        <v>37</v>
      </c>
      <c r="H696" t="s">
        <v>37</v>
      </c>
      <c r="I696" t="s">
        <v>36</v>
      </c>
      <c r="J696">
        <v>23</v>
      </c>
      <c r="K696" t="s">
        <v>36</v>
      </c>
      <c r="L696" t="s">
        <v>37</v>
      </c>
      <c r="M696" t="s">
        <v>2398</v>
      </c>
      <c r="N696" t="s">
        <v>37</v>
      </c>
      <c r="O696" t="s">
        <v>37</v>
      </c>
      <c r="P696" t="s">
        <v>37</v>
      </c>
      <c r="Q696">
        <v>11320</v>
      </c>
      <c r="R696">
        <v>13870.7</v>
      </c>
      <c r="S696">
        <v>4413.8999999999996</v>
      </c>
      <c r="T696">
        <v>3.5</v>
      </c>
      <c r="U696">
        <v>246</v>
      </c>
      <c r="V696">
        <v>-17.5</v>
      </c>
      <c r="W696">
        <v>4662.6000000000004</v>
      </c>
      <c r="X696" t="s">
        <v>3245</v>
      </c>
      <c r="Y696" t="s">
        <v>39</v>
      </c>
      <c r="Z696" t="s">
        <v>187</v>
      </c>
      <c r="AA696" t="s">
        <v>188</v>
      </c>
      <c r="AB696" t="s">
        <v>3246</v>
      </c>
      <c r="AC696" t="s">
        <v>43</v>
      </c>
      <c r="AD696" t="s">
        <v>781</v>
      </c>
      <c r="AE696">
        <v>13871</v>
      </c>
      <c r="AF696" s="1">
        <v>45447</v>
      </c>
    </row>
    <row r="697" spans="1:32" x14ac:dyDescent="0.35">
      <c r="A697">
        <v>696</v>
      </c>
      <c r="B697" t="s">
        <v>3247</v>
      </c>
      <c r="C697" t="s">
        <v>3248</v>
      </c>
      <c r="D697" t="s">
        <v>364</v>
      </c>
      <c r="E697" t="s">
        <v>956</v>
      </c>
      <c r="F697" t="s">
        <v>36</v>
      </c>
      <c r="G697" t="s">
        <v>37</v>
      </c>
      <c r="H697" t="s">
        <v>37</v>
      </c>
      <c r="I697" t="s">
        <v>36</v>
      </c>
      <c r="J697">
        <v>74</v>
      </c>
      <c r="K697" t="s">
        <v>36</v>
      </c>
      <c r="L697" t="s">
        <v>37</v>
      </c>
      <c r="M697" t="s">
        <v>2398</v>
      </c>
      <c r="N697" t="s">
        <v>37</v>
      </c>
      <c r="O697" t="s">
        <v>37</v>
      </c>
      <c r="P697" t="s">
        <v>37</v>
      </c>
      <c r="Q697">
        <v>6200</v>
      </c>
      <c r="R697">
        <v>7639.2</v>
      </c>
      <c r="S697">
        <v>4412.8</v>
      </c>
      <c r="T697">
        <v>15.8</v>
      </c>
      <c r="U697">
        <v>346.7</v>
      </c>
      <c r="V697">
        <v>34.700000000000003</v>
      </c>
      <c r="W697">
        <v>2743.3</v>
      </c>
      <c r="X697" t="s">
        <v>3249</v>
      </c>
      <c r="Y697" t="s">
        <v>39</v>
      </c>
      <c r="Z697" t="s">
        <v>962</v>
      </c>
      <c r="AA697" t="s">
        <v>136</v>
      </c>
      <c r="AB697" t="s">
        <v>3250</v>
      </c>
      <c r="AC697" t="s">
        <v>43</v>
      </c>
      <c r="AD697" t="s">
        <v>877</v>
      </c>
      <c r="AE697">
        <v>7639</v>
      </c>
      <c r="AF697" s="1">
        <v>45447</v>
      </c>
    </row>
    <row r="698" spans="1:32" x14ac:dyDescent="0.35">
      <c r="A698">
        <v>697</v>
      </c>
      <c r="B698" t="s">
        <v>3251</v>
      </c>
      <c r="C698" t="s">
        <v>3252</v>
      </c>
      <c r="D698" t="s">
        <v>34</v>
      </c>
      <c r="E698" t="s">
        <v>35</v>
      </c>
      <c r="F698" t="s">
        <v>36</v>
      </c>
      <c r="G698" t="s">
        <v>36</v>
      </c>
      <c r="H698" t="s">
        <v>37</v>
      </c>
      <c r="I698" t="s">
        <v>36</v>
      </c>
      <c r="J698">
        <v>40</v>
      </c>
      <c r="K698" t="s">
        <v>36</v>
      </c>
      <c r="L698" t="s">
        <v>37</v>
      </c>
      <c r="M698" t="s">
        <v>2398</v>
      </c>
      <c r="N698" t="s">
        <v>37</v>
      </c>
      <c r="O698" t="s">
        <v>37</v>
      </c>
      <c r="P698" t="s">
        <v>37</v>
      </c>
      <c r="Q698">
        <v>11000</v>
      </c>
      <c r="R698">
        <v>2563.3000000000002</v>
      </c>
      <c r="S698">
        <v>4411.8</v>
      </c>
      <c r="T698">
        <v>8.5</v>
      </c>
      <c r="U698">
        <v>109.2</v>
      </c>
      <c r="V698">
        <v>4.5</v>
      </c>
      <c r="W698">
        <v>2005.6</v>
      </c>
      <c r="X698" t="s">
        <v>3253</v>
      </c>
      <c r="Y698" t="s">
        <v>39</v>
      </c>
      <c r="Z698" t="s">
        <v>677</v>
      </c>
      <c r="AA698" t="s">
        <v>59</v>
      </c>
      <c r="AB698" t="s">
        <v>3254</v>
      </c>
      <c r="AC698" t="s">
        <v>43</v>
      </c>
      <c r="AD698" t="s">
        <v>1236</v>
      </c>
      <c r="AE698">
        <v>2563</v>
      </c>
      <c r="AF698" s="1">
        <v>45447</v>
      </c>
    </row>
    <row r="699" spans="1:32" x14ac:dyDescent="0.35">
      <c r="A699">
        <v>698</v>
      </c>
      <c r="B699" t="s">
        <v>3255</v>
      </c>
      <c r="C699" t="s">
        <v>3256</v>
      </c>
      <c r="D699" t="s">
        <v>55</v>
      </c>
      <c r="E699" t="s">
        <v>47</v>
      </c>
      <c r="F699" t="s">
        <v>37</v>
      </c>
      <c r="G699" t="s">
        <v>37</v>
      </c>
      <c r="H699" t="s">
        <v>37</v>
      </c>
      <c r="I699" t="s">
        <v>37</v>
      </c>
      <c r="J699">
        <v>36</v>
      </c>
      <c r="K699" t="s">
        <v>36</v>
      </c>
      <c r="L699" t="s">
        <v>37</v>
      </c>
      <c r="M699" t="s">
        <v>2398</v>
      </c>
      <c r="N699" t="s">
        <v>37</v>
      </c>
      <c r="O699" t="s">
        <v>37</v>
      </c>
      <c r="P699" t="s">
        <v>37</v>
      </c>
      <c r="Q699">
        <v>2945</v>
      </c>
      <c r="R699">
        <v>7736.3</v>
      </c>
      <c r="S699">
        <v>4403.6000000000004</v>
      </c>
      <c r="T699">
        <v>7.5</v>
      </c>
      <c r="U699">
        <v>-340.3</v>
      </c>
      <c r="W699">
        <v>4564.5</v>
      </c>
      <c r="X699" t="s">
        <v>3257</v>
      </c>
      <c r="Y699" t="s">
        <v>39</v>
      </c>
      <c r="Z699" t="s">
        <v>247</v>
      </c>
      <c r="AA699" t="s">
        <v>59</v>
      </c>
      <c r="AB699" t="s">
        <v>3258</v>
      </c>
      <c r="AC699" t="s">
        <v>43</v>
      </c>
      <c r="AD699" t="s">
        <v>781</v>
      </c>
      <c r="AE699">
        <v>7736</v>
      </c>
      <c r="AF699" s="1">
        <v>45447</v>
      </c>
    </row>
    <row r="700" spans="1:32" x14ac:dyDescent="0.35">
      <c r="A700">
        <v>699</v>
      </c>
      <c r="B700" t="s">
        <v>3259</v>
      </c>
      <c r="C700" t="s">
        <v>3260</v>
      </c>
      <c r="D700" t="s">
        <v>55</v>
      </c>
      <c r="E700" t="s">
        <v>471</v>
      </c>
      <c r="F700" t="s">
        <v>36</v>
      </c>
      <c r="G700" t="s">
        <v>37</v>
      </c>
      <c r="H700" t="s">
        <v>37</v>
      </c>
      <c r="I700" t="s">
        <v>36</v>
      </c>
      <c r="J700">
        <v>98</v>
      </c>
      <c r="K700" t="s">
        <v>36</v>
      </c>
      <c r="L700" t="s">
        <v>37</v>
      </c>
      <c r="M700" t="s">
        <v>2398</v>
      </c>
      <c r="N700" t="s">
        <v>37</v>
      </c>
      <c r="O700" t="s">
        <v>37</v>
      </c>
      <c r="P700" t="s">
        <v>37</v>
      </c>
      <c r="Q700">
        <v>8398</v>
      </c>
      <c r="R700">
        <v>7150.6</v>
      </c>
      <c r="S700">
        <v>4386.5</v>
      </c>
      <c r="T700">
        <v>20.8</v>
      </c>
      <c r="U700">
        <v>254.8</v>
      </c>
      <c r="V700">
        <v>66.7</v>
      </c>
      <c r="W700">
        <v>5601.5</v>
      </c>
      <c r="X700" t="s">
        <v>3261</v>
      </c>
      <c r="Y700" t="s">
        <v>39</v>
      </c>
      <c r="Z700" t="s">
        <v>3262</v>
      </c>
      <c r="AA700" t="s">
        <v>383</v>
      </c>
      <c r="AB700" t="s">
        <v>3263</v>
      </c>
      <c r="AC700" t="s">
        <v>43</v>
      </c>
      <c r="AD700" t="s">
        <v>828</v>
      </c>
      <c r="AE700">
        <v>7151</v>
      </c>
      <c r="AF700" s="1">
        <v>45447</v>
      </c>
    </row>
    <row r="701" spans="1:32" x14ac:dyDescent="0.35">
      <c r="A701">
        <v>700</v>
      </c>
      <c r="B701" t="s">
        <v>3264</v>
      </c>
      <c r="C701" t="s">
        <v>3264</v>
      </c>
      <c r="D701" t="s">
        <v>55</v>
      </c>
      <c r="E701" t="s">
        <v>47</v>
      </c>
      <c r="F701" t="s">
        <v>36</v>
      </c>
      <c r="G701" t="s">
        <v>37</v>
      </c>
      <c r="H701" t="s">
        <v>37</v>
      </c>
      <c r="I701" t="s">
        <v>37</v>
      </c>
      <c r="J701">
        <v>-70</v>
      </c>
      <c r="K701" t="s">
        <v>37</v>
      </c>
      <c r="L701" t="s">
        <v>36</v>
      </c>
      <c r="M701" t="s">
        <v>2398</v>
      </c>
      <c r="N701" t="s">
        <v>37</v>
      </c>
      <c r="O701" t="s">
        <v>37</v>
      </c>
      <c r="P701" t="s">
        <v>37</v>
      </c>
      <c r="Q701">
        <v>9500</v>
      </c>
      <c r="R701">
        <v>4585.3999999999996</v>
      </c>
      <c r="S701">
        <v>4365.2</v>
      </c>
      <c r="T701">
        <v>-16.600000000000001</v>
      </c>
      <c r="U701">
        <v>265.89999999999998</v>
      </c>
      <c r="W701">
        <v>10371.200000000001</v>
      </c>
      <c r="X701" t="s">
        <v>3265</v>
      </c>
      <c r="Y701" t="s">
        <v>39</v>
      </c>
      <c r="Z701" t="s">
        <v>123</v>
      </c>
      <c r="AA701" t="s">
        <v>123</v>
      </c>
      <c r="AB701" t="s">
        <v>3266</v>
      </c>
      <c r="AC701" t="s">
        <v>43</v>
      </c>
      <c r="AD701" t="s">
        <v>781</v>
      </c>
      <c r="AE701">
        <v>4585</v>
      </c>
      <c r="AF701" s="1">
        <v>45447</v>
      </c>
    </row>
    <row r="702" spans="1:32" x14ac:dyDescent="0.35">
      <c r="A702">
        <v>701</v>
      </c>
      <c r="B702" t="s">
        <v>3267</v>
      </c>
      <c r="D702" t="s">
        <v>72</v>
      </c>
      <c r="E702" t="s">
        <v>271</v>
      </c>
      <c r="F702" t="s">
        <v>37</v>
      </c>
      <c r="G702" t="s">
        <v>37</v>
      </c>
      <c r="H702" t="s">
        <v>37</v>
      </c>
      <c r="I702" t="s">
        <v>36</v>
      </c>
      <c r="J702">
        <v>59</v>
      </c>
      <c r="K702" t="s">
        <v>36</v>
      </c>
      <c r="L702" t="s">
        <v>37</v>
      </c>
      <c r="M702" t="s">
        <v>2398</v>
      </c>
      <c r="N702" t="s">
        <v>37</v>
      </c>
      <c r="O702" t="s">
        <v>37</v>
      </c>
      <c r="P702" t="s">
        <v>37</v>
      </c>
      <c r="Q702">
        <v>3275</v>
      </c>
      <c r="S702">
        <v>4358.3</v>
      </c>
      <c r="T702">
        <v>11.4</v>
      </c>
      <c r="U702">
        <v>-65.400000000000006</v>
      </c>
      <c r="V702">
        <v>-129.5</v>
      </c>
      <c r="W702">
        <v>17272.8</v>
      </c>
      <c r="X702" t="s">
        <v>3268</v>
      </c>
      <c r="Y702" t="s">
        <v>39</v>
      </c>
      <c r="Z702" t="s">
        <v>273</v>
      </c>
      <c r="AA702" t="s">
        <v>217</v>
      </c>
      <c r="AB702" t="s">
        <v>3269</v>
      </c>
      <c r="AC702" t="s">
        <v>275</v>
      </c>
      <c r="AD702" t="s">
        <v>1248</v>
      </c>
      <c r="AF702" s="1">
        <v>45447</v>
      </c>
    </row>
    <row r="703" spans="1:32" x14ac:dyDescent="0.35">
      <c r="A703">
        <v>702</v>
      </c>
      <c r="B703" t="s">
        <v>3270</v>
      </c>
      <c r="C703" t="s">
        <v>3271</v>
      </c>
      <c r="D703" t="s">
        <v>762</v>
      </c>
      <c r="E703" t="s">
        <v>763</v>
      </c>
      <c r="F703" t="s">
        <v>36</v>
      </c>
      <c r="G703" t="s">
        <v>37</v>
      </c>
      <c r="H703" t="s">
        <v>37</v>
      </c>
      <c r="I703" t="s">
        <v>36</v>
      </c>
      <c r="J703">
        <v>-4</v>
      </c>
      <c r="K703" t="s">
        <v>37</v>
      </c>
      <c r="L703" t="s">
        <v>36</v>
      </c>
      <c r="M703" t="s">
        <v>2398</v>
      </c>
      <c r="N703" t="s">
        <v>37</v>
      </c>
      <c r="O703" t="s">
        <v>37</v>
      </c>
      <c r="P703" t="s">
        <v>37</v>
      </c>
      <c r="Q703">
        <v>9000</v>
      </c>
      <c r="R703">
        <v>4783.8999999999996</v>
      </c>
      <c r="S703">
        <v>4357</v>
      </c>
      <c r="T703">
        <v>-2.6</v>
      </c>
      <c r="U703">
        <v>626</v>
      </c>
      <c r="V703">
        <v>-31.3</v>
      </c>
      <c r="W703">
        <v>8198.7999999999993</v>
      </c>
      <c r="X703" t="s">
        <v>3272</v>
      </c>
      <c r="Y703" t="s">
        <v>39</v>
      </c>
      <c r="Z703" t="s">
        <v>1704</v>
      </c>
      <c r="AA703" t="s">
        <v>753</v>
      </c>
      <c r="AB703" t="s">
        <v>3273</v>
      </c>
      <c r="AC703" t="s">
        <v>43</v>
      </c>
      <c r="AD703" t="s">
        <v>781</v>
      </c>
      <c r="AE703">
        <v>4784</v>
      </c>
      <c r="AF703" s="1">
        <v>45447</v>
      </c>
    </row>
    <row r="704" spans="1:32" x14ac:dyDescent="0.35">
      <c r="A704">
        <v>703</v>
      </c>
      <c r="B704" t="s">
        <v>3274</v>
      </c>
      <c r="C704" t="s">
        <v>3275</v>
      </c>
      <c r="D704" t="s">
        <v>373</v>
      </c>
      <c r="E704" t="s">
        <v>374</v>
      </c>
      <c r="F704" t="s">
        <v>36</v>
      </c>
      <c r="G704" t="s">
        <v>37</v>
      </c>
      <c r="H704" t="s">
        <v>37</v>
      </c>
      <c r="I704" t="s">
        <v>37</v>
      </c>
      <c r="J704">
        <v>97</v>
      </c>
      <c r="K704" t="s">
        <v>36</v>
      </c>
      <c r="L704" t="s">
        <v>37</v>
      </c>
      <c r="M704" t="s">
        <v>2398</v>
      </c>
      <c r="N704" t="s">
        <v>37</v>
      </c>
      <c r="O704" t="s">
        <v>37</v>
      </c>
      <c r="P704" t="s">
        <v>37</v>
      </c>
      <c r="Q704">
        <v>16000</v>
      </c>
      <c r="R704">
        <v>5994.4</v>
      </c>
      <c r="S704">
        <v>4320.6000000000004</v>
      </c>
      <c r="T704">
        <v>19.5</v>
      </c>
      <c r="U704">
        <v>186.7</v>
      </c>
      <c r="V704">
        <v>-1</v>
      </c>
      <c r="W704">
        <v>5108.7</v>
      </c>
      <c r="X704" t="s">
        <v>3276</v>
      </c>
      <c r="Y704" t="s">
        <v>39</v>
      </c>
      <c r="Z704" t="s">
        <v>103</v>
      </c>
      <c r="AA704" t="s">
        <v>91</v>
      </c>
      <c r="AB704" t="s">
        <v>3277</v>
      </c>
      <c r="AC704" t="s">
        <v>43</v>
      </c>
      <c r="AD704" t="s">
        <v>781</v>
      </c>
      <c r="AE704">
        <v>5994</v>
      </c>
      <c r="AF704" s="1">
        <v>45447</v>
      </c>
    </row>
    <row r="705" spans="1:32" x14ac:dyDescent="0.35">
      <c r="A705">
        <v>704</v>
      </c>
      <c r="B705" t="s">
        <v>3278</v>
      </c>
      <c r="C705" t="s">
        <v>3279</v>
      </c>
      <c r="D705" t="s">
        <v>72</v>
      </c>
      <c r="E705" t="s">
        <v>121</v>
      </c>
      <c r="F705" t="s">
        <v>36</v>
      </c>
      <c r="G705" t="s">
        <v>37</v>
      </c>
      <c r="H705" t="s">
        <v>37</v>
      </c>
      <c r="I705" t="s">
        <v>37</v>
      </c>
      <c r="J705">
        <v>187</v>
      </c>
      <c r="K705" t="s">
        <v>36</v>
      </c>
      <c r="L705" t="s">
        <v>37</v>
      </c>
      <c r="M705" t="s">
        <v>2398</v>
      </c>
      <c r="N705" t="s">
        <v>37</v>
      </c>
      <c r="O705" t="s">
        <v>37</v>
      </c>
      <c r="P705" t="s">
        <v>37</v>
      </c>
      <c r="Q705">
        <v>3260</v>
      </c>
      <c r="R705">
        <v>7072.5</v>
      </c>
      <c r="S705">
        <v>4316</v>
      </c>
      <c r="T705">
        <v>43.1</v>
      </c>
      <c r="U705">
        <v>722.4</v>
      </c>
      <c r="V705">
        <v>-31.7</v>
      </c>
      <c r="W705">
        <v>70862</v>
      </c>
      <c r="X705" t="s">
        <v>3280</v>
      </c>
      <c r="Y705" t="s">
        <v>39</v>
      </c>
      <c r="Z705" t="s">
        <v>874</v>
      </c>
      <c r="AA705" t="s">
        <v>875</v>
      </c>
      <c r="AB705" t="s">
        <v>3281</v>
      </c>
      <c r="AC705" t="s">
        <v>43</v>
      </c>
      <c r="AD705" t="s">
        <v>781</v>
      </c>
      <c r="AE705">
        <v>7073</v>
      </c>
      <c r="AF705" s="1">
        <v>45447</v>
      </c>
    </row>
    <row r="706" spans="1:32" x14ac:dyDescent="0.35">
      <c r="A706">
        <v>705</v>
      </c>
      <c r="B706" t="s">
        <v>3282</v>
      </c>
      <c r="C706" t="s">
        <v>3283</v>
      </c>
      <c r="D706" t="s">
        <v>64</v>
      </c>
      <c r="E706" t="s">
        <v>80</v>
      </c>
      <c r="F706" t="s">
        <v>36</v>
      </c>
      <c r="G706" t="s">
        <v>37</v>
      </c>
      <c r="H706" t="s">
        <v>37</v>
      </c>
      <c r="I706" t="s">
        <v>37</v>
      </c>
      <c r="J706">
        <v>45</v>
      </c>
      <c r="K706" t="s">
        <v>36</v>
      </c>
      <c r="L706" t="s">
        <v>37</v>
      </c>
      <c r="M706" t="s">
        <v>2398</v>
      </c>
      <c r="N706" t="s">
        <v>37</v>
      </c>
      <c r="O706" t="s">
        <v>37</v>
      </c>
      <c r="P706" t="s">
        <v>37</v>
      </c>
      <c r="Q706">
        <v>6806</v>
      </c>
      <c r="R706">
        <v>5819.1</v>
      </c>
      <c r="S706">
        <v>4302.3</v>
      </c>
      <c r="T706">
        <v>9.1</v>
      </c>
      <c r="U706">
        <v>267.10000000000002</v>
      </c>
      <c r="V706">
        <v>77.400000000000006</v>
      </c>
      <c r="W706">
        <v>3217</v>
      </c>
      <c r="X706" t="s">
        <v>3284</v>
      </c>
      <c r="Y706" t="s">
        <v>39</v>
      </c>
      <c r="Z706" t="s">
        <v>3285</v>
      </c>
      <c r="AA706" t="s">
        <v>217</v>
      </c>
      <c r="AB706" t="s">
        <v>3286</v>
      </c>
      <c r="AC706" t="s">
        <v>43</v>
      </c>
      <c r="AD706" t="s">
        <v>781</v>
      </c>
      <c r="AE706">
        <v>5819</v>
      </c>
      <c r="AF706" s="1">
        <v>45447</v>
      </c>
    </row>
    <row r="707" spans="1:32" x14ac:dyDescent="0.35">
      <c r="A707">
        <v>706</v>
      </c>
      <c r="B707" t="s">
        <v>3287</v>
      </c>
      <c r="C707" t="s">
        <v>3288</v>
      </c>
      <c r="D707" t="s">
        <v>364</v>
      </c>
      <c r="E707" t="s">
        <v>956</v>
      </c>
      <c r="F707" t="s">
        <v>36</v>
      </c>
      <c r="G707" t="s">
        <v>37</v>
      </c>
      <c r="H707" t="s">
        <v>37</v>
      </c>
      <c r="I707" t="s">
        <v>36</v>
      </c>
      <c r="J707">
        <v>35</v>
      </c>
      <c r="K707" t="s">
        <v>36</v>
      </c>
      <c r="L707" t="s">
        <v>37</v>
      </c>
      <c r="M707" t="s">
        <v>2398</v>
      </c>
      <c r="N707" t="s">
        <v>37</v>
      </c>
      <c r="O707" t="s">
        <v>37</v>
      </c>
      <c r="P707" t="s">
        <v>37</v>
      </c>
      <c r="Q707">
        <v>7585</v>
      </c>
      <c r="R707">
        <v>7887.3</v>
      </c>
      <c r="S707">
        <v>4301.2</v>
      </c>
      <c r="T707">
        <v>7.1</v>
      </c>
      <c r="U707">
        <v>173.4</v>
      </c>
      <c r="V707">
        <v>-29.3</v>
      </c>
      <c r="W707">
        <v>2828.9</v>
      </c>
      <c r="X707" t="s">
        <v>3289</v>
      </c>
      <c r="Y707" t="s">
        <v>39</v>
      </c>
      <c r="Z707" t="s">
        <v>3290</v>
      </c>
      <c r="AA707" t="s">
        <v>188</v>
      </c>
      <c r="AB707" t="s">
        <v>3291</v>
      </c>
      <c r="AC707" t="s">
        <v>43</v>
      </c>
      <c r="AD707" t="s">
        <v>781</v>
      </c>
      <c r="AE707">
        <v>7887</v>
      </c>
      <c r="AF707" s="1">
        <v>45447</v>
      </c>
    </row>
    <row r="708" spans="1:32" x14ac:dyDescent="0.35">
      <c r="A708">
        <v>707</v>
      </c>
      <c r="B708" t="s">
        <v>3292</v>
      </c>
      <c r="C708" t="s">
        <v>3293</v>
      </c>
      <c r="D708" t="s">
        <v>670</v>
      </c>
      <c r="E708" t="s">
        <v>2871</v>
      </c>
      <c r="F708" t="s">
        <v>36</v>
      </c>
      <c r="G708" t="s">
        <v>37</v>
      </c>
      <c r="H708" t="s">
        <v>37</v>
      </c>
      <c r="I708" t="s">
        <v>37</v>
      </c>
      <c r="J708">
        <v>36</v>
      </c>
      <c r="K708" t="s">
        <v>36</v>
      </c>
      <c r="L708" t="s">
        <v>37</v>
      </c>
      <c r="M708" t="s">
        <v>2398</v>
      </c>
      <c r="N708" t="s">
        <v>37</v>
      </c>
      <c r="O708" t="s">
        <v>37</v>
      </c>
      <c r="P708" t="s">
        <v>37</v>
      </c>
      <c r="Q708">
        <v>32000</v>
      </c>
      <c r="R708">
        <v>2968.8</v>
      </c>
      <c r="S708">
        <v>4284.8</v>
      </c>
      <c r="T708">
        <v>7.2</v>
      </c>
      <c r="U708">
        <v>95</v>
      </c>
      <c r="V708">
        <v>-39.799999999999997</v>
      </c>
      <c r="W708">
        <v>9120.6</v>
      </c>
      <c r="X708" t="s">
        <v>3294</v>
      </c>
      <c r="Y708" t="s">
        <v>39</v>
      </c>
      <c r="Z708" t="s">
        <v>3295</v>
      </c>
      <c r="AA708" t="s">
        <v>59</v>
      </c>
      <c r="AB708" t="s">
        <v>3296</v>
      </c>
      <c r="AC708" t="s">
        <v>43</v>
      </c>
      <c r="AD708" t="s">
        <v>781</v>
      </c>
      <c r="AE708">
        <v>2969</v>
      </c>
      <c r="AF708" s="1">
        <v>45447</v>
      </c>
    </row>
    <row r="709" spans="1:32" x14ac:dyDescent="0.35">
      <c r="A709">
        <v>708</v>
      </c>
      <c r="B709" t="s">
        <v>3297</v>
      </c>
      <c r="C709" t="s">
        <v>3298</v>
      </c>
      <c r="D709" t="s">
        <v>72</v>
      </c>
      <c r="E709" t="s">
        <v>778</v>
      </c>
      <c r="F709" t="s">
        <v>37</v>
      </c>
      <c r="G709" t="s">
        <v>36</v>
      </c>
      <c r="H709" t="s">
        <v>37</v>
      </c>
      <c r="I709" t="s">
        <v>36</v>
      </c>
      <c r="J709">
        <v>-23</v>
      </c>
      <c r="K709" t="s">
        <v>37</v>
      </c>
      <c r="L709" t="s">
        <v>36</v>
      </c>
      <c r="M709" t="s">
        <v>2398</v>
      </c>
      <c r="N709" t="s">
        <v>37</v>
      </c>
      <c r="O709" t="s">
        <v>37</v>
      </c>
      <c r="P709" t="s">
        <v>37</v>
      </c>
      <c r="Q709">
        <v>2114</v>
      </c>
      <c r="R709">
        <v>1569.7</v>
      </c>
      <c r="S709">
        <v>4281.1000000000004</v>
      </c>
      <c r="T709">
        <v>-6.9</v>
      </c>
      <c r="U709">
        <v>-9</v>
      </c>
      <c r="V709">
        <v>-158.1</v>
      </c>
      <c r="W709">
        <v>385.7</v>
      </c>
      <c r="X709" t="s">
        <v>3299</v>
      </c>
      <c r="Y709" t="s">
        <v>39</v>
      </c>
      <c r="Z709" t="s">
        <v>3300</v>
      </c>
      <c r="AA709" t="s">
        <v>50</v>
      </c>
      <c r="AB709" t="s">
        <v>3301</v>
      </c>
      <c r="AC709" t="s">
        <v>43</v>
      </c>
      <c r="AD709" t="s">
        <v>781</v>
      </c>
      <c r="AE709">
        <v>1570</v>
      </c>
      <c r="AF709" s="1">
        <v>45447</v>
      </c>
    </row>
    <row r="710" spans="1:32" x14ac:dyDescent="0.35">
      <c r="A710">
        <v>709</v>
      </c>
      <c r="B710" t="s">
        <v>3302</v>
      </c>
      <c r="C710" t="s">
        <v>3303</v>
      </c>
      <c r="D710" t="s">
        <v>34</v>
      </c>
      <c r="E710" t="s">
        <v>499</v>
      </c>
      <c r="F710" t="s">
        <v>36</v>
      </c>
      <c r="G710" t="s">
        <v>37</v>
      </c>
      <c r="H710" t="s">
        <v>36</v>
      </c>
      <c r="I710" t="s">
        <v>36</v>
      </c>
      <c r="J710">
        <v>80</v>
      </c>
      <c r="K710" t="s">
        <v>36</v>
      </c>
      <c r="L710" t="s">
        <v>37</v>
      </c>
      <c r="M710" t="s">
        <v>2398</v>
      </c>
      <c r="N710" t="s">
        <v>37</v>
      </c>
      <c r="O710" t="s">
        <v>37</v>
      </c>
      <c r="P710" t="s">
        <v>37</v>
      </c>
      <c r="Q710">
        <v>19200</v>
      </c>
      <c r="R710">
        <v>6317.3</v>
      </c>
      <c r="S710">
        <v>4280.7</v>
      </c>
      <c r="T710">
        <v>15.8</v>
      </c>
      <c r="U710">
        <v>328.1</v>
      </c>
      <c r="V710">
        <v>11552.1</v>
      </c>
      <c r="W710">
        <v>2974.2</v>
      </c>
      <c r="X710" t="s">
        <v>3304</v>
      </c>
      <c r="Y710" t="s">
        <v>39</v>
      </c>
      <c r="Z710" t="s">
        <v>3305</v>
      </c>
      <c r="AA710" t="s">
        <v>136</v>
      </c>
      <c r="AB710" t="s">
        <v>3306</v>
      </c>
      <c r="AC710" t="s">
        <v>43</v>
      </c>
      <c r="AD710" t="s">
        <v>808</v>
      </c>
      <c r="AE710">
        <v>6317</v>
      </c>
      <c r="AF710" s="1">
        <v>45447</v>
      </c>
    </row>
    <row r="711" spans="1:32" x14ac:dyDescent="0.35">
      <c r="A711">
        <v>710</v>
      </c>
      <c r="B711" t="s">
        <v>3307</v>
      </c>
      <c r="C711" t="s">
        <v>3308</v>
      </c>
      <c r="D711" t="s">
        <v>87</v>
      </c>
      <c r="E711" t="s">
        <v>831</v>
      </c>
      <c r="F711" t="s">
        <v>36</v>
      </c>
      <c r="G711" t="s">
        <v>37</v>
      </c>
      <c r="H711" t="s">
        <v>37</v>
      </c>
      <c r="I711" t="s">
        <v>36</v>
      </c>
      <c r="J711">
        <v>12</v>
      </c>
      <c r="K711" t="s">
        <v>36</v>
      </c>
      <c r="L711" t="s">
        <v>37</v>
      </c>
      <c r="M711" t="s">
        <v>2398</v>
      </c>
      <c r="N711" t="s">
        <v>37</v>
      </c>
      <c r="O711" t="s">
        <v>37</v>
      </c>
      <c r="P711" t="s">
        <v>37</v>
      </c>
      <c r="Q711">
        <v>5019</v>
      </c>
      <c r="R711">
        <v>17930.3</v>
      </c>
      <c r="S711">
        <v>4275.3999999999996</v>
      </c>
      <c r="T711">
        <v>1.8</v>
      </c>
      <c r="U711">
        <v>885.9</v>
      </c>
      <c r="V711">
        <v>14.4</v>
      </c>
      <c r="W711">
        <v>22517</v>
      </c>
      <c r="X711" t="s">
        <v>3309</v>
      </c>
      <c r="Y711" t="s">
        <v>39</v>
      </c>
      <c r="Z711" t="s">
        <v>237</v>
      </c>
      <c r="AA711" t="s">
        <v>91</v>
      </c>
      <c r="AB711" t="s">
        <v>3310</v>
      </c>
      <c r="AC711" t="s">
        <v>43</v>
      </c>
      <c r="AD711" t="s">
        <v>1120</v>
      </c>
      <c r="AE711">
        <v>17930</v>
      </c>
      <c r="AF711" s="1">
        <v>45447</v>
      </c>
    </row>
    <row r="712" spans="1:32" x14ac:dyDescent="0.35">
      <c r="A712">
        <v>711</v>
      </c>
      <c r="B712" t="s">
        <v>3311</v>
      </c>
      <c r="C712" t="s">
        <v>3312</v>
      </c>
      <c r="D712" t="s">
        <v>64</v>
      </c>
      <c r="E712" t="s">
        <v>288</v>
      </c>
      <c r="F712" t="s">
        <v>37</v>
      </c>
      <c r="G712" t="s">
        <v>37</v>
      </c>
      <c r="H712" t="s">
        <v>37</v>
      </c>
      <c r="I712" t="s">
        <v>37</v>
      </c>
      <c r="J712">
        <v>-49</v>
      </c>
      <c r="K712" t="s">
        <v>37</v>
      </c>
      <c r="L712" t="s">
        <v>36</v>
      </c>
      <c r="M712" t="s">
        <v>2398</v>
      </c>
      <c r="N712" t="s">
        <v>37</v>
      </c>
      <c r="O712" t="s">
        <v>37</v>
      </c>
      <c r="P712" t="s">
        <v>37</v>
      </c>
      <c r="Q712">
        <v>17800</v>
      </c>
      <c r="R712">
        <v>10202.6</v>
      </c>
      <c r="S712">
        <v>4263</v>
      </c>
      <c r="T712">
        <v>-11.2</v>
      </c>
      <c r="U712">
        <v>-256</v>
      </c>
      <c r="V712">
        <v>-153</v>
      </c>
      <c r="W712">
        <v>10777</v>
      </c>
      <c r="X712" t="s">
        <v>3313</v>
      </c>
      <c r="Y712" t="s">
        <v>39</v>
      </c>
      <c r="Z712" t="s">
        <v>3314</v>
      </c>
      <c r="AA712" t="s">
        <v>291</v>
      </c>
      <c r="AB712" t="s">
        <v>3315</v>
      </c>
      <c r="AC712" t="s">
        <v>43</v>
      </c>
      <c r="AD712" t="s">
        <v>877</v>
      </c>
      <c r="AE712">
        <v>10203</v>
      </c>
      <c r="AF712" s="1">
        <v>45447</v>
      </c>
    </row>
    <row r="713" spans="1:32" x14ac:dyDescent="0.35">
      <c r="A713">
        <v>712</v>
      </c>
      <c r="B713" t="s">
        <v>3316</v>
      </c>
      <c r="C713" t="s">
        <v>3317</v>
      </c>
      <c r="D713" t="s">
        <v>72</v>
      </c>
      <c r="E713" t="s">
        <v>73</v>
      </c>
      <c r="F713" t="s">
        <v>36</v>
      </c>
      <c r="G713" t="s">
        <v>37</v>
      </c>
      <c r="H713" t="s">
        <v>37</v>
      </c>
      <c r="I713" t="s">
        <v>36</v>
      </c>
      <c r="J713">
        <v>95</v>
      </c>
      <c r="K713" t="s">
        <v>36</v>
      </c>
      <c r="L713" t="s">
        <v>37</v>
      </c>
      <c r="M713" t="s">
        <v>2398</v>
      </c>
      <c r="N713" t="s">
        <v>37</v>
      </c>
      <c r="O713" t="s">
        <v>37</v>
      </c>
      <c r="P713" t="s">
        <v>37</v>
      </c>
      <c r="Q713">
        <v>16152</v>
      </c>
      <c r="R713">
        <v>24978.7</v>
      </c>
      <c r="S713">
        <v>4257.1000000000004</v>
      </c>
      <c r="T713">
        <v>19.100000000000001</v>
      </c>
      <c r="U713">
        <v>870.5</v>
      </c>
      <c r="V713">
        <v>29.6</v>
      </c>
      <c r="W713">
        <v>14883.4</v>
      </c>
      <c r="X713" t="s">
        <v>3318</v>
      </c>
      <c r="Y713" t="s">
        <v>39</v>
      </c>
      <c r="Z713" t="s">
        <v>2962</v>
      </c>
      <c r="AA713" t="s">
        <v>461</v>
      </c>
      <c r="AB713" t="s">
        <v>3319</v>
      </c>
      <c r="AC713" t="s">
        <v>43</v>
      </c>
      <c r="AD713" t="s">
        <v>781</v>
      </c>
      <c r="AE713">
        <v>24979</v>
      </c>
      <c r="AF713" s="1">
        <v>45447</v>
      </c>
    </row>
    <row r="714" spans="1:32" x14ac:dyDescent="0.35">
      <c r="A714">
        <v>713</v>
      </c>
      <c r="B714" t="s">
        <v>3320</v>
      </c>
      <c r="C714" t="s">
        <v>3321</v>
      </c>
      <c r="D714" t="s">
        <v>55</v>
      </c>
      <c r="E714" t="s">
        <v>47</v>
      </c>
      <c r="F714" t="s">
        <v>36</v>
      </c>
      <c r="G714" t="s">
        <v>37</v>
      </c>
      <c r="H714" t="s">
        <v>37</v>
      </c>
      <c r="I714" t="s">
        <v>37</v>
      </c>
      <c r="J714">
        <v>22</v>
      </c>
      <c r="K714" t="s">
        <v>36</v>
      </c>
      <c r="L714" t="s">
        <v>37</v>
      </c>
      <c r="M714" t="s">
        <v>2398</v>
      </c>
      <c r="N714" t="s">
        <v>37</v>
      </c>
      <c r="O714" t="s">
        <v>37</v>
      </c>
      <c r="P714" t="s">
        <v>37</v>
      </c>
      <c r="Q714">
        <v>6159</v>
      </c>
      <c r="R714">
        <v>16909.3</v>
      </c>
      <c r="S714">
        <v>4254.1000000000004</v>
      </c>
      <c r="T714">
        <v>4</v>
      </c>
      <c r="U714">
        <v>1374.8</v>
      </c>
      <c r="V714">
        <v>290.3</v>
      </c>
      <c r="W714">
        <v>7564.9</v>
      </c>
      <c r="X714" t="s">
        <v>3322</v>
      </c>
      <c r="Y714" t="s">
        <v>39</v>
      </c>
      <c r="Z714" t="s">
        <v>1862</v>
      </c>
      <c r="AA714" t="s">
        <v>875</v>
      </c>
      <c r="AB714" t="s">
        <v>3323</v>
      </c>
      <c r="AC714" t="s">
        <v>43</v>
      </c>
      <c r="AD714" t="s">
        <v>781</v>
      </c>
      <c r="AE714">
        <v>16909</v>
      </c>
      <c r="AF714" s="1">
        <v>45447</v>
      </c>
    </row>
    <row r="715" spans="1:32" x14ac:dyDescent="0.35">
      <c r="A715">
        <v>714</v>
      </c>
      <c r="B715" t="s">
        <v>3324</v>
      </c>
      <c r="C715" t="s">
        <v>3325</v>
      </c>
      <c r="D715" t="s">
        <v>87</v>
      </c>
      <c r="E715" t="s">
        <v>831</v>
      </c>
      <c r="F715" t="s">
        <v>36</v>
      </c>
      <c r="G715" t="s">
        <v>37</v>
      </c>
      <c r="H715" t="s">
        <v>36</v>
      </c>
      <c r="I715" t="s">
        <v>37</v>
      </c>
      <c r="J715">
        <v>60</v>
      </c>
      <c r="K715" t="s">
        <v>36</v>
      </c>
      <c r="L715" t="s">
        <v>37</v>
      </c>
      <c r="M715" t="s">
        <v>2398</v>
      </c>
      <c r="N715" t="s">
        <v>37</v>
      </c>
      <c r="O715" t="s">
        <v>37</v>
      </c>
      <c r="P715" t="s">
        <v>37</v>
      </c>
      <c r="Q715">
        <v>6500</v>
      </c>
      <c r="R715">
        <v>23809.200000000001</v>
      </c>
      <c r="S715">
        <v>4234</v>
      </c>
      <c r="T715">
        <v>11.7</v>
      </c>
      <c r="U715">
        <v>944</v>
      </c>
      <c r="V715">
        <v>15.1</v>
      </c>
      <c r="W715">
        <v>30298</v>
      </c>
      <c r="X715" t="s">
        <v>3326</v>
      </c>
      <c r="Y715" t="s">
        <v>39</v>
      </c>
      <c r="Z715" t="s">
        <v>2048</v>
      </c>
      <c r="AA715" t="s">
        <v>291</v>
      </c>
      <c r="AB715" t="s">
        <v>3327</v>
      </c>
      <c r="AC715" t="s">
        <v>43</v>
      </c>
      <c r="AD715" t="s">
        <v>781</v>
      </c>
      <c r="AE715">
        <v>23809</v>
      </c>
      <c r="AF715" s="1">
        <v>45447</v>
      </c>
    </row>
    <row r="716" spans="1:32" x14ac:dyDescent="0.35">
      <c r="A716">
        <v>715</v>
      </c>
      <c r="B716" t="s">
        <v>3328</v>
      </c>
      <c r="C716" t="s">
        <v>3329</v>
      </c>
      <c r="D716" t="s">
        <v>72</v>
      </c>
      <c r="E716" t="s">
        <v>73</v>
      </c>
      <c r="F716" t="s">
        <v>36</v>
      </c>
      <c r="G716" t="s">
        <v>37</v>
      </c>
      <c r="H716" t="s">
        <v>37</v>
      </c>
      <c r="I716" t="s">
        <v>36</v>
      </c>
      <c r="J716">
        <v>95</v>
      </c>
      <c r="K716" t="s">
        <v>36</v>
      </c>
      <c r="L716" t="s">
        <v>37</v>
      </c>
      <c r="M716" t="s">
        <v>2398</v>
      </c>
      <c r="N716" t="s">
        <v>37</v>
      </c>
      <c r="O716" t="s">
        <v>37</v>
      </c>
      <c r="P716" t="s">
        <v>37</v>
      </c>
      <c r="Q716">
        <v>2650</v>
      </c>
      <c r="R716">
        <v>6636.6</v>
      </c>
      <c r="S716">
        <v>4232.1000000000004</v>
      </c>
      <c r="T716">
        <v>18.899999999999999</v>
      </c>
      <c r="U716">
        <v>365.2</v>
      </c>
      <c r="V716">
        <v>62.4</v>
      </c>
      <c r="W716">
        <v>11802.5</v>
      </c>
      <c r="X716" t="s">
        <v>3330</v>
      </c>
      <c r="Y716" t="s">
        <v>39</v>
      </c>
      <c r="Z716" t="s">
        <v>3331</v>
      </c>
      <c r="AA716" t="s">
        <v>291</v>
      </c>
      <c r="AB716" t="s">
        <v>3332</v>
      </c>
      <c r="AC716" t="s">
        <v>43</v>
      </c>
      <c r="AD716" t="s">
        <v>781</v>
      </c>
      <c r="AE716">
        <v>6637</v>
      </c>
      <c r="AF716" s="1">
        <v>45447</v>
      </c>
    </row>
    <row r="717" spans="1:32" x14ac:dyDescent="0.35">
      <c r="A717">
        <v>716</v>
      </c>
      <c r="B717" t="s">
        <v>3333</v>
      </c>
      <c r="C717" t="s">
        <v>3334</v>
      </c>
      <c r="D717" t="s">
        <v>296</v>
      </c>
      <c r="E717" t="s">
        <v>570</v>
      </c>
      <c r="F717" t="s">
        <v>36</v>
      </c>
      <c r="G717" t="s">
        <v>37</v>
      </c>
      <c r="H717" t="s">
        <v>37</v>
      </c>
      <c r="I717" t="s">
        <v>36</v>
      </c>
      <c r="J717">
        <v>35</v>
      </c>
      <c r="K717" t="s">
        <v>36</v>
      </c>
      <c r="L717" t="s">
        <v>37</v>
      </c>
      <c r="M717" t="s">
        <v>2398</v>
      </c>
      <c r="N717" t="s">
        <v>37</v>
      </c>
      <c r="O717" t="s">
        <v>37</v>
      </c>
      <c r="P717" t="s">
        <v>37</v>
      </c>
      <c r="Q717">
        <v>5600</v>
      </c>
      <c r="R717">
        <v>24616.6</v>
      </c>
      <c r="S717">
        <v>4228</v>
      </c>
      <c r="T717">
        <v>7.5</v>
      </c>
      <c r="U717">
        <v>783</v>
      </c>
      <c r="V717">
        <v>-6.6</v>
      </c>
      <c r="W717">
        <v>7777</v>
      </c>
      <c r="X717" t="s">
        <v>3335</v>
      </c>
      <c r="Y717" t="s">
        <v>39</v>
      </c>
      <c r="Z717" t="s">
        <v>267</v>
      </c>
      <c r="AA717" t="s">
        <v>268</v>
      </c>
      <c r="AB717" t="s">
        <v>3336</v>
      </c>
      <c r="AC717" t="s">
        <v>43</v>
      </c>
      <c r="AD717" t="s">
        <v>3337</v>
      </c>
      <c r="AE717">
        <v>24617</v>
      </c>
      <c r="AF717" s="1">
        <v>45447</v>
      </c>
    </row>
    <row r="718" spans="1:32" x14ac:dyDescent="0.35">
      <c r="A718">
        <v>717</v>
      </c>
      <c r="B718" t="s">
        <v>3338</v>
      </c>
      <c r="C718" t="s">
        <v>3339</v>
      </c>
      <c r="D718" t="s">
        <v>762</v>
      </c>
      <c r="E718" t="s">
        <v>1465</v>
      </c>
      <c r="F718" t="s">
        <v>37</v>
      </c>
      <c r="G718" t="s">
        <v>37</v>
      </c>
      <c r="H718" t="s">
        <v>37</v>
      </c>
      <c r="I718" t="s">
        <v>37</v>
      </c>
      <c r="J718">
        <v>21</v>
      </c>
      <c r="K718" t="s">
        <v>36</v>
      </c>
      <c r="L718" t="s">
        <v>37</v>
      </c>
      <c r="M718" t="s">
        <v>2398</v>
      </c>
      <c r="N718" t="s">
        <v>37</v>
      </c>
      <c r="O718" t="s">
        <v>37</v>
      </c>
      <c r="P718" t="s">
        <v>37</v>
      </c>
      <c r="Q718">
        <v>45000</v>
      </c>
      <c r="R718">
        <v>1387.4</v>
      </c>
      <c r="S718">
        <v>4224.8</v>
      </c>
      <c r="T718">
        <v>4.3</v>
      </c>
      <c r="U718">
        <v>-63.3</v>
      </c>
      <c r="W718">
        <v>3779.3</v>
      </c>
      <c r="X718" t="s">
        <v>3340</v>
      </c>
      <c r="Y718" t="s">
        <v>39</v>
      </c>
      <c r="Z718" t="s">
        <v>2695</v>
      </c>
      <c r="AA718" t="s">
        <v>59</v>
      </c>
      <c r="AB718" t="s">
        <v>3341</v>
      </c>
      <c r="AC718" t="s">
        <v>43</v>
      </c>
      <c r="AD718" t="s">
        <v>781</v>
      </c>
      <c r="AE718">
        <v>1387</v>
      </c>
      <c r="AF718" s="1">
        <v>45447</v>
      </c>
    </row>
    <row r="719" spans="1:32" x14ac:dyDescent="0.35">
      <c r="A719">
        <v>718</v>
      </c>
      <c r="B719" t="s">
        <v>3342</v>
      </c>
      <c r="C719" t="s">
        <v>3343</v>
      </c>
      <c r="D719" t="s">
        <v>64</v>
      </c>
      <c r="E719" t="s">
        <v>631</v>
      </c>
      <c r="F719" t="s">
        <v>36</v>
      </c>
      <c r="G719" t="s">
        <v>37</v>
      </c>
      <c r="H719" t="s">
        <v>37</v>
      </c>
      <c r="I719" t="s">
        <v>36</v>
      </c>
      <c r="J719">
        <v>86</v>
      </c>
      <c r="K719" t="s">
        <v>36</v>
      </c>
      <c r="L719" t="s">
        <v>37</v>
      </c>
      <c r="M719" t="s">
        <v>2398</v>
      </c>
      <c r="N719" t="s">
        <v>37</v>
      </c>
      <c r="O719" t="s">
        <v>37</v>
      </c>
      <c r="P719" t="s">
        <v>37</v>
      </c>
      <c r="Q719">
        <v>10140</v>
      </c>
      <c r="R719">
        <v>29086.799999999999</v>
      </c>
      <c r="S719">
        <v>4223</v>
      </c>
      <c r="T719">
        <v>18</v>
      </c>
      <c r="U719">
        <v>897.6</v>
      </c>
      <c r="V719">
        <v>15.2</v>
      </c>
      <c r="W719">
        <v>6751.7</v>
      </c>
      <c r="X719" t="s">
        <v>3344</v>
      </c>
      <c r="Y719" t="s">
        <v>39</v>
      </c>
      <c r="Z719" t="s">
        <v>677</v>
      </c>
      <c r="AA719" t="s">
        <v>59</v>
      </c>
      <c r="AB719" t="s">
        <v>3345</v>
      </c>
      <c r="AC719" t="s">
        <v>43</v>
      </c>
      <c r="AD719" t="s">
        <v>877</v>
      </c>
      <c r="AE719">
        <v>29087</v>
      </c>
      <c r="AF719" s="1">
        <v>45447</v>
      </c>
    </row>
    <row r="720" spans="1:32" x14ac:dyDescent="0.35">
      <c r="A720">
        <v>719</v>
      </c>
      <c r="B720" t="s">
        <v>3346</v>
      </c>
      <c r="D720" t="s">
        <v>55</v>
      </c>
      <c r="E720" t="s">
        <v>127</v>
      </c>
      <c r="F720" t="s">
        <v>36</v>
      </c>
      <c r="G720" t="s">
        <v>37</v>
      </c>
      <c r="H720" t="s">
        <v>37</v>
      </c>
      <c r="I720" t="s">
        <v>37</v>
      </c>
      <c r="J720">
        <v>76</v>
      </c>
      <c r="K720" t="s">
        <v>36</v>
      </c>
      <c r="L720" t="s">
        <v>37</v>
      </c>
      <c r="M720" t="s">
        <v>2398</v>
      </c>
      <c r="N720" t="s">
        <v>37</v>
      </c>
      <c r="O720" t="s">
        <v>37</v>
      </c>
      <c r="P720" t="s">
        <v>37</v>
      </c>
      <c r="Q720">
        <v>7500</v>
      </c>
      <c r="S720">
        <v>4215.6000000000004</v>
      </c>
      <c r="T720">
        <v>15.4</v>
      </c>
      <c r="U720">
        <v>263.7</v>
      </c>
      <c r="W720">
        <v>6687.4</v>
      </c>
      <c r="X720" t="s">
        <v>3347</v>
      </c>
      <c r="Y720" t="s">
        <v>39</v>
      </c>
      <c r="Z720" t="s">
        <v>247</v>
      </c>
      <c r="AA720" t="s">
        <v>59</v>
      </c>
      <c r="AB720" t="s">
        <v>3348</v>
      </c>
      <c r="AC720" t="s">
        <v>275</v>
      </c>
      <c r="AD720" t="s">
        <v>3349</v>
      </c>
      <c r="AE720">
        <v>15868</v>
      </c>
      <c r="AF720" s="1">
        <v>45447</v>
      </c>
    </row>
    <row r="721" spans="1:32" x14ac:dyDescent="0.35">
      <c r="A721">
        <v>720</v>
      </c>
      <c r="B721" t="s">
        <v>3350</v>
      </c>
      <c r="C721" t="s">
        <v>3351</v>
      </c>
      <c r="D721" t="s">
        <v>55</v>
      </c>
      <c r="E721" t="s">
        <v>423</v>
      </c>
      <c r="F721" t="s">
        <v>36</v>
      </c>
      <c r="G721" t="s">
        <v>37</v>
      </c>
      <c r="H721" t="s">
        <v>37</v>
      </c>
      <c r="I721" t="s">
        <v>37</v>
      </c>
      <c r="J721">
        <v>49</v>
      </c>
      <c r="K721" t="s">
        <v>36</v>
      </c>
      <c r="L721" t="s">
        <v>37</v>
      </c>
      <c r="M721" t="s">
        <v>2398</v>
      </c>
      <c r="N721" t="s">
        <v>37</v>
      </c>
      <c r="O721" t="s">
        <v>37</v>
      </c>
      <c r="P721" t="s">
        <v>37</v>
      </c>
      <c r="Q721">
        <v>25000</v>
      </c>
      <c r="R721">
        <v>2618.1</v>
      </c>
      <c r="S721">
        <v>4210.3</v>
      </c>
      <c r="T721">
        <v>10.5</v>
      </c>
      <c r="U721">
        <v>139.1</v>
      </c>
      <c r="V721">
        <v>0.6</v>
      </c>
      <c r="W721">
        <v>3321.2</v>
      </c>
      <c r="X721" t="s">
        <v>3352</v>
      </c>
      <c r="Y721" t="s">
        <v>39</v>
      </c>
      <c r="Z721" t="s">
        <v>3353</v>
      </c>
      <c r="AA721" t="s">
        <v>643</v>
      </c>
      <c r="AB721" t="s">
        <v>3354</v>
      </c>
      <c r="AC721" t="s">
        <v>43</v>
      </c>
      <c r="AD721" t="s">
        <v>1120</v>
      </c>
      <c r="AE721">
        <v>2618</v>
      </c>
      <c r="AF721" s="1">
        <v>45447</v>
      </c>
    </row>
    <row r="722" spans="1:32" x14ac:dyDescent="0.35">
      <c r="A722">
        <v>721</v>
      </c>
      <c r="B722" t="s">
        <v>3355</v>
      </c>
      <c r="C722" t="s">
        <v>3356</v>
      </c>
      <c r="D722" t="s">
        <v>309</v>
      </c>
      <c r="E722" t="s">
        <v>1219</v>
      </c>
      <c r="F722" t="s">
        <v>36</v>
      </c>
      <c r="G722" t="s">
        <v>37</v>
      </c>
      <c r="H722" t="s">
        <v>37</v>
      </c>
      <c r="I722" t="s">
        <v>36</v>
      </c>
      <c r="J722">
        <v>-101</v>
      </c>
      <c r="K722" t="s">
        <v>37</v>
      </c>
      <c r="L722" t="s">
        <v>36</v>
      </c>
      <c r="M722" t="s">
        <v>2398</v>
      </c>
      <c r="N722" t="s">
        <v>37</v>
      </c>
      <c r="O722" t="s">
        <v>37</v>
      </c>
      <c r="P722" t="s">
        <v>37</v>
      </c>
      <c r="Q722">
        <v>5950</v>
      </c>
      <c r="R722">
        <v>2715.4</v>
      </c>
      <c r="S722">
        <v>4202.6000000000004</v>
      </c>
      <c r="T722">
        <v>-21.3</v>
      </c>
      <c r="U722">
        <v>167.5</v>
      </c>
      <c r="V722">
        <v>-53.1</v>
      </c>
      <c r="W722">
        <v>2936</v>
      </c>
      <c r="X722" t="s">
        <v>3357</v>
      </c>
      <c r="Y722" t="s">
        <v>39</v>
      </c>
      <c r="Z722" t="s">
        <v>3358</v>
      </c>
      <c r="AA722" t="s">
        <v>217</v>
      </c>
      <c r="AB722" t="s">
        <v>3359</v>
      </c>
      <c r="AC722" t="s">
        <v>43</v>
      </c>
      <c r="AD722" t="s">
        <v>781</v>
      </c>
      <c r="AE722">
        <v>2715</v>
      </c>
      <c r="AF722" s="1">
        <v>45447</v>
      </c>
    </row>
    <row r="723" spans="1:32" x14ac:dyDescent="0.35">
      <c r="A723">
        <v>722</v>
      </c>
      <c r="B723" t="s">
        <v>3360</v>
      </c>
      <c r="C723" t="s">
        <v>3361</v>
      </c>
      <c r="D723" t="s">
        <v>373</v>
      </c>
      <c r="E723" t="s">
        <v>374</v>
      </c>
      <c r="F723" t="s">
        <v>36</v>
      </c>
      <c r="G723" t="s">
        <v>37</v>
      </c>
      <c r="H723" t="s">
        <v>37</v>
      </c>
      <c r="I723" t="s">
        <v>37</v>
      </c>
      <c r="J723">
        <v>55</v>
      </c>
      <c r="K723" t="s">
        <v>36</v>
      </c>
      <c r="L723" t="s">
        <v>37</v>
      </c>
      <c r="M723" t="s">
        <v>2398</v>
      </c>
      <c r="N723" t="s">
        <v>37</v>
      </c>
      <c r="O723" t="s">
        <v>37</v>
      </c>
      <c r="P723" t="s">
        <v>37</v>
      </c>
      <c r="Q723">
        <v>12000</v>
      </c>
      <c r="R723">
        <v>14515.4</v>
      </c>
      <c r="S723">
        <v>4191.6000000000004</v>
      </c>
      <c r="T723">
        <v>11.4</v>
      </c>
      <c r="U723">
        <v>545.20000000000005</v>
      </c>
      <c r="V723">
        <v>15.5</v>
      </c>
      <c r="W723">
        <v>3377.3</v>
      </c>
      <c r="X723" t="s">
        <v>3362</v>
      </c>
      <c r="Y723" t="s">
        <v>39</v>
      </c>
      <c r="Z723" t="s">
        <v>962</v>
      </c>
      <c r="AA723" t="s">
        <v>136</v>
      </c>
      <c r="AB723" t="s">
        <v>3363</v>
      </c>
      <c r="AC723" t="s">
        <v>43</v>
      </c>
      <c r="AD723" t="s">
        <v>781</v>
      </c>
      <c r="AE723">
        <v>14515</v>
      </c>
      <c r="AF723" s="1">
        <v>45447</v>
      </c>
    </row>
    <row r="724" spans="1:32" x14ac:dyDescent="0.35">
      <c r="A724">
        <v>723</v>
      </c>
      <c r="B724" t="s">
        <v>3364</v>
      </c>
      <c r="C724" t="s">
        <v>3365</v>
      </c>
      <c r="D724" t="s">
        <v>762</v>
      </c>
      <c r="E724" t="s">
        <v>763</v>
      </c>
      <c r="F724" t="s">
        <v>37</v>
      </c>
      <c r="G724" t="s">
        <v>37</v>
      </c>
      <c r="H724" t="s">
        <v>37</v>
      </c>
      <c r="I724" t="s">
        <v>37</v>
      </c>
      <c r="J724">
        <v>0</v>
      </c>
      <c r="K724" t="s">
        <v>37</v>
      </c>
      <c r="L724" t="s">
        <v>37</v>
      </c>
      <c r="M724" t="s">
        <v>2398</v>
      </c>
      <c r="N724" t="s">
        <v>37</v>
      </c>
      <c r="O724" t="s">
        <v>37</v>
      </c>
      <c r="P724" t="s">
        <v>37</v>
      </c>
      <c r="Q724">
        <v>20000</v>
      </c>
      <c r="R724">
        <v>1424</v>
      </c>
      <c r="S724">
        <v>4191</v>
      </c>
      <c r="U724">
        <v>-134</v>
      </c>
      <c r="W724">
        <v>5741</v>
      </c>
      <c r="X724" t="s">
        <v>3366</v>
      </c>
      <c r="Y724" t="s">
        <v>39</v>
      </c>
      <c r="Z724" t="s">
        <v>187</v>
      </c>
      <c r="AA724" t="s">
        <v>188</v>
      </c>
      <c r="AB724" t="s">
        <v>3367</v>
      </c>
      <c r="AC724" t="s">
        <v>43</v>
      </c>
      <c r="AD724" t="s">
        <v>3368</v>
      </c>
      <c r="AE724">
        <v>1424</v>
      </c>
      <c r="AF724" s="1">
        <v>45447</v>
      </c>
    </row>
    <row r="725" spans="1:32" x14ac:dyDescent="0.35">
      <c r="A725">
        <v>724</v>
      </c>
      <c r="B725" t="s">
        <v>3369</v>
      </c>
      <c r="C725" t="s">
        <v>3370</v>
      </c>
      <c r="D725" t="s">
        <v>87</v>
      </c>
      <c r="E725" t="s">
        <v>88</v>
      </c>
      <c r="F725" t="s">
        <v>36</v>
      </c>
      <c r="G725" t="s">
        <v>37</v>
      </c>
      <c r="H725" t="s">
        <v>37</v>
      </c>
      <c r="I725" t="s">
        <v>36</v>
      </c>
      <c r="J725">
        <v>-50</v>
      </c>
      <c r="K725" t="s">
        <v>37</v>
      </c>
      <c r="L725" t="s">
        <v>36</v>
      </c>
      <c r="M725" t="s">
        <v>2398</v>
      </c>
      <c r="N725" t="s">
        <v>37</v>
      </c>
      <c r="O725" t="s">
        <v>37</v>
      </c>
      <c r="P725" t="s">
        <v>37</v>
      </c>
      <c r="Q725">
        <v>1580</v>
      </c>
      <c r="R725">
        <v>1192.0999999999999</v>
      </c>
      <c r="S725">
        <v>4181</v>
      </c>
      <c r="T725">
        <v>-10.8</v>
      </c>
      <c r="U725">
        <v>48.1</v>
      </c>
      <c r="W725">
        <v>2751.3</v>
      </c>
      <c r="X725" t="s">
        <v>3371</v>
      </c>
      <c r="Y725" t="s">
        <v>39</v>
      </c>
      <c r="Z725" t="s">
        <v>170</v>
      </c>
      <c r="AA725" t="s">
        <v>171</v>
      </c>
      <c r="AB725" t="s">
        <v>3372</v>
      </c>
      <c r="AC725" t="s">
        <v>43</v>
      </c>
      <c r="AD725" t="s">
        <v>775</v>
      </c>
      <c r="AE725">
        <v>1192</v>
      </c>
      <c r="AF725" s="1">
        <v>45447</v>
      </c>
    </row>
    <row r="726" spans="1:32" x14ac:dyDescent="0.35">
      <c r="A726">
        <v>725</v>
      </c>
      <c r="B726" t="s">
        <v>3373</v>
      </c>
      <c r="C726" t="s">
        <v>3374</v>
      </c>
      <c r="D726" t="s">
        <v>690</v>
      </c>
      <c r="E726" t="s">
        <v>690</v>
      </c>
      <c r="F726" t="s">
        <v>36</v>
      </c>
      <c r="G726" t="s">
        <v>37</v>
      </c>
      <c r="H726" t="s">
        <v>37</v>
      </c>
      <c r="I726" t="s">
        <v>36</v>
      </c>
      <c r="J726">
        <v>46</v>
      </c>
      <c r="K726" t="s">
        <v>36</v>
      </c>
      <c r="L726" t="s">
        <v>37</v>
      </c>
      <c r="M726" t="s">
        <v>2398</v>
      </c>
      <c r="N726" t="s">
        <v>37</v>
      </c>
      <c r="O726" t="s">
        <v>37</v>
      </c>
      <c r="P726" t="s">
        <v>37</v>
      </c>
      <c r="Q726">
        <v>15611</v>
      </c>
      <c r="R726">
        <v>4175.5</v>
      </c>
      <c r="S726">
        <v>4175.6000000000004</v>
      </c>
      <c r="T726">
        <v>9.6</v>
      </c>
      <c r="U726">
        <v>218.9</v>
      </c>
      <c r="V726">
        <v>53.9</v>
      </c>
      <c r="W726">
        <v>2516.9</v>
      </c>
      <c r="X726" t="s">
        <v>3375</v>
      </c>
      <c r="Y726" t="s">
        <v>39</v>
      </c>
      <c r="Z726" t="s">
        <v>997</v>
      </c>
      <c r="AA726" t="s">
        <v>461</v>
      </c>
      <c r="AB726" t="s">
        <v>3376</v>
      </c>
      <c r="AC726" t="s">
        <v>43</v>
      </c>
      <c r="AD726" t="s">
        <v>808</v>
      </c>
      <c r="AE726">
        <v>4176</v>
      </c>
      <c r="AF726" s="1">
        <v>45447</v>
      </c>
    </row>
    <row r="727" spans="1:32" x14ac:dyDescent="0.35">
      <c r="A727">
        <v>726</v>
      </c>
      <c r="B727" t="s">
        <v>3377</v>
      </c>
      <c r="C727" t="s">
        <v>3378</v>
      </c>
      <c r="D727" t="s">
        <v>710</v>
      </c>
      <c r="E727" t="s">
        <v>711</v>
      </c>
      <c r="F727" t="s">
        <v>36</v>
      </c>
      <c r="G727" t="s">
        <v>37</v>
      </c>
      <c r="H727" t="s">
        <v>37</v>
      </c>
      <c r="I727" t="s">
        <v>37</v>
      </c>
      <c r="J727">
        <v>-15</v>
      </c>
      <c r="K727" t="s">
        <v>37</v>
      </c>
      <c r="L727" t="s">
        <v>36</v>
      </c>
      <c r="M727" t="s">
        <v>2398</v>
      </c>
      <c r="N727" t="s">
        <v>37</v>
      </c>
      <c r="O727" t="s">
        <v>37</v>
      </c>
      <c r="P727" t="s">
        <v>37</v>
      </c>
      <c r="Q727">
        <v>11125</v>
      </c>
      <c r="R727">
        <v>4607.7</v>
      </c>
      <c r="S727">
        <v>4174.6000000000004</v>
      </c>
      <c r="T727">
        <v>-3.9</v>
      </c>
      <c r="U727">
        <v>150.80000000000001</v>
      </c>
      <c r="V727">
        <v>-39.9</v>
      </c>
      <c r="W727">
        <v>3477.4</v>
      </c>
      <c r="X727" t="s">
        <v>3379</v>
      </c>
      <c r="Y727" t="s">
        <v>39</v>
      </c>
      <c r="Z727" t="s">
        <v>75</v>
      </c>
      <c r="AA727" t="s">
        <v>76</v>
      </c>
      <c r="AB727" t="s">
        <v>3380</v>
      </c>
      <c r="AC727" t="s">
        <v>43</v>
      </c>
      <c r="AD727" t="s">
        <v>781</v>
      </c>
      <c r="AE727">
        <v>4608</v>
      </c>
      <c r="AF727" s="1">
        <v>45447</v>
      </c>
    </row>
    <row r="728" spans="1:32" x14ac:dyDescent="0.35">
      <c r="A728">
        <v>727</v>
      </c>
      <c r="B728" t="s">
        <v>3381</v>
      </c>
      <c r="C728" t="s">
        <v>3381</v>
      </c>
      <c r="D728" t="s">
        <v>710</v>
      </c>
      <c r="E728" t="s">
        <v>711</v>
      </c>
      <c r="F728" t="s">
        <v>36</v>
      </c>
      <c r="G728" t="s">
        <v>37</v>
      </c>
      <c r="H728" t="s">
        <v>36</v>
      </c>
      <c r="I728" t="s">
        <v>36</v>
      </c>
      <c r="J728">
        <v>38</v>
      </c>
      <c r="K728" t="s">
        <v>36</v>
      </c>
      <c r="L728" t="s">
        <v>37</v>
      </c>
      <c r="M728" t="s">
        <v>2398</v>
      </c>
      <c r="N728" t="s">
        <v>37</v>
      </c>
      <c r="O728" t="s">
        <v>37</v>
      </c>
      <c r="P728" t="s">
        <v>37</v>
      </c>
      <c r="Q728">
        <v>7300</v>
      </c>
      <c r="R728">
        <v>6367.6</v>
      </c>
      <c r="S728">
        <v>4173.7</v>
      </c>
      <c r="T728">
        <v>8.8000000000000007</v>
      </c>
      <c r="U728">
        <v>410.8</v>
      </c>
      <c r="V728">
        <v>213.8</v>
      </c>
      <c r="W728">
        <v>4985.1000000000004</v>
      </c>
      <c r="X728" t="s">
        <v>3382</v>
      </c>
      <c r="Y728" t="s">
        <v>39</v>
      </c>
      <c r="Z728" t="s">
        <v>237</v>
      </c>
      <c r="AA728" t="s">
        <v>91</v>
      </c>
      <c r="AB728" t="s">
        <v>3383</v>
      </c>
      <c r="AC728" t="s">
        <v>43</v>
      </c>
      <c r="AD728" t="s">
        <v>781</v>
      </c>
      <c r="AE728">
        <v>6368</v>
      </c>
      <c r="AF728" s="1">
        <v>45447</v>
      </c>
    </row>
    <row r="729" spans="1:32" x14ac:dyDescent="0.35">
      <c r="A729">
        <v>728</v>
      </c>
      <c r="B729" t="s">
        <v>3384</v>
      </c>
      <c r="C729" t="s">
        <v>3385</v>
      </c>
      <c r="D729" t="s">
        <v>55</v>
      </c>
      <c r="E729" t="s">
        <v>47</v>
      </c>
      <c r="F729" t="s">
        <v>37</v>
      </c>
      <c r="G729" t="s">
        <v>37</v>
      </c>
      <c r="H729" t="s">
        <v>37</v>
      </c>
      <c r="I729" t="s">
        <v>37</v>
      </c>
      <c r="J729">
        <v>39</v>
      </c>
      <c r="K729" t="s">
        <v>36</v>
      </c>
      <c r="L729" t="s">
        <v>37</v>
      </c>
      <c r="M729" t="s">
        <v>2398</v>
      </c>
      <c r="N729" t="s">
        <v>37</v>
      </c>
      <c r="O729" t="s">
        <v>37</v>
      </c>
      <c r="P729" t="s">
        <v>37</v>
      </c>
      <c r="Q729">
        <v>5867</v>
      </c>
      <c r="R729">
        <v>11133</v>
      </c>
      <c r="S729">
        <v>4153.8999999999996</v>
      </c>
      <c r="T729">
        <v>8.6</v>
      </c>
      <c r="U729">
        <v>-1015.4</v>
      </c>
      <c r="W729">
        <v>11609.7</v>
      </c>
      <c r="X729" t="s">
        <v>3386</v>
      </c>
      <c r="Y729" t="s">
        <v>39</v>
      </c>
      <c r="Z729" t="s">
        <v>247</v>
      </c>
      <c r="AA729" t="s">
        <v>59</v>
      </c>
      <c r="AB729" t="s">
        <v>3387</v>
      </c>
      <c r="AC729" t="s">
        <v>43</v>
      </c>
      <c r="AD729" t="s">
        <v>781</v>
      </c>
      <c r="AE729">
        <v>11133</v>
      </c>
      <c r="AF729" s="1">
        <v>45447</v>
      </c>
    </row>
    <row r="730" spans="1:32" x14ac:dyDescent="0.35">
      <c r="A730">
        <v>729</v>
      </c>
      <c r="B730" t="s">
        <v>3388</v>
      </c>
      <c r="C730" t="s">
        <v>3389</v>
      </c>
      <c r="D730" t="s">
        <v>72</v>
      </c>
      <c r="E730" t="s">
        <v>396</v>
      </c>
      <c r="F730" t="s">
        <v>36</v>
      </c>
      <c r="G730" t="s">
        <v>37</v>
      </c>
      <c r="H730" t="s">
        <v>37</v>
      </c>
      <c r="I730" t="s">
        <v>36</v>
      </c>
      <c r="J730">
        <v>77</v>
      </c>
      <c r="K730" t="s">
        <v>36</v>
      </c>
      <c r="L730" t="s">
        <v>37</v>
      </c>
      <c r="M730" t="s">
        <v>2398</v>
      </c>
      <c r="N730" t="s">
        <v>37</v>
      </c>
      <c r="O730" t="s">
        <v>37</v>
      </c>
      <c r="P730" t="s">
        <v>37</v>
      </c>
      <c r="Q730">
        <v>3500</v>
      </c>
      <c r="R730">
        <v>2985.6</v>
      </c>
      <c r="S730">
        <v>4146.8</v>
      </c>
      <c r="T730">
        <v>15.9</v>
      </c>
      <c r="U730">
        <v>276.5</v>
      </c>
      <c r="V730">
        <v>-30.3</v>
      </c>
      <c r="W730">
        <v>35102.5</v>
      </c>
      <c r="X730" t="s">
        <v>3390</v>
      </c>
      <c r="Y730" t="s">
        <v>39</v>
      </c>
      <c r="Z730" t="s">
        <v>3391</v>
      </c>
      <c r="AA730" t="s">
        <v>171</v>
      </c>
      <c r="AB730" t="s">
        <v>3392</v>
      </c>
      <c r="AC730" t="s">
        <v>43</v>
      </c>
      <c r="AD730" t="s">
        <v>781</v>
      </c>
      <c r="AE730">
        <v>2986</v>
      </c>
      <c r="AF730" s="1">
        <v>45447</v>
      </c>
    </row>
    <row r="731" spans="1:32" x14ac:dyDescent="0.35">
      <c r="A731">
        <v>730</v>
      </c>
      <c r="B731" t="s">
        <v>3393</v>
      </c>
      <c r="C731" t="s">
        <v>3394</v>
      </c>
      <c r="D731" t="s">
        <v>87</v>
      </c>
      <c r="E731" t="s">
        <v>893</v>
      </c>
      <c r="F731" t="s">
        <v>36</v>
      </c>
      <c r="G731" t="s">
        <v>37</v>
      </c>
      <c r="H731" t="s">
        <v>37</v>
      </c>
      <c r="I731" t="s">
        <v>36</v>
      </c>
      <c r="J731">
        <v>221</v>
      </c>
      <c r="K731" t="s">
        <v>36</v>
      </c>
      <c r="L731" t="s">
        <v>37</v>
      </c>
      <c r="M731" t="s">
        <v>2398</v>
      </c>
      <c r="N731" t="s">
        <v>37</v>
      </c>
      <c r="O731" t="s">
        <v>37</v>
      </c>
      <c r="P731" t="s">
        <v>37</v>
      </c>
      <c r="Q731">
        <v>10600</v>
      </c>
      <c r="R731">
        <v>4873.8</v>
      </c>
      <c r="S731">
        <v>4146.5</v>
      </c>
      <c r="T731">
        <v>56.6</v>
      </c>
      <c r="U731">
        <v>246.3</v>
      </c>
      <c r="V731">
        <v>59.2</v>
      </c>
      <c r="W731">
        <v>7420</v>
      </c>
      <c r="X731" t="s">
        <v>3395</v>
      </c>
      <c r="Y731" t="s">
        <v>39</v>
      </c>
      <c r="Z731" t="s">
        <v>204</v>
      </c>
      <c r="AA731" t="s">
        <v>91</v>
      </c>
      <c r="AB731" t="s">
        <v>3396</v>
      </c>
      <c r="AC731" t="s">
        <v>43</v>
      </c>
      <c r="AD731" t="s">
        <v>3397</v>
      </c>
      <c r="AE731">
        <v>4874</v>
      </c>
      <c r="AF731" s="1">
        <v>45447</v>
      </c>
    </row>
    <row r="732" spans="1:32" x14ac:dyDescent="0.35">
      <c r="A732">
        <v>731</v>
      </c>
      <c r="B732" t="s">
        <v>3398</v>
      </c>
      <c r="C732" t="s">
        <v>3399</v>
      </c>
      <c r="D732" t="s">
        <v>670</v>
      </c>
      <c r="E732" t="s">
        <v>671</v>
      </c>
      <c r="F732" t="s">
        <v>36</v>
      </c>
      <c r="G732" t="s">
        <v>37</v>
      </c>
      <c r="H732" t="s">
        <v>37</v>
      </c>
      <c r="I732" t="s">
        <v>36</v>
      </c>
      <c r="J732">
        <v>42</v>
      </c>
      <c r="K732" t="s">
        <v>36</v>
      </c>
      <c r="L732" t="s">
        <v>37</v>
      </c>
      <c r="M732" t="s">
        <v>2398</v>
      </c>
      <c r="N732" t="s">
        <v>37</v>
      </c>
      <c r="O732" t="s">
        <v>37</v>
      </c>
      <c r="P732" t="s">
        <v>37</v>
      </c>
      <c r="Q732">
        <v>64323</v>
      </c>
      <c r="R732">
        <v>2197.1999999999998</v>
      </c>
      <c r="S732">
        <v>4133.2</v>
      </c>
      <c r="T732">
        <v>8.6999999999999993</v>
      </c>
      <c r="U732">
        <v>102.6</v>
      </c>
      <c r="V732">
        <v>-12.8</v>
      </c>
      <c r="W732">
        <v>2487</v>
      </c>
      <c r="X732" t="s">
        <v>3400</v>
      </c>
      <c r="Y732" t="s">
        <v>39</v>
      </c>
      <c r="Z732" t="s">
        <v>237</v>
      </c>
      <c r="AA732" t="s">
        <v>91</v>
      </c>
      <c r="AB732" t="s">
        <v>3401</v>
      </c>
      <c r="AC732" t="s">
        <v>43</v>
      </c>
      <c r="AD732" t="s">
        <v>877</v>
      </c>
      <c r="AE732">
        <v>2197</v>
      </c>
      <c r="AF732" s="1">
        <v>45447</v>
      </c>
    </row>
    <row r="733" spans="1:32" x14ac:dyDescent="0.35">
      <c r="A733">
        <v>732</v>
      </c>
      <c r="B733" t="s">
        <v>3402</v>
      </c>
      <c r="C733" t="s">
        <v>3403</v>
      </c>
      <c r="D733" t="s">
        <v>64</v>
      </c>
      <c r="E733" t="s">
        <v>80</v>
      </c>
      <c r="F733" t="s">
        <v>36</v>
      </c>
      <c r="G733" t="s">
        <v>37</v>
      </c>
      <c r="H733" t="s">
        <v>37</v>
      </c>
      <c r="I733" t="s">
        <v>36</v>
      </c>
      <c r="J733">
        <v>13</v>
      </c>
      <c r="K733" t="s">
        <v>36</v>
      </c>
      <c r="L733" t="s">
        <v>37</v>
      </c>
      <c r="M733" t="s">
        <v>2398</v>
      </c>
      <c r="N733" t="s">
        <v>37</v>
      </c>
      <c r="O733" t="s">
        <v>36</v>
      </c>
      <c r="P733" t="s">
        <v>37</v>
      </c>
      <c r="Q733">
        <v>21100</v>
      </c>
      <c r="R733">
        <v>13956.8</v>
      </c>
      <c r="S733">
        <v>4129.3999999999996</v>
      </c>
      <c r="T733">
        <v>3.9</v>
      </c>
      <c r="U733">
        <v>474.6</v>
      </c>
      <c r="V733">
        <v>-2.4</v>
      </c>
      <c r="W733">
        <v>8195</v>
      </c>
      <c r="X733" t="s">
        <v>3404</v>
      </c>
      <c r="Y733" t="s">
        <v>39</v>
      </c>
      <c r="Z733" t="s">
        <v>1640</v>
      </c>
      <c r="AA733" t="s">
        <v>377</v>
      </c>
      <c r="AB733" t="s">
        <v>3405</v>
      </c>
      <c r="AC733" t="s">
        <v>43</v>
      </c>
      <c r="AD733" t="s">
        <v>781</v>
      </c>
      <c r="AE733">
        <v>13957</v>
      </c>
      <c r="AF733" s="1">
        <v>45447</v>
      </c>
    </row>
    <row r="734" spans="1:32" x14ac:dyDescent="0.35">
      <c r="A734">
        <v>733</v>
      </c>
      <c r="B734" t="s">
        <v>3406</v>
      </c>
      <c r="C734" t="s">
        <v>3407</v>
      </c>
      <c r="D734" t="s">
        <v>373</v>
      </c>
      <c r="E734" t="s">
        <v>374</v>
      </c>
      <c r="F734" t="s">
        <v>36</v>
      </c>
      <c r="G734" t="s">
        <v>37</v>
      </c>
      <c r="H734" t="s">
        <v>37</v>
      </c>
      <c r="I734" t="s">
        <v>36</v>
      </c>
      <c r="J734">
        <v>80</v>
      </c>
      <c r="K734" t="s">
        <v>36</v>
      </c>
      <c r="L734" t="s">
        <v>37</v>
      </c>
      <c r="M734" t="s">
        <v>2398</v>
      </c>
      <c r="N734" t="s">
        <v>37</v>
      </c>
      <c r="O734" t="s">
        <v>37</v>
      </c>
      <c r="P734" t="s">
        <v>37</v>
      </c>
      <c r="Q734">
        <v>8600</v>
      </c>
      <c r="R734">
        <v>1122.3</v>
      </c>
      <c r="S734">
        <v>4118.3</v>
      </c>
      <c r="T734">
        <v>16.100000000000001</v>
      </c>
      <c r="U734">
        <v>125.9</v>
      </c>
      <c r="W734">
        <v>2079.1</v>
      </c>
      <c r="X734" t="s">
        <v>3408</v>
      </c>
      <c r="Y734" t="s">
        <v>39</v>
      </c>
      <c r="Z734" t="s">
        <v>962</v>
      </c>
      <c r="AA734" t="s">
        <v>136</v>
      </c>
      <c r="AB734" t="s">
        <v>3409</v>
      </c>
      <c r="AC734" t="s">
        <v>43</v>
      </c>
      <c r="AD734" t="s">
        <v>3410</v>
      </c>
      <c r="AE734">
        <v>1122</v>
      </c>
      <c r="AF734" s="1">
        <v>45447</v>
      </c>
    </row>
    <row r="735" spans="1:32" x14ac:dyDescent="0.35">
      <c r="A735">
        <v>734</v>
      </c>
      <c r="B735" t="s">
        <v>3411</v>
      </c>
      <c r="C735" t="s">
        <v>3412</v>
      </c>
      <c r="D735" t="s">
        <v>72</v>
      </c>
      <c r="E735" t="s">
        <v>396</v>
      </c>
      <c r="F735" t="s">
        <v>37</v>
      </c>
      <c r="G735" t="s">
        <v>37</v>
      </c>
      <c r="H735" t="s">
        <v>37</v>
      </c>
      <c r="I735" t="s">
        <v>37</v>
      </c>
      <c r="J735">
        <v>-286</v>
      </c>
      <c r="K735" t="s">
        <v>37</v>
      </c>
      <c r="L735" t="s">
        <v>36</v>
      </c>
      <c r="M735" t="s">
        <v>2398</v>
      </c>
      <c r="N735" t="s">
        <v>37</v>
      </c>
      <c r="O735" t="s">
        <v>37</v>
      </c>
      <c r="P735" t="s">
        <v>37</v>
      </c>
      <c r="Q735">
        <v>1500</v>
      </c>
      <c r="R735">
        <v>3240.9</v>
      </c>
      <c r="S735">
        <v>4117</v>
      </c>
      <c r="T735">
        <v>-51.4</v>
      </c>
      <c r="U735">
        <v>-1112</v>
      </c>
      <c r="V735">
        <v>-22340</v>
      </c>
      <c r="W735">
        <v>236340</v>
      </c>
      <c r="X735" t="s">
        <v>3413</v>
      </c>
      <c r="Y735" t="s">
        <v>39</v>
      </c>
      <c r="Z735" t="s">
        <v>159</v>
      </c>
      <c r="AA735" t="s">
        <v>160</v>
      </c>
      <c r="AB735" t="s">
        <v>3414</v>
      </c>
      <c r="AC735" t="s">
        <v>43</v>
      </c>
      <c r="AD735" t="s">
        <v>781</v>
      </c>
      <c r="AE735">
        <v>3241</v>
      </c>
      <c r="AF735" s="1">
        <v>45447</v>
      </c>
    </row>
    <row r="736" spans="1:32" x14ac:dyDescent="0.35">
      <c r="A736">
        <v>735</v>
      </c>
      <c r="B736" t="s">
        <v>3415</v>
      </c>
      <c r="C736" t="s">
        <v>3416</v>
      </c>
      <c r="D736" t="s">
        <v>762</v>
      </c>
      <c r="E736" t="s">
        <v>3417</v>
      </c>
      <c r="F736" t="s">
        <v>36</v>
      </c>
      <c r="G736" t="s">
        <v>37</v>
      </c>
      <c r="H736" t="s">
        <v>37</v>
      </c>
      <c r="I736" t="s">
        <v>37</v>
      </c>
      <c r="J736">
        <v>-4</v>
      </c>
      <c r="K736" t="s">
        <v>37</v>
      </c>
      <c r="L736" t="s">
        <v>36</v>
      </c>
      <c r="M736" t="s">
        <v>2398</v>
      </c>
      <c r="N736" t="s">
        <v>37</v>
      </c>
      <c r="O736" t="s">
        <v>37</v>
      </c>
      <c r="P736" t="s">
        <v>37</v>
      </c>
      <c r="Q736">
        <v>21267</v>
      </c>
      <c r="R736">
        <v>10872.8</v>
      </c>
      <c r="S736">
        <v>4099.8</v>
      </c>
      <c r="T736">
        <v>-0.2</v>
      </c>
      <c r="U736">
        <v>537.29999999999995</v>
      </c>
      <c r="V736">
        <v>-5</v>
      </c>
      <c r="W736">
        <v>16355.4</v>
      </c>
      <c r="X736" t="s">
        <v>3418</v>
      </c>
      <c r="Y736" t="s">
        <v>39</v>
      </c>
      <c r="Z736" t="s">
        <v>204</v>
      </c>
      <c r="AA736" t="s">
        <v>91</v>
      </c>
      <c r="AB736" t="s">
        <v>3419</v>
      </c>
      <c r="AC736" t="s">
        <v>43</v>
      </c>
      <c r="AD736" t="s">
        <v>781</v>
      </c>
      <c r="AE736">
        <v>10873</v>
      </c>
      <c r="AF736" s="1">
        <v>45447</v>
      </c>
    </row>
    <row r="737" spans="1:32" x14ac:dyDescent="0.35">
      <c r="A737">
        <v>736</v>
      </c>
      <c r="B737" t="s">
        <v>3420</v>
      </c>
      <c r="C737" t="s">
        <v>3421</v>
      </c>
      <c r="D737" t="s">
        <v>87</v>
      </c>
      <c r="E737" t="s">
        <v>893</v>
      </c>
      <c r="F737" t="s">
        <v>36</v>
      </c>
      <c r="G737" t="s">
        <v>37</v>
      </c>
      <c r="H737" t="s">
        <v>37</v>
      </c>
      <c r="I737" t="s">
        <v>36</v>
      </c>
      <c r="J737">
        <v>-65</v>
      </c>
      <c r="K737" t="s">
        <v>37</v>
      </c>
      <c r="L737" t="s">
        <v>36</v>
      </c>
      <c r="M737" t="s">
        <v>2398</v>
      </c>
      <c r="N737" t="s">
        <v>37</v>
      </c>
      <c r="O737" t="s">
        <v>37</v>
      </c>
      <c r="P737" t="s">
        <v>37</v>
      </c>
      <c r="Q737">
        <v>2521</v>
      </c>
      <c r="R737">
        <v>865.6</v>
      </c>
      <c r="S737">
        <v>4090.5</v>
      </c>
      <c r="T737">
        <v>-12.9</v>
      </c>
      <c r="U737">
        <v>42.6</v>
      </c>
      <c r="V737">
        <v>-33.1</v>
      </c>
      <c r="W737">
        <v>1181.7</v>
      </c>
      <c r="X737" t="s">
        <v>3422</v>
      </c>
      <c r="Y737" t="s">
        <v>39</v>
      </c>
      <c r="Z737" t="s">
        <v>1619</v>
      </c>
      <c r="AA737" t="s">
        <v>110</v>
      </c>
      <c r="AB737" t="s">
        <v>3423</v>
      </c>
      <c r="AC737" t="s">
        <v>43</v>
      </c>
      <c r="AD737" t="s">
        <v>1849</v>
      </c>
      <c r="AE737">
        <v>866</v>
      </c>
      <c r="AF737" s="1">
        <v>45447</v>
      </c>
    </row>
    <row r="738" spans="1:32" x14ac:dyDescent="0.35">
      <c r="A738">
        <v>737</v>
      </c>
      <c r="B738" t="s">
        <v>3424</v>
      </c>
      <c r="C738" t="s">
        <v>3425</v>
      </c>
      <c r="D738" t="s">
        <v>55</v>
      </c>
      <c r="E738" t="s">
        <v>127</v>
      </c>
      <c r="F738" t="s">
        <v>36</v>
      </c>
      <c r="G738" t="s">
        <v>37</v>
      </c>
      <c r="H738" t="s">
        <v>37</v>
      </c>
      <c r="I738" t="s">
        <v>36</v>
      </c>
      <c r="J738">
        <v>72</v>
      </c>
      <c r="K738" t="s">
        <v>36</v>
      </c>
      <c r="L738" t="s">
        <v>37</v>
      </c>
      <c r="M738" t="s">
        <v>2398</v>
      </c>
      <c r="N738" t="s">
        <v>37</v>
      </c>
      <c r="O738" t="s">
        <v>37</v>
      </c>
      <c r="P738" t="s">
        <v>36</v>
      </c>
      <c r="Q738">
        <v>11226</v>
      </c>
      <c r="R738">
        <v>84855.2</v>
      </c>
      <c r="S738">
        <v>4090</v>
      </c>
      <c r="T738">
        <v>14.8</v>
      </c>
      <c r="U738">
        <v>1041.0999999999999</v>
      </c>
      <c r="V738">
        <v>22.6</v>
      </c>
      <c r="W738">
        <v>5669.5</v>
      </c>
      <c r="X738" t="s">
        <v>3426</v>
      </c>
      <c r="Y738" t="s">
        <v>39</v>
      </c>
      <c r="Z738" t="s">
        <v>473</v>
      </c>
      <c r="AA738" t="s">
        <v>59</v>
      </c>
      <c r="AB738" t="s">
        <v>3427</v>
      </c>
      <c r="AC738" t="s">
        <v>43</v>
      </c>
      <c r="AD738" t="s">
        <v>781</v>
      </c>
      <c r="AE738">
        <v>84855</v>
      </c>
      <c r="AF738" s="1">
        <v>45447</v>
      </c>
    </row>
    <row r="739" spans="1:32" x14ac:dyDescent="0.35">
      <c r="A739">
        <v>738</v>
      </c>
      <c r="B739" t="s">
        <v>3428</v>
      </c>
      <c r="C739" t="s">
        <v>3429</v>
      </c>
      <c r="D739" t="s">
        <v>339</v>
      </c>
      <c r="E739" t="s">
        <v>1356</v>
      </c>
      <c r="F739" t="s">
        <v>36</v>
      </c>
      <c r="G739" t="s">
        <v>37</v>
      </c>
      <c r="H739" t="s">
        <v>36</v>
      </c>
      <c r="I739" t="s">
        <v>37</v>
      </c>
      <c r="J739">
        <v>11</v>
      </c>
      <c r="K739" t="s">
        <v>36</v>
      </c>
      <c r="L739" t="s">
        <v>37</v>
      </c>
      <c r="M739" t="s">
        <v>2398</v>
      </c>
      <c r="N739" t="s">
        <v>37</v>
      </c>
      <c r="O739" t="s">
        <v>37</v>
      </c>
      <c r="P739" t="s">
        <v>37</v>
      </c>
      <c r="Q739">
        <v>10900</v>
      </c>
      <c r="R739">
        <v>1803</v>
      </c>
      <c r="S739">
        <v>4087.1</v>
      </c>
      <c r="T739">
        <v>3.6</v>
      </c>
      <c r="U739">
        <v>42.1</v>
      </c>
      <c r="W739">
        <v>4274.8</v>
      </c>
      <c r="X739" t="s">
        <v>3430</v>
      </c>
      <c r="Y739" t="s">
        <v>39</v>
      </c>
      <c r="Z739" t="s">
        <v>3431</v>
      </c>
      <c r="AA739" t="s">
        <v>154</v>
      </c>
      <c r="AB739" t="s">
        <v>3432</v>
      </c>
      <c r="AC739" t="s">
        <v>43</v>
      </c>
      <c r="AD739" t="s">
        <v>1079</v>
      </c>
      <c r="AE739">
        <v>1803</v>
      </c>
      <c r="AF739" s="1">
        <v>45447</v>
      </c>
    </row>
    <row r="740" spans="1:32" x14ac:dyDescent="0.35">
      <c r="A740">
        <v>739</v>
      </c>
      <c r="B740" t="s">
        <v>3433</v>
      </c>
      <c r="C740" t="s">
        <v>3434</v>
      </c>
      <c r="D740" t="s">
        <v>72</v>
      </c>
      <c r="E740" t="s">
        <v>778</v>
      </c>
      <c r="F740" t="s">
        <v>36</v>
      </c>
      <c r="G740" t="s">
        <v>37</v>
      </c>
      <c r="H740" t="s">
        <v>37</v>
      </c>
      <c r="I740" t="s">
        <v>36</v>
      </c>
      <c r="J740">
        <v>103</v>
      </c>
      <c r="K740" t="s">
        <v>36</v>
      </c>
      <c r="L740" t="s">
        <v>37</v>
      </c>
      <c r="M740" t="s">
        <v>2398</v>
      </c>
      <c r="N740" t="s">
        <v>37</v>
      </c>
      <c r="O740" t="s">
        <v>37</v>
      </c>
      <c r="P740" t="s">
        <v>37</v>
      </c>
      <c r="Q740">
        <v>418</v>
      </c>
      <c r="R740">
        <v>46586.8</v>
      </c>
      <c r="S740">
        <v>4079</v>
      </c>
      <c r="T740">
        <v>22</v>
      </c>
      <c r="U740">
        <v>872.3</v>
      </c>
      <c r="V740">
        <v>0.3</v>
      </c>
      <c r="W740">
        <v>57779.4</v>
      </c>
      <c r="X740" t="s">
        <v>3435</v>
      </c>
      <c r="Y740" t="s">
        <v>39</v>
      </c>
      <c r="Z740" t="s">
        <v>677</v>
      </c>
      <c r="AA740" t="s">
        <v>59</v>
      </c>
      <c r="AB740" t="s">
        <v>3436</v>
      </c>
      <c r="AC740" t="s">
        <v>43</v>
      </c>
      <c r="AD740" t="s">
        <v>1800</v>
      </c>
      <c r="AE740">
        <v>46587</v>
      </c>
      <c r="AF740" s="1">
        <v>45447</v>
      </c>
    </row>
    <row r="741" spans="1:32" x14ac:dyDescent="0.35">
      <c r="A741">
        <v>740</v>
      </c>
      <c r="B741" t="s">
        <v>3437</v>
      </c>
      <c r="C741" t="s">
        <v>3438</v>
      </c>
      <c r="D741" t="s">
        <v>373</v>
      </c>
      <c r="E741" t="s">
        <v>374</v>
      </c>
      <c r="F741" t="s">
        <v>36</v>
      </c>
      <c r="G741" t="s">
        <v>37</v>
      </c>
      <c r="H741" t="s">
        <v>37</v>
      </c>
      <c r="I741" t="s">
        <v>37</v>
      </c>
      <c r="J741">
        <v>-1</v>
      </c>
      <c r="K741" t="s">
        <v>37</v>
      </c>
      <c r="L741" t="s">
        <v>36</v>
      </c>
      <c r="M741" t="s">
        <v>2398</v>
      </c>
      <c r="N741" t="s">
        <v>37</v>
      </c>
      <c r="O741" t="s">
        <v>37</v>
      </c>
      <c r="P741" t="s">
        <v>37</v>
      </c>
      <c r="Q741">
        <v>10722</v>
      </c>
      <c r="R741">
        <v>8644.6</v>
      </c>
      <c r="S741">
        <v>4036.6</v>
      </c>
      <c r="T741">
        <v>0.1</v>
      </c>
      <c r="U741">
        <v>400.9</v>
      </c>
      <c r="V741">
        <v>-8.1999999999999993</v>
      </c>
      <c r="W741">
        <v>6906.7</v>
      </c>
      <c r="X741" t="s">
        <v>3439</v>
      </c>
      <c r="Y741" t="s">
        <v>39</v>
      </c>
      <c r="Z741" t="s">
        <v>3440</v>
      </c>
      <c r="AA741" t="s">
        <v>217</v>
      </c>
      <c r="AB741" t="s">
        <v>3441</v>
      </c>
      <c r="AC741" t="s">
        <v>43</v>
      </c>
      <c r="AD741" t="s">
        <v>781</v>
      </c>
      <c r="AE741">
        <v>8645</v>
      </c>
      <c r="AF741" s="1">
        <v>45447</v>
      </c>
    </row>
    <row r="742" spans="1:32" x14ac:dyDescent="0.35">
      <c r="A742">
        <v>741</v>
      </c>
      <c r="B742" t="s">
        <v>3442</v>
      </c>
      <c r="C742" t="s">
        <v>3443</v>
      </c>
      <c r="D742" t="s">
        <v>690</v>
      </c>
      <c r="E742" t="s">
        <v>691</v>
      </c>
      <c r="F742" t="s">
        <v>36</v>
      </c>
      <c r="G742" t="s">
        <v>37</v>
      </c>
      <c r="H742" t="s">
        <v>37</v>
      </c>
      <c r="I742" t="s">
        <v>37</v>
      </c>
      <c r="J742">
        <v>-12</v>
      </c>
      <c r="K742" t="s">
        <v>37</v>
      </c>
      <c r="L742" t="s">
        <v>36</v>
      </c>
      <c r="M742" t="s">
        <v>2398</v>
      </c>
      <c r="N742" t="s">
        <v>37</v>
      </c>
      <c r="O742" t="s">
        <v>37</v>
      </c>
      <c r="P742" t="s">
        <v>37</v>
      </c>
      <c r="Q742">
        <v>1607</v>
      </c>
      <c r="R742">
        <v>3789.8</v>
      </c>
      <c r="S742">
        <v>4033.5</v>
      </c>
      <c r="T742">
        <v>-2.4</v>
      </c>
      <c r="U742">
        <v>465.4</v>
      </c>
      <c r="V742">
        <v>-5.2</v>
      </c>
      <c r="W742">
        <v>4022.4</v>
      </c>
      <c r="X742" t="s">
        <v>3444</v>
      </c>
      <c r="Y742" t="s">
        <v>39</v>
      </c>
      <c r="Z742" t="s">
        <v>478</v>
      </c>
      <c r="AA742" t="s">
        <v>136</v>
      </c>
      <c r="AB742" t="s">
        <v>3445</v>
      </c>
      <c r="AC742" t="s">
        <v>43</v>
      </c>
      <c r="AD742" t="s">
        <v>781</v>
      </c>
      <c r="AE742">
        <v>3790</v>
      </c>
      <c r="AF742" s="1">
        <v>45447</v>
      </c>
    </row>
    <row r="743" spans="1:32" x14ac:dyDescent="0.35">
      <c r="A743">
        <v>742</v>
      </c>
      <c r="B743" t="s">
        <v>3446</v>
      </c>
      <c r="C743" t="s">
        <v>3447</v>
      </c>
      <c r="D743" t="s">
        <v>64</v>
      </c>
      <c r="E743" t="s">
        <v>631</v>
      </c>
      <c r="F743" t="s">
        <v>36</v>
      </c>
      <c r="G743" t="s">
        <v>37</v>
      </c>
      <c r="H743" t="s">
        <v>37</v>
      </c>
      <c r="I743" t="s">
        <v>36</v>
      </c>
      <c r="J743">
        <v>-82</v>
      </c>
      <c r="K743" t="s">
        <v>37</v>
      </c>
      <c r="L743" t="s">
        <v>36</v>
      </c>
      <c r="M743" t="s">
        <v>2398</v>
      </c>
      <c r="N743" t="s">
        <v>37</v>
      </c>
      <c r="O743" t="s">
        <v>37</v>
      </c>
      <c r="P743" t="s">
        <v>37</v>
      </c>
      <c r="Q743">
        <v>6990</v>
      </c>
      <c r="R743">
        <v>18299.7</v>
      </c>
      <c r="S743">
        <v>4030.4</v>
      </c>
      <c r="T743">
        <v>-17.100000000000001</v>
      </c>
      <c r="U743">
        <v>456</v>
      </c>
      <c r="V743">
        <v>-65</v>
      </c>
      <c r="W743">
        <v>9139.2999999999993</v>
      </c>
      <c r="X743" t="s">
        <v>3448</v>
      </c>
      <c r="Y743" t="s">
        <v>39</v>
      </c>
      <c r="Z743" t="s">
        <v>1088</v>
      </c>
      <c r="AA743" t="s">
        <v>377</v>
      </c>
      <c r="AB743" t="s">
        <v>3449</v>
      </c>
      <c r="AC743" t="s">
        <v>43</v>
      </c>
      <c r="AD743" t="s">
        <v>1120</v>
      </c>
      <c r="AE743">
        <v>18300</v>
      </c>
      <c r="AF743" s="1">
        <v>45447</v>
      </c>
    </row>
    <row r="744" spans="1:32" x14ac:dyDescent="0.35">
      <c r="A744">
        <v>743</v>
      </c>
      <c r="B744" t="s">
        <v>3450</v>
      </c>
      <c r="C744" t="s">
        <v>3451</v>
      </c>
      <c r="D744" t="s">
        <v>87</v>
      </c>
      <c r="E744" t="s">
        <v>831</v>
      </c>
      <c r="F744" t="s">
        <v>36</v>
      </c>
      <c r="G744" t="s">
        <v>37</v>
      </c>
      <c r="H744" t="s">
        <v>36</v>
      </c>
      <c r="I744" t="s">
        <v>36</v>
      </c>
      <c r="J744">
        <v>-22</v>
      </c>
      <c r="K744" t="s">
        <v>37</v>
      </c>
      <c r="L744" t="s">
        <v>36</v>
      </c>
      <c r="M744" t="s">
        <v>2398</v>
      </c>
      <c r="N744" t="s">
        <v>37</v>
      </c>
      <c r="O744" t="s">
        <v>37</v>
      </c>
      <c r="P744" t="s">
        <v>37</v>
      </c>
      <c r="Q744">
        <v>3281</v>
      </c>
      <c r="R744">
        <v>12907.5</v>
      </c>
      <c r="S744">
        <v>4027</v>
      </c>
      <c r="T744">
        <v>-4.2</v>
      </c>
      <c r="U744">
        <v>703</v>
      </c>
      <c r="V744">
        <v>2.5</v>
      </c>
      <c r="W744">
        <v>21237</v>
      </c>
      <c r="X744" t="s">
        <v>3452</v>
      </c>
      <c r="Y744" t="s">
        <v>39</v>
      </c>
      <c r="Z744" t="s">
        <v>1267</v>
      </c>
      <c r="AA744" t="s">
        <v>643</v>
      </c>
      <c r="AB744" t="s">
        <v>3453</v>
      </c>
      <c r="AC744" t="s">
        <v>43</v>
      </c>
      <c r="AD744" t="s">
        <v>781</v>
      </c>
      <c r="AE744">
        <v>12908</v>
      </c>
      <c r="AF744" s="1">
        <v>45447</v>
      </c>
    </row>
    <row r="745" spans="1:32" x14ac:dyDescent="0.35">
      <c r="A745">
        <v>744</v>
      </c>
      <c r="B745" t="s">
        <v>3454</v>
      </c>
      <c r="C745" t="s">
        <v>3455</v>
      </c>
      <c r="D745" t="s">
        <v>373</v>
      </c>
      <c r="E745" t="s">
        <v>374</v>
      </c>
      <c r="F745" t="s">
        <v>36</v>
      </c>
      <c r="G745" t="s">
        <v>37</v>
      </c>
      <c r="H745" t="s">
        <v>37</v>
      </c>
      <c r="I745" t="s">
        <v>37</v>
      </c>
      <c r="J745">
        <v>-54</v>
      </c>
      <c r="K745" t="s">
        <v>37</v>
      </c>
      <c r="L745" t="s">
        <v>36</v>
      </c>
      <c r="M745" t="s">
        <v>2398</v>
      </c>
      <c r="N745" t="s">
        <v>37</v>
      </c>
      <c r="O745" t="s">
        <v>37</v>
      </c>
      <c r="P745" t="s">
        <v>37</v>
      </c>
      <c r="Q745">
        <v>8458</v>
      </c>
      <c r="R745">
        <v>7602.4</v>
      </c>
      <c r="S745">
        <v>4022.7</v>
      </c>
      <c r="T745">
        <v>-11.9</v>
      </c>
      <c r="U745">
        <v>214.6</v>
      </c>
      <c r="V745">
        <v>-46.3</v>
      </c>
      <c r="W745">
        <v>5093.3</v>
      </c>
      <c r="X745" t="s">
        <v>3456</v>
      </c>
      <c r="Y745" t="s">
        <v>39</v>
      </c>
      <c r="Z745" t="s">
        <v>3457</v>
      </c>
      <c r="AA745" t="s">
        <v>643</v>
      </c>
      <c r="AB745" t="s">
        <v>3458</v>
      </c>
      <c r="AC745" t="s">
        <v>43</v>
      </c>
      <c r="AD745" t="s">
        <v>781</v>
      </c>
      <c r="AE745">
        <v>7602</v>
      </c>
      <c r="AF745" s="1">
        <v>45447</v>
      </c>
    </row>
    <row r="746" spans="1:32" x14ac:dyDescent="0.35">
      <c r="A746">
        <v>745</v>
      </c>
      <c r="B746" t="s">
        <v>3459</v>
      </c>
      <c r="C746" t="s">
        <v>3460</v>
      </c>
      <c r="D746" t="s">
        <v>364</v>
      </c>
      <c r="E746" t="s">
        <v>956</v>
      </c>
      <c r="F746" t="s">
        <v>36</v>
      </c>
      <c r="G746" t="s">
        <v>37</v>
      </c>
      <c r="H746" t="s">
        <v>37</v>
      </c>
      <c r="I746" t="s">
        <v>36</v>
      </c>
      <c r="J746">
        <v>45</v>
      </c>
      <c r="K746" t="s">
        <v>36</v>
      </c>
      <c r="L746" t="s">
        <v>37</v>
      </c>
      <c r="M746" t="s">
        <v>2398</v>
      </c>
      <c r="N746" t="s">
        <v>37</v>
      </c>
      <c r="O746" t="s">
        <v>37</v>
      </c>
      <c r="P746" t="s">
        <v>37</v>
      </c>
      <c r="Q746">
        <v>7254</v>
      </c>
      <c r="R746">
        <v>5463.4</v>
      </c>
      <c r="S746">
        <v>4009.3</v>
      </c>
      <c r="T746">
        <v>8.6</v>
      </c>
      <c r="U746">
        <v>343.2</v>
      </c>
      <c r="V746">
        <v>1</v>
      </c>
      <c r="W746">
        <v>2544.1</v>
      </c>
      <c r="X746" t="s">
        <v>3461</v>
      </c>
      <c r="Y746" t="s">
        <v>39</v>
      </c>
      <c r="Z746" t="s">
        <v>1669</v>
      </c>
      <c r="AA746" t="s">
        <v>123</v>
      </c>
      <c r="AB746" t="s">
        <v>3462</v>
      </c>
      <c r="AC746" t="s">
        <v>43</v>
      </c>
      <c r="AD746" t="s">
        <v>1236</v>
      </c>
      <c r="AE746">
        <v>5463</v>
      </c>
      <c r="AF746" s="1">
        <v>45447</v>
      </c>
    </row>
    <row r="747" spans="1:32" x14ac:dyDescent="0.35">
      <c r="A747">
        <v>746</v>
      </c>
      <c r="B747" t="s">
        <v>3463</v>
      </c>
      <c r="C747" t="s">
        <v>3464</v>
      </c>
      <c r="D747" t="s">
        <v>72</v>
      </c>
      <c r="E747" t="s">
        <v>208</v>
      </c>
      <c r="F747" t="s">
        <v>37</v>
      </c>
      <c r="G747" t="s">
        <v>37</v>
      </c>
      <c r="H747" t="s">
        <v>37</v>
      </c>
      <c r="I747" t="s">
        <v>37</v>
      </c>
      <c r="J747">
        <v>-173</v>
      </c>
      <c r="K747" t="s">
        <v>37</v>
      </c>
      <c r="L747" t="s">
        <v>36</v>
      </c>
      <c r="M747" t="s">
        <v>2398</v>
      </c>
      <c r="N747" t="s">
        <v>37</v>
      </c>
      <c r="O747" t="s">
        <v>37</v>
      </c>
      <c r="P747" t="s">
        <v>36</v>
      </c>
      <c r="Q747">
        <v>14700</v>
      </c>
      <c r="R747">
        <v>28891.1</v>
      </c>
      <c r="S747">
        <v>4005.9</v>
      </c>
      <c r="T747">
        <v>-33.299999999999997</v>
      </c>
      <c r="U747">
        <v>-15.5</v>
      </c>
      <c r="V747">
        <v>-133.4</v>
      </c>
      <c r="W747">
        <v>19231.7</v>
      </c>
      <c r="X747" t="s">
        <v>3465</v>
      </c>
      <c r="Y747" t="s">
        <v>39</v>
      </c>
      <c r="Z747" t="s">
        <v>165</v>
      </c>
      <c r="AA747" t="s">
        <v>154</v>
      </c>
      <c r="AB747" t="s">
        <v>3466</v>
      </c>
      <c r="AC747" t="s">
        <v>43</v>
      </c>
      <c r="AD747" t="s">
        <v>781</v>
      </c>
      <c r="AE747">
        <v>28891</v>
      </c>
      <c r="AF747" s="1">
        <v>45447</v>
      </c>
    </row>
    <row r="748" spans="1:32" x14ac:dyDescent="0.35">
      <c r="A748">
        <v>747</v>
      </c>
      <c r="B748" t="s">
        <v>3467</v>
      </c>
      <c r="C748" t="s">
        <v>3468</v>
      </c>
      <c r="D748" t="s">
        <v>34</v>
      </c>
      <c r="E748" t="s">
        <v>185</v>
      </c>
      <c r="F748" t="s">
        <v>37</v>
      </c>
      <c r="G748" t="s">
        <v>37</v>
      </c>
      <c r="H748" t="s">
        <v>37</v>
      </c>
      <c r="I748" t="s">
        <v>36</v>
      </c>
      <c r="J748">
        <v>-28</v>
      </c>
      <c r="K748" t="s">
        <v>37</v>
      </c>
      <c r="L748" t="s">
        <v>36</v>
      </c>
      <c r="M748" t="s">
        <v>2398</v>
      </c>
      <c r="N748" t="s">
        <v>37</v>
      </c>
      <c r="O748" t="s">
        <v>37</v>
      </c>
      <c r="P748" t="s">
        <v>37</v>
      </c>
      <c r="Q748">
        <v>12970</v>
      </c>
      <c r="R748">
        <v>1916</v>
      </c>
      <c r="S748">
        <v>3992.4</v>
      </c>
      <c r="T748">
        <v>-6</v>
      </c>
      <c r="U748">
        <v>-5.2</v>
      </c>
      <c r="V748">
        <v>-141.9</v>
      </c>
      <c r="W748">
        <v>2721.4</v>
      </c>
      <c r="X748" t="s">
        <v>3469</v>
      </c>
      <c r="Y748" t="s">
        <v>39</v>
      </c>
      <c r="Z748" t="s">
        <v>1822</v>
      </c>
      <c r="AA748" t="s">
        <v>91</v>
      </c>
      <c r="AB748" t="s">
        <v>3470</v>
      </c>
      <c r="AC748" t="s">
        <v>43</v>
      </c>
      <c r="AD748" t="s">
        <v>781</v>
      </c>
      <c r="AE748">
        <v>1916</v>
      </c>
      <c r="AF748" s="1">
        <v>45447</v>
      </c>
    </row>
    <row r="749" spans="1:32" x14ac:dyDescent="0.35">
      <c r="A749">
        <v>748</v>
      </c>
      <c r="B749" t="s">
        <v>3471</v>
      </c>
      <c r="C749" t="s">
        <v>3472</v>
      </c>
      <c r="D749" t="s">
        <v>72</v>
      </c>
      <c r="E749" t="s">
        <v>121</v>
      </c>
      <c r="F749" t="s">
        <v>36</v>
      </c>
      <c r="G749" t="s">
        <v>37</v>
      </c>
      <c r="H749" t="s">
        <v>37</v>
      </c>
      <c r="I749" t="s">
        <v>36</v>
      </c>
      <c r="J749">
        <v>209</v>
      </c>
      <c r="K749" t="s">
        <v>36</v>
      </c>
      <c r="L749" t="s">
        <v>37</v>
      </c>
      <c r="M749" t="s">
        <v>2398</v>
      </c>
      <c r="N749" t="s">
        <v>37</v>
      </c>
      <c r="O749" t="s">
        <v>37</v>
      </c>
      <c r="P749" t="s">
        <v>37</v>
      </c>
      <c r="Q749">
        <v>3206</v>
      </c>
      <c r="R749">
        <v>11077.8</v>
      </c>
      <c r="S749">
        <v>3989.1</v>
      </c>
      <c r="T749">
        <v>52.3</v>
      </c>
      <c r="U749">
        <v>1161.2</v>
      </c>
      <c r="V749">
        <v>2.9</v>
      </c>
      <c r="W749">
        <v>69612.899999999994</v>
      </c>
      <c r="X749" t="s">
        <v>3473</v>
      </c>
      <c r="Y749" t="s">
        <v>39</v>
      </c>
      <c r="Z749" t="s">
        <v>3198</v>
      </c>
      <c r="AA749" t="s">
        <v>59</v>
      </c>
      <c r="AB749" t="s">
        <v>3474</v>
      </c>
      <c r="AC749" t="s">
        <v>43</v>
      </c>
      <c r="AD749" t="s">
        <v>781</v>
      </c>
      <c r="AE749">
        <v>11078</v>
      </c>
      <c r="AF749" s="1">
        <v>45447</v>
      </c>
    </row>
    <row r="750" spans="1:32" x14ac:dyDescent="0.35">
      <c r="A750">
        <v>749</v>
      </c>
      <c r="B750" t="s">
        <v>3475</v>
      </c>
      <c r="C750" t="s">
        <v>3476</v>
      </c>
      <c r="D750" t="s">
        <v>670</v>
      </c>
      <c r="E750" t="s">
        <v>946</v>
      </c>
      <c r="F750" t="s">
        <v>36</v>
      </c>
      <c r="G750" t="s">
        <v>37</v>
      </c>
      <c r="H750" t="s">
        <v>37</v>
      </c>
      <c r="I750" t="s">
        <v>36</v>
      </c>
      <c r="J750">
        <v>17</v>
      </c>
      <c r="K750" t="s">
        <v>36</v>
      </c>
      <c r="L750" t="s">
        <v>37</v>
      </c>
      <c r="M750" t="s">
        <v>2398</v>
      </c>
      <c r="N750" t="s">
        <v>37</v>
      </c>
      <c r="O750" t="s">
        <v>37</v>
      </c>
      <c r="P750" t="s">
        <v>37</v>
      </c>
      <c r="Q750">
        <v>15000</v>
      </c>
      <c r="R750">
        <v>4945</v>
      </c>
      <c r="S750">
        <v>3978</v>
      </c>
      <c r="T750">
        <v>3.7</v>
      </c>
      <c r="U750">
        <v>313</v>
      </c>
      <c r="V750">
        <v>-11.1</v>
      </c>
      <c r="W750">
        <v>8685</v>
      </c>
      <c r="X750" t="s">
        <v>3477</v>
      </c>
      <c r="Y750" t="s">
        <v>39</v>
      </c>
      <c r="Z750" t="s">
        <v>1888</v>
      </c>
      <c r="AA750" t="s">
        <v>461</v>
      </c>
      <c r="AB750" t="s">
        <v>3478</v>
      </c>
      <c r="AC750" t="s">
        <v>43</v>
      </c>
      <c r="AD750" t="s">
        <v>781</v>
      </c>
      <c r="AE750">
        <v>4945</v>
      </c>
      <c r="AF750" s="1">
        <v>45447</v>
      </c>
    </row>
    <row r="751" spans="1:32" x14ac:dyDescent="0.35">
      <c r="A751">
        <v>750</v>
      </c>
      <c r="B751" t="s">
        <v>3479</v>
      </c>
      <c r="C751" t="s">
        <v>3480</v>
      </c>
      <c r="D751" t="s">
        <v>197</v>
      </c>
      <c r="E751" t="s">
        <v>197</v>
      </c>
      <c r="F751" t="s">
        <v>36</v>
      </c>
      <c r="G751" t="s">
        <v>37</v>
      </c>
      <c r="H751" t="s">
        <v>37</v>
      </c>
      <c r="I751" t="s">
        <v>36</v>
      </c>
      <c r="J751">
        <v>55</v>
      </c>
      <c r="K751" t="s">
        <v>36</v>
      </c>
      <c r="L751" t="s">
        <v>37</v>
      </c>
      <c r="M751" t="s">
        <v>2398</v>
      </c>
      <c r="N751" t="s">
        <v>37</v>
      </c>
      <c r="O751" t="s">
        <v>37</v>
      </c>
      <c r="P751" t="s">
        <v>37</v>
      </c>
      <c r="Q751">
        <v>949</v>
      </c>
      <c r="R751">
        <v>2855.8</v>
      </c>
      <c r="S751">
        <v>3969.5</v>
      </c>
      <c r="T751">
        <v>10.9</v>
      </c>
      <c r="U751">
        <v>79.400000000000006</v>
      </c>
      <c r="V751">
        <v>22.1</v>
      </c>
      <c r="W751">
        <v>2969.6</v>
      </c>
      <c r="X751" t="s">
        <v>3481</v>
      </c>
      <c r="Y751" t="s">
        <v>39</v>
      </c>
      <c r="Z751" t="s">
        <v>3482</v>
      </c>
      <c r="AA751" t="s">
        <v>59</v>
      </c>
      <c r="AB751" t="s">
        <v>3483</v>
      </c>
      <c r="AC751" t="s">
        <v>43</v>
      </c>
      <c r="AD751" t="s">
        <v>781</v>
      </c>
      <c r="AE751">
        <v>2856</v>
      </c>
      <c r="AF751" s="1">
        <v>45447</v>
      </c>
    </row>
    <row r="752" spans="1:32" x14ac:dyDescent="0.35">
      <c r="A752">
        <v>751</v>
      </c>
      <c r="B752" t="s">
        <v>3484</v>
      </c>
      <c r="C752" t="s">
        <v>3485</v>
      </c>
      <c r="D752" t="s">
        <v>64</v>
      </c>
      <c r="E752" t="s">
        <v>631</v>
      </c>
      <c r="F752" t="s">
        <v>37</v>
      </c>
      <c r="G752" t="s">
        <v>37</v>
      </c>
      <c r="H752" t="s">
        <v>37</v>
      </c>
      <c r="I752" t="s">
        <v>37</v>
      </c>
      <c r="J752">
        <v>6</v>
      </c>
      <c r="K752" t="s">
        <v>36</v>
      </c>
      <c r="L752" t="s">
        <v>37</v>
      </c>
      <c r="M752" t="s">
        <v>2398</v>
      </c>
      <c r="N752" t="s">
        <v>37</v>
      </c>
      <c r="O752" t="s">
        <v>37</v>
      </c>
      <c r="P752" t="s">
        <v>37</v>
      </c>
      <c r="Q752">
        <v>15000</v>
      </c>
      <c r="R752">
        <v>6882.4</v>
      </c>
      <c r="S752">
        <v>3965</v>
      </c>
      <c r="T752">
        <v>1.1000000000000001</v>
      </c>
      <c r="U752">
        <v>-132</v>
      </c>
      <c r="W752">
        <v>7370</v>
      </c>
      <c r="X752" t="s">
        <v>3486</v>
      </c>
      <c r="Y752" t="s">
        <v>39</v>
      </c>
      <c r="Z752" t="s">
        <v>159</v>
      </c>
      <c r="AA752" t="s">
        <v>160</v>
      </c>
      <c r="AB752" t="s">
        <v>3487</v>
      </c>
      <c r="AC752" t="s">
        <v>43</v>
      </c>
      <c r="AD752" t="s">
        <v>781</v>
      </c>
      <c r="AE752">
        <v>6882</v>
      </c>
      <c r="AF752" s="1">
        <v>45447</v>
      </c>
    </row>
    <row r="753" spans="1:32" x14ac:dyDescent="0.35">
      <c r="A753">
        <v>752</v>
      </c>
      <c r="B753" t="s">
        <v>3488</v>
      </c>
      <c r="C753" t="s">
        <v>3489</v>
      </c>
      <c r="D753" t="s">
        <v>351</v>
      </c>
      <c r="E753" t="s">
        <v>351</v>
      </c>
      <c r="F753" t="s">
        <v>37</v>
      </c>
      <c r="G753" t="s">
        <v>37</v>
      </c>
      <c r="H753" t="s">
        <v>37</v>
      </c>
      <c r="I753" t="s">
        <v>36</v>
      </c>
      <c r="J753">
        <v>155</v>
      </c>
      <c r="K753" t="s">
        <v>36</v>
      </c>
      <c r="L753" t="s">
        <v>37</v>
      </c>
      <c r="M753" t="s">
        <v>2398</v>
      </c>
      <c r="N753" t="s">
        <v>37</v>
      </c>
      <c r="O753" t="s">
        <v>37</v>
      </c>
      <c r="P753" t="s">
        <v>37</v>
      </c>
      <c r="Q753">
        <v>16000</v>
      </c>
      <c r="R753">
        <v>1469.2</v>
      </c>
      <c r="S753">
        <v>3963.1</v>
      </c>
      <c r="T753">
        <v>37.1</v>
      </c>
      <c r="U753">
        <v>-22.6</v>
      </c>
      <c r="W753">
        <v>3081.9</v>
      </c>
      <c r="X753" t="s">
        <v>3490</v>
      </c>
      <c r="Y753" t="s">
        <v>39</v>
      </c>
      <c r="Z753" t="s">
        <v>256</v>
      </c>
      <c r="AA753" t="s">
        <v>257</v>
      </c>
      <c r="AB753" t="s">
        <v>3491</v>
      </c>
      <c r="AC753" t="s">
        <v>43</v>
      </c>
      <c r="AD753" t="s">
        <v>781</v>
      </c>
      <c r="AE753">
        <v>1469</v>
      </c>
      <c r="AF753" s="1">
        <v>45447</v>
      </c>
    </row>
    <row r="754" spans="1:32" x14ac:dyDescent="0.35">
      <c r="A754">
        <v>753</v>
      </c>
      <c r="B754" t="s">
        <v>3492</v>
      </c>
      <c r="C754" t="s">
        <v>3493</v>
      </c>
      <c r="D754" t="s">
        <v>539</v>
      </c>
      <c r="E754" t="s">
        <v>539</v>
      </c>
      <c r="F754" t="s">
        <v>36</v>
      </c>
      <c r="G754" t="s">
        <v>37</v>
      </c>
      <c r="H754" t="s">
        <v>37</v>
      </c>
      <c r="I754" t="s">
        <v>36</v>
      </c>
      <c r="J754">
        <v>59</v>
      </c>
      <c r="K754" t="s">
        <v>36</v>
      </c>
      <c r="L754" t="s">
        <v>37</v>
      </c>
      <c r="M754" t="s">
        <v>2398</v>
      </c>
      <c r="N754" t="s">
        <v>37</v>
      </c>
      <c r="O754" t="s">
        <v>37</v>
      </c>
      <c r="P754" t="s">
        <v>37</v>
      </c>
      <c r="Q754">
        <v>7030</v>
      </c>
      <c r="R754">
        <v>8699.7000000000007</v>
      </c>
      <c r="S754">
        <v>3962.3</v>
      </c>
      <c r="T754">
        <v>11.5</v>
      </c>
      <c r="U754">
        <v>792.6</v>
      </c>
      <c r="V754">
        <v>46.7</v>
      </c>
      <c r="W754">
        <v>4643.8</v>
      </c>
      <c r="X754" t="s">
        <v>3494</v>
      </c>
      <c r="Y754" t="s">
        <v>39</v>
      </c>
      <c r="Z754" t="s">
        <v>3495</v>
      </c>
      <c r="AA754" t="s">
        <v>753</v>
      </c>
      <c r="AB754" t="s">
        <v>3496</v>
      </c>
      <c r="AC754" t="s">
        <v>43</v>
      </c>
      <c r="AD754" t="s">
        <v>781</v>
      </c>
      <c r="AE754">
        <v>8700</v>
      </c>
      <c r="AF754" s="1">
        <v>45447</v>
      </c>
    </row>
    <row r="755" spans="1:32" x14ac:dyDescent="0.35">
      <c r="A755">
        <v>754</v>
      </c>
      <c r="B755" t="s">
        <v>3497</v>
      </c>
      <c r="C755" t="s">
        <v>3498</v>
      </c>
      <c r="D755" t="s">
        <v>339</v>
      </c>
      <c r="E755" t="s">
        <v>340</v>
      </c>
      <c r="F755" t="s">
        <v>36</v>
      </c>
      <c r="G755" t="s">
        <v>37</v>
      </c>
      <c r="H755" t="s">
        <v>37</v>
      </c>
      <c r="I755" t="s">
        <v>37</v>
      </c>
      <c r="J755">
        <v>-87</v>
      </c>
      <c r="K755" t="s">
        <v>37</v>
      </c>
      <c r="L755" t="s">
        <v>36</v>
      </c>
      <c r="M755" t="s">
        <v>2398</v>
      </c>
      <c r="N755" t="s">
        <v>37</v>
      </c>
      <c r="O755" t="s">
        <v>37</v>
      </c>
      <c r="P755" t="s">
        <v>37</v>
      </c>
      <c r="Q755">
        <v>3100</v>
      </c>
      <c r="R755">
        <v>2694.5</v>
      </c>
      <c r="S755">
        <v>3961.3</v>
      </c>
      <c r="T755">
        <v>-17.2</v>
      </c>
      <c r="U755">
        <v>1801.5</v>
      </c>
      <c r="V755">
        <v>2416.1</v>
      </c>
      <c r="W755">
        <v>5258.4</v>
      </c>
      <c r="X755" t="s">
        <v>3499</v>
      </c>
      <c r="Y755" t="s">
        <v>39</v>
      </c>
      <c r="Z755" t="s">
        <v>3500</v>
      </c>
      <c r="AA755" t="s">
        <v>643</v>
      </c>
      <c r="AB755" t="s">
        <v>3501</v>
      </c>
      <c r="AC755" t="s">
        <v>43</v>
      </c>
      <c r="AD755" t="s">
        <v>1180</v>
      </c>
      <c r="AE755">
        <v>2695</v>
      </c>
      <c r="AF755" s="1">
        <v>45447</v>
      </c>
    </row>
    <row r="756" spans="1:32" x14ac:dyDescent="0.35">
      <c r="A756">
        <v>755</v>
      </c>
      <c r="B756" t="s">
        <v>3502</v>
      </c>
      <c r="C756" t="s">
        <v>3503</v>
      </c>
      <c r="D756" t="s">
        <v>151</v>
      </c>
      <c r="E756" t="s">
        <v>151</v>
      </c>
      <c r="F756" t="s">
        <v>36</v>
      </c>
      <c r="G756" t="s">
        <v>37</v>
      </c>
      <c r="H756" t="s">
        <v>37</v>
      </c>
      <c r="I756" t="s">
        <v>37</v>
      </c>
      <c r="J756">
        <v>24</v>
      </c>
      <c r="K756" t="s">
        <v>36</v>
      </c>
      <c r="L756" t="s">
        <v>37</v>
      </c>
      <c r="M756" t="s">
        <v>2398</v>
      </c>
      <c r="N756" t="s">
        <v>37</v>
      </c>
      <c r="O756" t="s">
        <v>37</v>
      </c>
      <c r="P756" t="s">
        <v>37</v>
      </c>
      <c r="Q756">
        <v>10000</v>
      </c>
      <c r="R756">
        <v>3233.3</v>
      </c>
      <c r="S756">
        <v>3954</v>
      </c>
      <c r="T756">
        <v>5.3</v>
      </c>
      <c r="U756">
        <v>486</v>
      </c>
      <c r="V756">
        <v>291.89999999999998</v>
      </c>
      <c r="W756">
        <v>2727</v>
      </c>
      <c r="X756" t="s">
        <v>3504</v>
      </c>
      <c r="Y756" t="s">
        <v>39</v>
      </c>
      <c r="Z756" t="s">
        <v>3505</v>
      </c>
      <c r="AA756" t="s">
        <v>154</v>
      </c>
      <c r="AB756" t="s">
        <v>3506</v>
      </c>
      <c r="AC756" t="s">
        <v>43</v>
      </c>
      <c r="AD756" t="s">
        <v>781</v>
      </c>
      <c r="AE756">
        <v>3233</v>
      </c>
      <c r="AF756" s="1">
        <v>45447</v>
      </c>
    </row>
    <row r="757" spans="1:32" x14ac:dyDescent="0.35">
      <c r="A757">
        <v>756</v>
      </c>
      <c r="B757" t="s">
        <v>3507</v>
      </c>
      <c r="C757" t="s">
        <v>3508</v>
      </c>
      <c r="D757" t="s">
        <v>373</v>
      </c>
      <c r="E757" t="s">
        <v>1101</v>
      </c>
      <c r="F757" t="s">
        <v>36</v>
      </c>
      <c r="G757" t="s">
        <v>37</v>
      </c>
      <c r="H757" t="s">
        <v>37</v>
      </c>
      <c r="I757" t="s">
        <v>37</v>
      </c>
      <c r="J757">
        <v>-14</v>
      </c>
      <c r="K757" t="s">
        <v>37</v>
      </c>
      <c r="L757" t="s">
        <v>36</v>
      </c>
      <c r="M757" t="s">
        <v>2398</v>
      </c>
      <c r="N757" t="s">
        <v>37</v>
      </c>
      <c r="O757" t="s">
        <v>37</v>
      </c>
      <c r="P757" t="s">
        <v>37</v>
      </c>
      <c r="Q757">
        <v>12200</v>
      </c>
      <c r="R757">
        <v>8281.4</v>
      </c>
      <c r="S757">
        <v>3952.2</v>
      </c>
      <c r="T757">
        <v>-1.3</v>
      </c>
      <c r="U757">
        <v>346</v>
      </c>
      <c r="V757">
        <v>-9.9</v>
      </c>
      <c r="W757">
        <v>3408.5</v>
      </c>
      <c r="X757" t="s">
        <v>3509</v>
      </c>
      <c r="Y757" t="s">
        <v>39</v>
      </c>
      <c r="Z757" t="s">
        <v>187</v>
      </c>
      <c r="AA757" t="s">
        <v>188</v>
      </c>
      <c r="AB757" t="s">
        <v>3510</v>
      </c>
      <c r="AC757" t="s">
        <v>43</v>
      </c>
      <c r="AD757" t="s">
        <v>1236</v>
      </c>
      <c r="AE757">
        <v>8281</v>
      </c>
      <c r="AF757" s="1">
        <v>45447</v>
      </c>
    </row>
    <row r="758" spans="1:32" x14ac:dyDescent="0.35">
      <c r="A758">
        <v>757</v>
      </c>
      <c r="B758" t="s">
        <v>3511</v>
      </c>
      <c r="C758" t="s">
        <v>3512</v>
      </c>
      <c r="D758" t="s">
        <v>309</v>
      </c>
      <c r="E758" t="s">
        <v>2102</v>
      </c>
      <c r="F758" t="s">
        <v>36</v>
      </c>
      <c r="G758" t="s">
        <v>37</v>
      </c>
      <c r="H758" t="s">
        <v>36</v>
      </c>
      <c r="I758" t="s">
        <v>37</v>
      </c>
      <c r="J758">
        <v>139</v>
      </c>
      <c r="K758" t="s">
        <v>36</v>
      </c>
      <c r="L758" t="s">
        <v>37</v>
      </c>
      <c r="M758" t="s">
        <v>2398</v>
      </c>
      <c r="N758" t="s">
        <v>37</v>
      </c>
      <c r="O758" t="s">
        <v>37</v>
      </c>
      <c r="P758" t="s">
        <v>37</v>
      </c>
      <c r="Q758">
        <v>13800</v>
      </c>
      <c r="R758">
        <v>1619.8</v>
      </c>
      <c r="S758">
        <v>3944</v>
      </c>
      <c r="T758">
        <v>32.5</v>
      </c>
      <c r="U758">
        <v>62.5</v>
      </c>
      <c r="V758">
        <v>33.299999999999997</v>
      </c>
      <c r="W758">
        <v>3978.4</v>
      </c>
      <c r="X758" t="s">
        <v>3513</v>
      </c>
      <c r="Y758" t="s">
        <v>39</v>
      </c>
      <c r="Z758" t="s">
        <v>3514</v>
      </c>
      <c r="AA758" t="s">
        <v>542</v>
      </c>
      <c r="AB758" t="s">
        <v>3515</v>
      </c>
      <c r="AC758" t="s">
        <v>43</v>
      </c>
      <c r="AD758" t="s">
        <v>1236</v>
      </c>
      <c r="AE758">
        <v>1620</v>
      </c>
      <c r="AF758" s="1">
        <v>45447</v>
      </c>
    </row>
    <row r="759" spans="1:32" x14ac:dyDescent="0.35">
      <c r="A759">
        <v>758</v>
      </c>
      <c r="B759" t="s">
        <v>3516</v>
      </c>
      <c r="C759" t="s">
        <v>3517</v>
      </c>
      <c r="D759" t="s">
        <v>72</v>
      </c>
      <c r="E759" t="s">
        <v>121</v>
      </c>
      <c r="F759" t="s">
        <v>36</v>
      </c>
      <c r="G759" t="s">
        <v>37</v>
      </c>
      <c r="H759" t="s">
        <v>37</v>
      </c>
      <c r="I759" t="s">
        <v>37</v>
      </c>
      <c r="J759">
        <v>181</v>
      </c>
      <c r="K759" t="s">
        <v>36</v>
      </c>
      <c r="L759" t="s">
        <v>37</v>
      </c>
      <c r="M759" t="s">
        <v>2398</v>
      </c>
      <c r="N759" t="s">
        <v>37</v>
      </c>
      <c r="O759" t="s">
        <v>37</v>
      </c>
      <c r="P759" t="s">
        <v>37</v>
      </c>
      <c r="Q759">
        <v>4196</v>
      </c>
      <c r="R759">
        <v>8709.7999999999993</v>
      </c>
      <c r="S759">
        <v>3942.6</v>
      </c>
      <c r="T759">
        <v>44.7</v>
      </c>
      <c r="U759">
        <v>867.8</v>
      </c>
      <c r="V759">
        <v>34.700000000000003</v>
      </c>
      <c r="W759">
        <v>74945.2</v>
      </c>
      <c r="X759" t="s">
        <v>3518</v>
      </c>
      <c r="Y759" t="s">
        <v>39</v>
      </c>
      <c r="Z759" t="s">
        <v>483</v>
      </c>
      <c r="AA759" t="s">
        <v>147</v>
      </c>
      <c r="AB759" t="s">
        <v>3519</v>
      </c>
      <c r="AC759" t="s">
        <v>43</v>
      </c>
      <c r="AD759" t="s">
        <v>781</v>
      </c>
      <c r="AE759">
        <v>8710</v>
      </c>
      <c r="AF759" s="1">
        <v>45447</v>
      </c>
    </row>
    <row r="760" spans="1:32" x14ac:dyDescent="0.35">
      <c r="A760">
        <v>759</v>
      </c>
      <c r="B760" t="s">
        <v>3520</v>
      </c>
      <c r="C760" t="s">
        <v>3521</v>
      </c>
      <c r="D760" t="s">
        <v>589</v>
      </c>
      <c r="E760" t="s">
        <v>589</v>
      </c>
      <c r="F760" t="s">
        <v>36</v>
      </c>
      <c r="G760" t="s">
        <v>37</v>
      </c>
      <c r="H760" t="s">
        <v>37</v>
      </c>
      <c r="I760" t="s">
        <v>36</v>
      </c>
      <c r="J760">
        <v>-43</v>
      </c>
      <c r="K760" t="s">
        <v>37</v>
      </c>
      <c r="L760" t="s">
        <v>36</v>
      </c>
      <c r="M760" t="s">
        <v>2398</v>
      </c>
      <c r="N760" t="s">
        <v>37</v>
      </c>
      <c r="O760" t="s">
        <v>37</v>
      </c>
      <c r="P760" t="s">
        <v>37</v>
      </c>
      <c r="Q760">
        <v>4268</v>
      </c>
      <c r="R760">
        <v>5110.7</v>
      </c>
      <c r="S760">
        <v>3931</v>
      </c>
      <c r="T760">
        <v>-9</v>
      </c>
      <c r="U760">
        <v>445</v>
      </c>
      <c r="V760">
        <v>112.9</v>
      </c>
      <c r="W760">
        <v>3604</v>
      </c>
      <c r="X760" t="s">
        <v>3522</v>
      </c>
      <c r="Y760" t="s">
        <v>39</v>
      </c>
      <c r="Z760" t="s">
        <v>376</v>
      </c>
      <c r="AA760" t="s">
        <v>377</v>
      </c>
      <c r="AB760" t="s">
        <v>3523</v>
      </c>
      <c r="AC760" t="s">
        <v>43</v>
      </c>
      <c r="AD760" t="s">
        <v>1120</v>
      </c>
      <c r="AE760">
        <v>5111</v>
      </c>
      <c r="AF760" s="1">
        <v>45447</v>
      </c>
    </row>
    <row r="761" spans="1:32" x14ac:dyDescent="0.35">
      <c r="A761">
        <v>760</v>
      </c>
      <c r="B761" t="s">
        <v>3524</v>
      </c>
      <c r="C761" t="s">
        <v>3524</v>
      </c>
      <c r="D761" t="s">
        <v>309</v>
      </c>
      <c r="E761" t="s">
        <v>1591</v>
      </c>
      <c r="F761" t="s">
        <v>36</v>
      </c>
      <c r="G761" t="s">
        <v>37</v>
      </c>
      <c r="H761" t="s">
        <v>37</v>
      </c>
      <c r="I761" t="s">
        <v>37</v>
      </c>
      <c r="J761">
        <v>-95</v>
      </c>
      <c r="K761" t="s">
        <v>37</v>
      </c>
      <c r="L761" t="s">
        <v>36</v>
      </c>
      <c r="M761" t="s">
        <v>2398</v>
      </c>
      <c r="N761" t="s">
        <v>37</v>
      </c>
      <c r="O761" t="s">
        <v>37</v>
      </c>
      <c r="P761" t="s">
        <v>37</v>
      </c>
      <c r="Q761">
        <v>7242</v>
      </c>
      <c r="R761">
        <v>2560.9</v>
      </c>
      <c r="S761">
        <v>3927</v>
      </c>
      <c r="T761">
        <v>-18.100000000000001</v>
      </c>
      <c r="U761">
        <v>4</v>
      </c>
      <c r="V761">
        <v>-95.7</v>
      </c>
      <c r="W761">
        <v>1825</v>
      </c>
      <c r="X761" t="s">
        <v>3525</v>
      </c>
      <c r="Y761" t="s">
        <v>39</v>
      </c>
      <c r="Z761" t="s">
        <v>159</v>
      </c>
      <c r="AA761" t="s">
        <v>160</v>
      </c>
      <c r="AB761" t="s">
        <v>3526</v>
      </c>
      <c r="AC761" t="s">
        <v>43</v>
      </c>
      <c r="AD761" t="s">
        <v>781</v>
      </c>
      <c r="AE761">
        <v>2561</v>
      </c>
      <c r="AF761" s="1">
        <v>45447</v>
      </c>
    </row>
    <row r="762" spans="1:32" x14ac:dyDescent="0.35">
      <c r="A762">
        <v>761</v>
      </c>
      <c r="B762" t="s">
        <v>3527</v>
      </c>
      <c r="C762" t="s">
        <v>3528</v>
      </c>
      <c r="D762" t="s">
        <v>87</v>
      </c>
      <c r="E762" t="s">
        <v>439</v>
      </c>
      <c r="F762" t="s">
        <v>36</v>
      </c>
      <c r="G762" t="s">
        <v>37</v>
      </c>
      <c r="H762" t="s">
        <v>37</v>
      </c>
      <c r="I762" t="s">
        <v>37</v>
      </c>
      <c r="J762">
        <v>33</v>
      </c>
      <c r="K762" t="s">
        <v>36</v>
      </c>
      <c r="L762" t="s">
        <v>37</v>
      </c>
      <c r="M762" t="s">
        <v>2398</v>
      </c>
      <c r="N762" t="s">
        <v>37</v>
      </c>
      <c r="O762" t="s">
        <v>37</v>
      </c>
      <c r="P762" t="s">
        <v>37</v>
      </c>
      <c r="Q762">
        <v>514</v>
      </c>
      <c r="R762">
        <v>7404.7</v>
      </c>
      <c r="S762">
        <v>3896.6</v>
      </c>
      <c r="T762">
        <v>6.6</v>
      </c>
      <c r="U762">
        <v>1023.8</v>
      </c>
      <c r="V762">
        <v>-44.8</v>
      </c>
      <c r="W762">
        <v>6926.2</v>
      </c>
      <c r="X762" t="s">
        <v>3529</v>
      </c>
      <c r="Y762" t="s">
        <v>39</v>
      </c>
      <c r="Z762" t="s">
        <v>204</v>
      </c>
      <c r="AA762" t="s">
        <v>91</v>
      </c>
      <c r="AB762" t="s">
        <v>3530</v>
      </c>
      <c r="AC762" t="s">
        <v>43</v>
      </c>
      <c r="AD762" t="s">
        <v>781</v>
      </c>
      <c r="AE762">
        <v>7405</v>
      </c>
      <c r="AF762" s="1">
        <v>45447</v>
      </c>
    </row>
    <row r="763" spans="1:32" x14ac:dyDescent="0.35">
      <c r="A763">
        <v>762</v>
      </c>
      <c r="B763" t="s">
        <v>3531</v>
      </c>
      <c r="C763" t="s">
        <v>3532</v>
      </c>
      <c r="D763" t="s">
        <v>72</v>
      </c>
      <c r="E763" t="s">
        <v>121</v>
      </c>
      <c r="F763" t="s">
        <v>36</v>
      </c>
      <c r="G763" t="s">
        <v>37</v>
      </c>
      <c r="H763" t="s">
        <v>37</v>
      </c>
      <c r="I763" t="s">
        <v>36</v>
      </c>
      <c r="J763">
        <v>76</v>
      </c>
      <c r="K763" t="s">
        <v>36</v>
      </c>
      <c r="L763" t="s">
        <v>37</v>
      </c>
      <c r="M763" t="s">
        <v>2398</v>
      </c>
      <c r="N763" t="s">
        <v>37</v>
      </c>
      <c r="O763" t="s">
        <v>37</v>
      </c>
      <c r="P763" t="s">
        <v>37</v>
      </c>
      <c r="Q763">
        <v>9088</v>
      </c>
      <c r="R763">
        <v>6368.4</v>
      </c>
      <c r="S763">
        <v>3896</v>
      </c>
      <c r="T763">
        <v>15.9</v>
      </c>
      <c r="U763">
        <v>541.29999999999995</v>
      </c>
      <c r="V763">
        <v>-50.9</v>
      </c>
      <c r="W763">
        <v>70758.2</v>
      </c>
      <c r="X763" t="s">
        <v>3533</v>
      </c>
      <c r="Y763" t="s">
        <v>39</v>
      </c>
      <c r="Z763" t="s">
        <v>3534</v>
      </c>
      <c r="AA763" t="s">
        <v>3535</v>
      </c>
      <c r="AB763" t="s">
        <v>3536</v>
      </c>
      <c r="AC763" t="s">
        <v>43</v>
      </c>
      <c r="AD763" t="s">
        <v>781</v>
      </c>
      <c r="AE763">
        <v>6368</v>
      </c>
      <c r="AF763" s="1">
        <v>45447</v>
      </c>
    </row>
    <row r="764" spans="1:32" x14ac:dyDescent="0.35">
      <c r="A764">
        <v>763</v>
      </c>
      <c r="B764" t="s">
        <v>3537</v>
      </c>
      <c r="C764" t="s">
        <v>3538</v>
      </c>
      <c r="D764" t="s">
        <v>151</v>
      </c>
      <c r="E764" t="s">
        <v>151</v>
      </c>
      <c r="F764" t="s">
        <v>36</v>
      </c>
      <c r="G764" t="s">
        <v>37</v>
      </c>
      <c r="H764" t="s">
        <v>37</v>
      </c>
      <c r="I764" t="s">
        <v>36</v>
      </c>
      <c r="J764">
        <v>38</v>
      </c>
      <c r="K764" t="s">
        <v>36</v>
      </c>
      <c r="L764" t="s">
        <v>37</v>
      </c>
      <c r="M764" t="s">
        <v>2398</v>
      </c>
      <c r="N764" t="s">
        <v>37</v>
      </c>
      <c r="O764" t="s">
        <v>37</v>
      </c>
      <c r="P764" t="s">
        <v>37</v>
      </c>
      <c r="Q764">
        <v>8650</v>
      </c>
      <c r="R764">
        <v>2263.4</v>
      </c>
      <c r="S764">
        <v>3886</v>
      </c>
      <c r="T764">
        <v>7.9</v>
      </c>
      <c r="U764">
        <v>261</v>
      </c>
      <c r="V764">
        <v>-33.1</v>
      </c>
      <c r="W764">
        <v>2527</v>
      </c>
      <c r="X764" t="s">
        <v>3539</v>
      </c>
      <c r="Y764" t="s">
        <v>39</v>
      </c>
      <c r="Z764" t="s">
        <v>3540</v>
      </c>
      <c r="AA764" t="s">
        <v>154</v>
      </c>
      <c r="AB764" t="s">
        <v>3541</v>
      </c>
      <c r="AC764" t="s">
        <v>43</v>
      </c>
      <c r="AD764" t="s">
        <v>3542</v>
      </c>
      <c r="AE764">
        <v>2263</v>
      </c>
      <c r="AF764" s="1">
        <v>45447</v>
      </c>
    </row>
    <row r="765" spans="1:32" x14ac:dyDescent="0.35">
      <c r="A765">
        <v>764</v>
      </c>
      <c r="B765" t="s">
        <v>3543</v>
      </c>
      <c r="C765" t="s">
        <v>3544</v>
      </c>
      <c r="D765" t="s">
        <v>690</v>
      </c>
      <c r="E765" t="s">
        <v>690</v>
      </c>
      <c r="F765" t="s">
        <v>37</v>
      </c>
      <c r="G765" t="s">
        <v>37</v>
      </c>
      <c r="H765" t="s">
        <v>37</v>
      </c>
      <c r="I765" t="s">
        <v>36</v>
      </c>
      <c r="J765">
        <v>12</v>
      </c>
      <c r="K765" t="s">
        <v>36</v>
      </c>
      <c r="L765" t="s">
        <v>37</v>
      </c>
      <c r="M765" t="s">
        <v>2398</v>
      </c>
      <c r="N765" t="s">
        <v>37</v>
      </c>
      <c r="O765" t="s">
        <v>37</v>
      </c>
      <c r="P765" t="s">
        <v>37</v>
      </c>
      <c r="Q765">
        <v>8200</v>
      </c>
      <c r="R765">
        <v>752.3</v>
      </c>
      <c r="S765">
        <v>3880.2</v>
      </c>
      <c r="T765">
        <v>2.4</v>
      </c>
      <c r="U765">
        <v>-171.2</v>
      </c>
      <c r="W765">
        <v>4429.8999999999996</v>
      </c>
      <c r="X765" t="s">
        <v>3545</v>
      </c>
      <c r="Y765" t="s">
        <v>39</v>
      </c>
      <c r="Z765" t="s">
        <v>3546</v>
      </c>
      <c r="AA765" t="s">
        <v>59</v>
      </c>
      <c r="AB765" t="s">
        <v>3547</v>
      </c>
      <c r="AC765" t="s">
        <v>43</v>
      </c>
      <c r="AD765" t="s">
        <v>781</v>
      </c>
      <c r="AE765">
        <v>752</v>
      </c>
      <c r="AF765" s="1">
        <v>45447</v>
      </c>
    </row>
    <row r="766" spans="1:32" x14ac:dyDescent="0.35">
      <c r="A766">
        <v>765</v>
      </c>
      <c r="B766" t="s">
        <v>3548</v>
      </c>
      <c r="C766" t="s">
        <v>3549</v>
      </c>
      <c r="D766" t="s">
        <v>34</v>
      </c>
      <c r="E766" t="s">
        <v>789</v>
      </c>
      <c r="F766" t="s">
        <v>36</v>
      </c>
      <c r="G766" t="s">
        <v>37</v>
      </c>
      <c r="H766" t="s">
        <v>37</v>
      </c>
      <c r="I766" t="s">
        <v>36</v>
      </c>
      <c r="J766">
        <v>55</v>
      </c>
      <c r="K766" t="s">
        <v>36</v>
      </c>
      <c r="L766" t="s">
        <v>37</v>
      </c>
      <c r="M766" t="s">
        <v>2398</v>
      </c>
      <c r="N766" t="s">
        <v>37</v>
      </c>
      <c r="O766" t="s">
        <v>37</v>
      </c>
      <c r="P766" t="s">
        <v>37</v>
      </c>
      <c r="Q766">
        <v>12000</v>
      </c>
      <c r="R766">
        <v>55687.9</v>
      </c>
      <c r="S766">
        <v>3869.5</v>
      </c>
      <c r="T766">
        <v>10.5</v>
      </c>
      <c r="U766">
        <v>1237.7</v>
      </c>
      <c r="V766">
        <v>13.5</v>
      </c>
      <c r="W766">
        <v>6737.9</v>
      </c>
      <c r="X766" t="s">
        <v>3550</v>
      </c>
      <c r="Y766" t="s">
        <v>39</v>
      </c>
      <c r="Z766" t="s">
        <v>237</v>
      </c>
      <c r="AA766" t="s">
        <v>91</v>
      </c>
      <c r="AB766" t="s">
        <v>3551</v>
      </c>
      <c r="AC766" t="s">
        <v>43</v>
      </c>
      <c r="AD766" t="s">
        <v>814</v>
      </c>
      <c r="AE766">
        <v>55688</v>
      </c>
      <c r="AF766" s="1">
        <v>45447</v>
      </c>
    </row>
    <row r="767" spans="1:32" x14ac:dyDescent="0.35">
      <c r="A767">
        <v>766</v>
      </c>
      <c r="B767" t="s">
        <v>3552</v>
      </c>
      <c r="C767" t="s">
        <v>3553</v>
      </c>
      <c r="D767" t="s">
        <v>762</v>
      </c>
      <c r="E767" t="s">
        <v>763</v>
      </c>
      <c r="F767" t="s">
        <v>37</v>
      </c>
      <c r="G767" t="s">
        <v>36</v>
      </c>
      <c r="H767" t="s">
        <v>37</v>
      </c>
      <c r="I767" t="s">
        <v>36</v>
      </c>
      <c r="J767">
        <v>171</v>
      </c>
      <c r="K767" t="s">
        <v>36</v>
      </c>
      <c r="L767" t="s">
        <v>37</v>
      </c>
      <c r="M767" t="s">
        <v>2398</v>
      </c>
      <c r="N767" t="s">
        <v>37</v>
      </c>
      <c r="O767" t="s">
        <v>37</v>
      </c>
      <c r="P767" t="s">
        <v>37</v>
      </c>
      <c r="Q767">
        <v>5500</v>
      </c>
      <c r="R767">
        <v>13656.2</v>
      </c>
      <c r="S767">
        <v>3865</v>
      </c>
      <c r="T767">
        <v>41.5</v>
      </c>
      <c r="U767">
        <v>-246</v>
      </c>
      <c r="W767">
        <v>1958</v>
      </c>
      <c r="X767" t="s">
        <v>3554</v>
      </c>
      <c r="Y767" t="s">
        <v>39</v>
      </c>
      <c r="Z767" t="s">
        <v>376</v>
      </c>
      <c r="AA767" t="s">
        <v>377</v>
      </c>
      <c r="AB767" t="s">
        <v>3555</v>
      </c>
      <c r="AC767" t="s">
        <v>43</v>
      </c>
      <c r="AD767" t="s">
        <v>781</v>
      </c>
      <c r="AE767">
        <v>13656</v>
      </c>
      <c r="AF767" s="1">
        <v>45447</v>
      </c>
    </row>
    <row r="768" spans="1:32" x14ac:dyDescent="0.35">
      <c r="A768">
        <v>767</v>
      </c>
      <c r="B768" t="s">
        <v>3556</v>
      </c>
      <c r="C768" t="s">
        <v>3557</v>
      </c>
      <c r="D768" t="s">
        <v>64</v>
      </c>
      <c r="E768" t="s">
        <v>631</v>
      </c>
      <c r="F768" t="s">
        <v>36</v>
      </c>
      <c r="G768" t="s">
        <v>37</v>
      </c>
      <c r="H768" t="s">
        <v>37</v>
      </c>
      <c r="I768" t="s">
        <v>37</v>
      </c>
      <c r="J768">
        <v>19</v>
      </c>
      <c r="K768" t="s">
        <v>36</v>
      </c>
      <c r="L768" t="s">
        <v>37</v>
      </c>
      <c r="M768" t="s">
        <v>2398</v>
      </c>
      <c r="N768" t="s">
        <v>37</v>
      </c>
      <c r="O768" t="s">
        <v>37</v>
      </c>
      <c r="P768" t="s">
        <v>37</v>
      </c>
      <c r="Q768">
        <v>21610</v>
      </c>
      <c r="R768">
        <v>24628.1</v>
      </c>
      <c r="S768">
        <v>3862.3</v>
      </c>
      <c r="T768">
        <v>3.4</v>
      </c>
      <c r="U768">
        <v>445.1</v>
      </c>
      <c r="V768">
        <v>23.1</v>
      </c>
      <c r="W768">
        <v>6083.9</v>
      </c>
      <c r="X768" t="s">
        <v>3558</v>
      </c>
      <c r="Y768" t="s">
        <v>39</v>
      </c>
      <c r="Z768" t="s">
        <v>1862</v>
      </c>
      <c r="AA768" t="s">
        <v>875</v>
      </c>
      <c r="AB768" t="s">
        <v>3559</v>
      </c>
      <c r="AC768" t="s">
        <v>43</v>
      </c>
      <c r="AD768" t="s">
        <v>781</v>
      </c>
      <c r="AE768">
        <v>24628</v>
      </c>
      <c r="AF768" s="1">
        <v>45447</v>
      </c>
    </row>
    <row r="769" spans="1:32" x14ac:dyDescent="0.35">
      <c r="A769">
        <v>768</v>
      </c>
      <c r="B769" t="s">
        <v>3560</v>
      </c>
      <c r="C769" t="s">
        <v>3561</v>
      </c>
      <c r="D769" t="s">
        <v>373</v>
      </c>
      <c r="E769" t="s">
        <v>1101</v>
      </c>
      <c r="F769" t="s">
        <v>36</v>
      </c>
      <c r="G769" t="s">
        <v>37</v>
      </c>
      <c r="H769" t="s">
        <v>37</v>
      </c>
      <c r="I769" t="s">
        <v>37</v>
      </c>
      <c r="J769">
        <v>12</v>
      </c>
      <c r="K769" t="s">
        <v>36</v>
      </c>
      <c r="L769" t="s">
        <v>37</v>
      </c>
      <c r="M769" t="s">
        <v>2398</v>
      </c>
      <c r="N769" t="s">
        <v>37</v>
      </c>
      <c r="O769" t="s">
        <v>37</v>
      </c>
      <c r="P769" t="s">
        <v>37</v>
      </c>
      <c r="Q769">
        <v>12000</v>
      </c>
      <c r="R769">
        <v>13156.3</v>
      </c>
      <c r="S769">
        <v>3852.8</v>
      </c>
      <c r="T769">
        <v>2.6</v>
      </c>
      <c r="U769">
        <v>556.6</v>
      </c>
      <c r="V769">
        <v>136.1</v>
      </c>
      <c r="W769">
        <v>3213.9</v>
      </c>
      <c r="X769" t="s">
        <v>3562</v>
      </c>
      <c r="Y769" t="s">
        <v>39</v>
      </c>
      <c r="Z769" t="s">
        <v>642</v>
      </c>
      <c r="AA769" t="s">
        <v>643</v>
      </c>
      <c r="AB769" t="s">
        <v>3563</v>
      </c>
      <c r="AC769" t="s">
        <v>43</v>
      </c>
      <c r="AD769" t="s">
        <v>781</v>
      </c>
      <c r="AE769">
        <v>13156</v>
      </c>
      <c r="AF769" s="1">
        <v>45447</v>
      </c>
    </row>
    <row r="770" spans="1:32" x14ac:dyDescent="0.35">
      <c r="A770">
        <v>769</v>
      </c>
      <c r="B770" t="s">
        <v>3564</v>
      </c>
      <c r="C770" t="s">
        <v>3565</v>
      </c>
      <c r="D770" t="s">
        <v>762</v>
      </c>
      <c r="E770" t="s">
        <v>763</v>
      </c>
      <c r="F770" t="s">
        <v>37</v>
      </c>
      <c r="G770" t="s">
        <v>37</v>
      </c>
      <c r="H770" t="s">
        <v>37</v>
      </c>
      <c r="I770" t="s">
        <v>36</v>
      </c>
      <c r="J770">
        <v>13</v>
      </c>
      <c r="K770" t="s">
        <v>36</v>
      </c>
      <c r="L770" t="s">
        <v>37</v>
      </c>
      <c r="M770" t="s">
        <v>2398</v>
      </c>
      <c r="N770" t="s">
        <v>37</v>
      </c>
      <c r="O770" t="s">
        <v>37</v>
      </c>
      <c r="P770" t="s">
        <v>37</v>
      </c>
      <c r="Q770">
        <v>13200</v>
      </c>
      <c r="R770">
        <v>15499.5</v>
      </c>
      <c r="S770">
        <v>3831.2</v>
      </c>
      <c r="T770">
        <v>2.2999999999999998</v>
      </c>
      <c r="U770">
        <v>-206.2</v>
      </c>
      <c r="V770">
        <v>-176.5</v>
      </c>
      <c r="W770">
        <v>11105.1</v>
      </c>
      <c r="X770" t="s">
        <v>3566</v>
      </c>
      <c r="Y770" t="s">
        <v>39</v>
      </c>
      <c r="Z770" t="s">
        <v>299</v>
      </c>
      <c r="AA770" t="s">
        <v>217</v>
      </c>
      <c r="AB770" t="s">
        <v>3567</v>
      </c>
      <c r="AC770" t="s">
        <v>43</v>
      </c>
      <c r="AD770" t="s">
        <v>781</v>
      </c>
      <c r="AE770">
        <v>15500</v>
      </c>
      <c r="AF770" s="1">
        <v>45447</v>
      </c>
    </row>
    <row r="771" spans="1:32" x14ac:dyDescent="0.35">
      <c r="A771">
        <v>770</v>
      </c>
      <c r="B771" t="s">
        <v>3568</v>
      </c>
      <c r="C771" t="s">
        <v>3569</v>
      </c>
      <c r="D771" t="s">
        <v>55</v>
      </c>
      <c r="E771" t="s">
        <v>127</v>
      </c>
      <c r="F771" t="s">
        <v>37</v>
      </c>
      <c r="G771" t="s">
        <v>37</v>
      </c>
      <c r="H771" t="s">
        <v>37</v>
      </c>
      <c r="I771" t="s">
        <v>37</v>
      </c>
      <c r="J771">
        <v>-296</v>
      </c>
      <c r="K771" t="s">
        <v>37</v>
      </c>
      <c r="L771" t="s">
        <v>36</v>
      </c>
      <c r="M771" t="s">
        <v>2398</v>
      </c>
      <c r="N771" t="s">
        <v>37</v>
      </c>
      <c r="O771" t="s">
        <v>37</v>
      </c>
      <c r="P771" t="s">
        <v>37</v>
      </c>
      <c r="Q771">
        <v>15500</v>
      </c>
      <c r="R771">
        <v>1822.4</v>
      </c>
      <c r="S771">
        <v>3830</v>
      </c>
      <c r="T771">
        <v>-51.2</v>
      </c>
      <c r="U771">
        <v>-423</v>
      </c>
      <c r="V771">
        <v>-805</v>
      </c>
      <c r="W771">
        <v>4990</v>
      </c>
      <c r="X771" t="s">
        <v>3570</v>
      </c>
      <c r="Y771" t="s">
        <v>39</v>
      </c>
      <c r="Z771" t="s">
        <v>187</v>
      </c>
      <c r="AA771" t="s">
        <v>188</v>
      </c>
      <c r="AB771" t="s">
        <v>3571</v>
      </c>
      <c r="AC771" t="s">
        <v>43</v>
      </c>
      <c r="AD771" t="s">
        <v>3572</v>
      </c>
      <c r="AE771">
        <v>1822</v>
      </c>
      <c r="AF771" s="1">
        <v>45447</v>
      </c>
    </row>
    <row r="772" spans="1:32" x14ac:dyDescent="0.35">
      <c r="A772">
        <v>771</v>
      </c>
      <c r="B772" t="s">
        <v>3573</v>
      </c>
      <c r="C772" t="s">
        <v>3574</v>
      </c>
      <c r="D772" t="s">
        <v>55</v>
      </c>
      <c r="E772" t="s">
        <v>47</v>
      </c>
      <c r="F772" t="s">
        <v>36</v>
      </c>
      <c r="G772" t="s">
        <v>36</v>
      </c>
      <c r="H772" t="s">
        <v>37</v>
      </c>
      <c r="I772" t="s">
        <v>36</v>
      </c>
      <c r="J772">
        <v>28</v>
      </c>
      <c r="K772" t="s">
        <v>36</v>
      </c>
      <c r="L772" t="s">
        <v>37</v>
      </c>
      <c r="M772" t="s">
        <v>2398</v>
      </c>
      <c r="N772" t="s">
        <v>37</v>
      </c>
      <c r="O772" t="s">
        <v>37</v>
      </c>
      <c r="P772" t="s">
        <v>37</v>
      </c>
      <c r="Q772">
        <v>10281</v>
      </c>
      <c r="R772">
        <v>16663.3</v>
      </c>
      <c r="S772">
        <v>3811.9</v>
      </c>
      <c r="T772">
        <v>5.4</v>
      </c>
      <c r="U772">
        <v>547.6</v>
      </c>
      <c r="V772">
        <v>4.5999999999999996</v>
      </c>
      <c r="W772">
        <v>9900</v>
      </c>
      <c r="X772" t="s">
        <v>3575</v>
      </c>
      <c r="Y772" t="s">
        <v>39</v>
      </c>
      <c r="Z772" t="s">
        <v>1967</v>
      </c>
      <c r="AA772" t="s">
        <v>377</v>
      </c>
      <c r="AB772" t="s">
        <v>3576</v>
      </c>
      <c r="AC772" t="s">
        <v>43</v>
      </c>
      <c r="AD772" t="s">
        <v>781</v>
      </c>
      <c r="AE772">
        <v>16663</v>
      </c>
      <c r="AF772" s="1">
        <v>45447</v>
      </c>
    </row>
    <row r="773" spans="1:32" x14ac:dyDescent="0.35">
      <c r="A773">
        <v>772</v>
      </c>
      <c r="B773" t="s">
        <v>3577</v>
      </c>
      <c r="C773" t="s">
        <v>3578</v>
      </c>
      <c r="D773" t="s">
        <v>55</v>
      </c>
      <c r="E773" t="s">
        <v>1101</v>
      </c>
      <c r="F773" t="s">
        <v>36</v>
      </c>
      <c r="G773" t="s">
        <v>37</v>
      </c>
      <c r="H773" t="s">
        <v>37</v>
      </c>
      <c r="I773" t="s">
        <v>36</v>
      </c>
      <c r="J773">
        <v>19</v>
      </c>
      <c r="K773" t="s">
        <v>36</v>
      </c>
      <c r="L773" t="s">
        <v>37</v>
      </c>
      <c r="M773" t="s">
        <v>2398</v>
      </c>
      <c r="N773" t="s">
        <v>37</v>
      </c>
      <c r="O773" t="s">
        <v>37</v>
      </c>
      <c r="P773" t="s">
        <v>37</v>
      </c>
      <c r="Q773">
        <v>12700</v>
      </c>
      <c r="R773">
        <v>15812.4</v>
      </c>
      <c r="S773">
        <v>3798.7</v>
      </c>
      <c r="T773">
        <v>3.3</v>
      </c>
      <c r="U773">
        <v>311.3</v>
      </c>
      <c r="V773">
        <v>-30.8</v>
      </c>
      <c r="W773">
        <v>9539.2999999999993</v>
      </c>
      <c r="X773" t="s">
        <v>3579</v>
      </c>
      <c r="Y773" t="s">
        <v>39</v>
      </c>
      <c r="Z773" t="s">
        <v>1541</v>
      </c>
      <c r="AA773" t="s">
        <v>753</v>
      </c>
      <c r="AB773" t="s">
        <v>3580</v>
      </c>
      <c r="AC773" t="s">
        <v>43</v>
      </c>
      <c r="AD773" t="s">
        <v>781</v>
      </c>
      <c r="AE773">
        <v>15812</v>
      </c>
      <c r="AF773" s="1">
        <v>45447</v>
      </c>
    </row>
    <row r="774" spans="1:32" x14ac:dyDescent="0.35">
      <c r="A774">
        <v>773</v>
      </c>
      <c r="B774" t="s">
        <v>3581</v>
      </c>
      <c r="D774" t="s">
        <v>72</v>
      </c>
      <c r="E774" t="s">
        <v>491</v>
      </c>
      <c r="F774" t="s">
        <v>36</v>
      </c>
      <c r="G774" t="s">
        <v>37</v>
      </c>
      <c r="H774" t="s">
        <v>37</v>
      </c>
      <c r="I774" t="s">
        <v>36</v>
      </c>
      <c r="J774">
        <v>50</v>
      </c>
      <c r="K774" t="s">
        <v>36</v>
      </c>
      <c r="L774" t="s">
        <v>37</v>
      </c>
      <c r="M774" t="s">
        <v>2398</v>
      </c>
      <c r="N774" t="s">
        <v>37</v>
      </c>
      <c r="O774" t="s">
        <v>37</v>
      </c>
      <c r="P774" t="s">
        <v>37</v>
      </c>
      <c r="Q774">
        <v>3084</v>
      </c>
      <c r="S774">
        <v>3795.5</v>
      </c>
      <c r="T774">
        <v>8.6999999999999993</v>
      </c>
      <c r="U774">
        <v>65.900000000000006</v>
      </c>
      <c r="V774">
        <v>103.6</v>
      </c>
      <c r="W774">
        <v>2787.4</v>
      </c>
      <c r="X774" t="s">
        <v>3582</v>
      </c>
      <c r="Y774" t="s">
        <v>39</v>
      </c>
      <c r="Z774" t="s">
        <v>962</v>
      </c>
      <c r="AA774" t="s">
        <v>136</v>
      </c>
      <c r="AB774" t="s">
        <v>3583</v>
      </c>
      <c r="AC774" t="s">
        <v>275</v>
      </c>
      <c r="AD774" t="s">
        <v>1248</v>
      </c>
      <c r="AF774" s="1">
        <v>45447</v>
      </c>
    </row>
    <row r="775" spans="1:32" x14ac:dyDescent="0.35">
      <c r="A775">
        <v>774</v>
      </c>
      <c r="B775" t="s">
        <v>3584</v>
      </c>
      <c r="C775" t="s">
        <v>3585</v>
      </c>
      <c r="D775" t="s">
        <v>64</v>
      </c>
      <c r="E775" t="s">
        <v>80</v>
      </c>
      <c r="F775" t="s">
        <v>36</v>
      </c>
      <c r="G775" t="s">
        <v>37</v>
      </c>
      <c r="H775" t="s">
        <v>36</v>
      </c>
      <c r="I775" t="s">
        <v>37</v>
      </c>
      <c r="J775">
        <v>-146</v>
      </c>
      <c r="K775" t="s">
        <v>37</v>
      </c>
      <c r="L775" t="s">
        <v>36</v>
      </c>
      <c r="M775" t="s">
        <v>2398</v>
      </c>
      <c r="N775" t="s">
        <v>37</v>
      </c>
      <c r="O775" t="s">
        <v>37</v>
      </c>
      <c r="P775" t="s">
        <v>37</v>
      </c>
      <c r="Q775">
        <v>3585</v>
      </c>
      <c r="R775">
        <v>2368.4</v>
      </c>
      <c r="S775">
        <v>3789.3</v>
      </c>
      <c r="T775">
        <v>-27.7</v>
      </c>
      <c r="U775">
        <v>210.7</v>
      </c>
      <c r="V775">
        <v>-52.6</v>
      </c>
      <c r="W775">
        <v>2924.4</v>
      </c>
      <c r="X775" t="s">
        <v>3586</v>
      </c>
      <c r="Y775" t="s">
        <v>39</v>
      </c>
      <c r="Z775" t="s">
        <v>237</v>
      </c>
      <c r="AA775" t="s">
        <v>91</v>
      </c>
      <c r="AB775" t="s">
        <v>3587</v>
      </c>
      <c r="AC775" t="s">
        <v>43</v>
      </c>
      <c r="AD775" t="s">
        <v>781</v>
      </c>
      <c r="AE775">
        <v>2368</v>
      </c>
      <c r="AF775" s="1">
        <v>45447</v>
      </c>
    </row>
    <row r="776" spans="1:32" x14ac:dyDescent="0.35">
      <c r="A776">
        <v>775</v>
      </c>
      <c r="B776" t="s">
        <v>3588</v>
      </c>
      <c r="C776" t="s">
        <v>3589</v>
      </c>
      <c r="D776" t="s">
        <v>55</v>
      </c>
      <c r="E776" t="s">
        <v>600</v>
      </c>
      <c r="F776" t="s">
        <v>36</v>
      </c>
      <c r="G776" t="s">
        <v>37</v>
      </c>
      <c r="H776" t="s">
        <v>37</v>
      </c>
      <c r="I776" t="s">
        <v>37</v>
      </c>
      <c r="J776">
        <v>-17</v>
      </c>
      <c r="K776" t="s">
        <v>37</v>
      </c>
      <c r="L776" t="s">
        <v>36</v>
      </c>
      <c r="M776" t="s">
        <v>2398</v>
      </c>
      <c r="N776" t="s">
        <v>37</v>
      </c>
      <c r="O776" t="s">
        <v>37</v>
      </c>
      <c r="P776" t="s">
        <v>37</v>
      </c>
      <c r="Q776">
        <v>16650</v>
      </c>
      <c r="R776">
        <v>28473.599999999999</v>
      </c>
      <c r="S776">
        <v>3788.3</v>
      </c>
      <c r="T776">
        <v>-3.4</v>
      </c>
      <c r="U776">
        <v>788.8</v>
      </c>
      <c r="V776">
        <v>-9.6</v>
      </c>
      <c r="W776">
        <v>3355.6</v>
      </c>
      <c r="X776" t="s">
        <v>3590</v>
      </c>
      <c r="Y776" t="s">
        <v>39</v>
      </c>
      <c r="Z776" t="s">
        <v>478</v>
      </c>
      <c r="AA776" t="s">
        <v>136</v>
      </c>
      <c r="AB776" t="s">
        <v>3591</v>
      </c>
      <c r="AC776" t="s">
        <v>43</v>
      </c>
      <c r="AD776" t="s">
        <v>781</v>
      </c>
      <c r="AE776">
        <v>28474</v>
      </c>
      <c r="AF776" s="1">
        <v>45447</v>
      </c>
    </row>
    <row r="777" spans="1:32" x14ac:dyDescent="0.35">
      <c r="A777">
        <v>776</v>
      </c>
      <c r="B777" t="s">
        <v>3592</v>
      </c>
      <c r="C777" t="s">
        <v>3593</v>
      </c>
      <c r="D777" t="s">
        <v>364</v>
      </c>
      <c r="E777" t="s">
        <v>453</v>
      </c>
      <c r="F777" t="s">
        <v>36</v>
      </c>
      <c r="G777" t="s">
        <v>36</v>
      </c>
      <c r="H777" t="s">
        <v>37</v>
      </c>
      <c r="I777" t="s">
        <v>37</v>
      </c>
      <c r="J777">
        <v>41</v>
      </c>
      <c r="K777" t="s">
        <v>36</v>
      </c>
      <c r="L777" t="s">
        <v>37</v>
      </c>
      <c r="M777" t="s">
        <v>2398</v>
      </c>
      <c r="N777" t="s">
        <v>37</v>
      </c>
      <c r="O777" t="s">
        <v>36</v>
      </c>
      <c r="P777" t="s">
        <v>37</v>
      </c>
      <c r="Q777">
        <v>2300</v>
      </c>
      <c r="R777">
        <v>1108.5</v>
      </c>
      <c r="S777">
        <v>3787.7</v>
      </c>
      <c r="T777">
        <v>7.3</v>
      </c>
      <c r="U777">
        <v>89.8</v>
      </c>
      <c r="V777">
        <v>1.1000000000000001</v>
      </c>
      <c r="W777">
        <v>2068.1999999999998</v>
      </c>
      <c r="X777" t="s">
        <v>3594</v>
      </c>
      <c r="Y777" t="s">
        <v>39</v>
      </c>
      <c r="Z777" t="s">
        <v>3595</v>
      </c>
      <c r="AA777" t="s">
        <v>2404</v>
      </c>
      <c r="AB777" t="s">
        <v>3596</v>
      </c>
      <c r="AC777" t="s">
        <v>43</v>
      </c>
      <c r="AD777" t="s">
        <v>877</v>
      </c>
      <c r="AE777">
        <v>1109</v>
      </c>
      <c r="AF777" s="1">
        <v>45447</v>
      </c>
    </row>
    <row r="778" spans="1:32" x14ac:dyDescent="0.35">
      <c r="A778">
        <v>777</v>
      </c>
      <c r="B778" t="s">
        <v>3597</v>
      </c>
      <c r="C778" t="s">
        <v>3598</v>
      </c>
      <c r="D778" t="s">
        <v>151</v>
      </c>
      <c r="E778" t="s">
        <v>151</v>
      </c>
      <c r="F778" t="s">
        <v>36</v>
      </c>
      <c r="G778" t="s">
        <v>37</v>
      </c>
      <c r="H778" t="s">
        <v>37</v>
      </c>
      <c r="I778" t="s">
        <v>37</v>
      </c>
      <c r="J778">
        <v>-143</v>
      </c>
      <c r="K778" t="s">
        <v>37</v>
      </c>
      <c r="L778" t="s">
        <v>36</v>
      </c>
      <c r="M778" t="s">
        <v>2398</v>
      </c>
      <c r="N778" t="s">
        <v>37</v>
      </c>
      <c r="O778" t="s">
        <v>37</v>
      </c>
      <c r="P778" t="s">
        <v>37</v>
      </c>
      <c r="Q778">
        <v>11700</v>
      </c>
      <c r="R778">
        <v>3131.6</v>
      </c>
      <c r="S778">
        <v>3784.8</v>
      </c>
      <c r="T778">
        <v>-27.3</v>
      </c>
      <c r="U778">
        <v>64.2</v>
      </c>
      <c r="V778">
        <v>-83.7</v>
      </c>
      <c r="W778">
        <v>2959.3</v>
      </c>
      <c r="X778" t="s">
        <v>3599</v>
      </c>
      <c r="Y778" t="s">
        <v>39</v>
      </c>
      <c r="Z778" t="s">
        <v>1813</v>
      </c>
      <c r="AA778" t="s">
        <v>171</v>
      </c>
      <c r="AB778" t="s">
        <v>3600</v>
      </c>
      <c r="AC778" t="s">
        <v>43</v>
      </c>
      <c r="AD778" t="s">
        <v>781</v>
      </c>
      <c r="AE778">
        <v>3132</v>
      </c>
      <c r="AF778" s="1">
        <v>45447</v>
      </c>
    </row>
    <row r="779" spans="1:32" x14ac:dyDescent="0.35">
      <c r="A779">
        <v>778</v>
      </c>
      <c r="B779" t="s">
        <v>3601</v>
      </c>
      <c r="C779" t="s">
        <v>3602</v>
      </c>
      <c r="D779" t="s">
        <v>72</v>
      </c>
      <c r="E779" t="s">
        <v>768</v>
      </c>
      <c r="F779" t="s">
        <v>36</v>
      </c>
      <c r="G779" t="s">
        <v>37</v>
      </c>
      <c r="H779" t="s">
        <v>37</v>
      </c>
      <c r="I779" t="s">
        <v>36</v>
      </c>
      <c r="J779">
        <v>-31</v>
      </c>
      <c r="K779" t="s">
        <v>37</v>
      </c>
      <c r="L779" t="s">
        <v>36</v>
      </c>
      <c r="M779" t="s">
        <v>2398</v>
      </c>
      <c r="N779" t="s">
        <v>37</v>
      </c>
      <c r="O779" t="s">
        <v>37</v>
      </c>
      <c r="P779" t="s">
        <v>37</v>
      </c>
      <c r="Q779">
        <v>1647</v>
      </c>
      <c r="R779">
        <v>19398.5</v>
      </c>
      <c r="S779">
        <v>3773.5</v>
      </c>
      <c r="T779">
        <v>-4.7</v>
      </c>
      <c r="U779">
        <v>761.4</v>
      </c>
      <c r="V779">
        <v>224</v>
      </c>
      <c r="W779">
        <v>7487.5</v>
      </c>
      <c r="X779" t="s">
        <v>3603</v>
      </c>
      <c r="Y779" t="s">
        <v>39</v>
      </c>
      <c r="Z779" t="s">
        <v>299</v>
      </c>
      <c r="AA779" t="s">
        <v>217</v>
      </c>
      <c r="AB779" t="s">
        <v>3604</v>
      </c>
      <c r="AC779" t="s">
        <v>43</v>
      </c>
      <c r="AD779" t="s">
        <v>781</v>
      </c>
      <c r="AE779">
        <v>19399</v>
      </c>
      <c r="AF779" s="1">
        <v>45447</v>
      </c>
    </row>
    <row r="780" spans="1:32" x14ac:dyDescent="0.35">
      <c r="A780">
        <v>779</v>
      </c>
      <c r="B780" t="s">
        <v>3605</v>
      </c>
      <c r="C780" t="s">
        <v>3606</v>
      </c>
      <c r="D780" t="s">
        <v>55</v>
      </c>
      <c r="E780" t="s">
        <v>56</v>
      </c>
      <c r="F780" t="s">
        <v>37</v>
      </c>
      <c r="G780" t="s">
        <v>37</v>
      </c>
      <c r="H780" t="s">
        <v>37</v>
      </c>
      <c r="I780" t="s">
        <v>37</v>
      </c>
      <c r="J780">
        <v>50</v>
      </c>
      <c r="K780" t="s">
        <v>36</v>
      </c>
      <c r="L780" t="s">
        <v>37</v>
      </c>
      <c r="M780" t="s">
        <v>2398</v>
      </c>
      <c r="N780" t="s">
        <v>37</v>
      </c>
      <c r="O780" t="s">
        <v>37</v>
      </c>
      <c r="P780" t="s">
        <v>37</v>
      </c>
      <c r="Q780">
        <v>21000</v>
      </c>
      <c r="R780">
        <v>1293.8</v>
      </c>
      <c r="S780">
        <v>3760.5</v>
      </c>
      <c r="T780">
        <v>8.6999999999999993</v>
      </c>
      <c r="W780">
        <v>4162</v>
      </c>
      <c r="X780" t="s">
        <v>3607</v>
      </c>
      <c r="Y780" t="s">
        <v>39</v>
      </c>
      <c r="Z780" t="s">
        <v>3099</v>
      </c>
      <c r="AA780" t="s">
        <v>136</v>
      </c>
      <c r="AB780" t="s">
        <v>3608</v>
      </c>
      <c r="AC780" t="s">
        <v>43</v>
      </c>
      <c r="AD780" t="s">
        <v>3609</v>
      </c>
      <c r="AE780">
        <v>1294</v>
      </c>
      <c r="AF780" s="1">
        <v>45447</v>
      </c>
    </row>
    <row r="781" spans="1:32" x14ac:dyDescent="0.35">
      <c r="A781">
        <v>780</v>
      </c>
      <c r="B781" t="s">
        <v>3610</v>
      </c>
      <c r="C781" t="s">
        <v>3611</v>
      </c>
      <c r="D781" t="s">
        <v>87</v>
      </c>
      <c r="E781" t="s">
        <v>893</v>
      </c>
      <c r="F781" t="s">
        <v>36</v>
      </c>
      <c r="G781" t="s">
        <v>37</v>
      </c>
      <c r="H781" t="s">
        <v>37</v>
      </c>
      <c r="I781" t="s">
        <v>37</v>
      </c>
      <c r="J781">
        <v>-8</v>
      </c>
      <c r="K781" t="s">
        <v>37</v>
      </c>
      <c r="L781" t="s">
        <v>36</v>
      </c>
      <c r="M781" t="s">
        <v>2398</v>
      </c>
      <c r="N781" t="s">
        <v>37</v>
      </c>
      <c r="O781" t="s">
        <v>37</v>
      </c>
      <c r="P781" t="s">
        <v>37</v>
      </c>
      <c r="Q781">
        <v>7100</v>
      </c>
      <c r="R781">
        <v>6858.6</v>
      </c>
      <c r="S781">
        <v>3758.3</v>
      </c>
      <c r="T781">
        <v>-1.3</v>
      </c>
      <c r="U781">
        <v>314.2</v>
      </c>
      <c r="V781">
        <v>102.8</v>
      </c>
      <c r="W781">
        <v>3241.7</v>
      </c>
      <c r="X781" t="s">
        <v>3612</v>
      </c>
      <c r="Y781" t="s">
        <v>39</v>
      </c>
      <c r="Z781" t="s">
        <v>2633</v>
      </c>
      <c r="AA781" t="s">
        <v>91</v>
      </c>
      <c r="AB781" t="s">
        <v>3613</v>
      </c>
      <c r="AC781" t="s">
        <v>43</v>
      </c>
      <c r="AD781" t="s">
        <v>781</v>
      </c>
      <c r="AE781">
        <v>6859</v>
      </c>
      <c r="AF781" s="1">
        <v>45447</v>
      </c>
    </row>
    <row r="782" spans="1:32" x14ac:dyDescent="0.35">
      <c r="A782">
        <v>781</v>
      </c>
      <c r="B782" t="s">
        <v>3614</v>
      </c>
      <c r="C782" t="s">
        <v>3615</v>
      </c>
      <c r="D782" t="s">
        <v>762</v>
      </c>
      <c r="E782" t="s">
        <v>763</v>
      </c>
      <c r="F782" t="s">
        <v>36</v>
      </c>
      <c r="G782" t="s">
        <v>37</v>
      </c>
      <c r="H782" t="s">
        <v>37</v>
      </c>
      <c r="I782" t="s">
        <v>36</v>
      </c>
      <c r="J782">
        <v>50</v>
      </c>
      <c r="K782" t="s">
        <v>36</v>
      </c>
      <c r="L782" t="s">
        <v>37</v>
      </c>
      <c r="M782" t="s">
        <v>2398</v>
      </c>
      <c r="N782" t="s">
        <v>37</v>
      </c>
      <c r="O782" t="s">
        <v>37</v>
      </c>
      <c r="P782" t="s">
        <v>37</v>
      </c>
      <c r="Q782">
        <v>10500</v>
      </c>
      <c r="R782">
        <v>22169.7</v>
      </c>
      <c r="S782">
        <v>3757.7</v>
      </c>
      <c r="T782">
        <v>9.6</v>
      </c>
      <c r="U782">
        <v>981.9</v>
      </c>
      <c r="V782">
        <v>2.9</v>
      </c>
      <c r="W782">
        <v>15476.3</v>
      </c>
      <c r="X782" t="s">
        <v>3616</v>
      </c>
      <c r="Y782" t="s">
        <v>39</v>
      </c>
      <c r="Z782" t="s">
        <v>187</v>
      </c>
      <c r="AA782" t="s">
        <v>188</v>
      </c>
      <c r="AB782" t="s">
        <v>3617</v>
      </c>
      <c r="AC782" t="s">
        <v>43</v>
      </c>
      <c r="AD782" t="s">
        <v>3618</v>
      </c>
      <c r="AE782">
        <v>22170</v>
      </c>
      <c r="AF782" s="1">
        <v>45447</v>
      </c>
    </row>
    <row r="783" spans="1:32" x14ac:dyDescent="0.35">
      <c r="A783">
        <v>782</v>
      </c>
      <c r="B783" t="s">
        <v>3619</v>
      </c>
      <c r="C783" t="s">
        <v>3620</v>
      </c>
      <c r="D783" t="s">
        <v>322</v>
      </c>
      <c r="E783" t="s">
        <v>323</v>
      </c>
      <c r="F783" t="s">
        <v>37</v>
      </c>
      <c r="G783" t="s">
        <v>37</v>
      </c>
      <c r="H783" t="s">
        <v>37</v>
      </c>
      <c r="I783" t="s">
        <v>37</v>
      </c>
      <c r="J783">
        <v>-21</v>
      </c>
      <c r="K783" t="s">
        <v>37</v>
      </c>
      <c r="L783" t="s">
        <v>36</v>
      </c>
      <c r="M783" t="s">
        <v>2398</v>
      </c>
      <c r="N783" t="s">
        <v>37</v>
      </c>
      <c r="O783" t="s">
        <v>37</v>
      </c>
      <c r="P783" t="s">
        <v>37</v>
      </c>
      <c r="Q783">
        <v>9990</v>
      </c>
      <c r="R783">
        <v>313.10000000000002</v>
      </c>
      <c r="S783">
        <v>3751</v>
      </c>
      <c r="T783">
        <v>-4.0999999999999996</v>
      </c>
      <c r="U783">
        <v>-1102.7</v>
      </c>
      <c r="W783">
        <v>6952.6</v>
      </c>
      <c r="X783" t="s">
        <v>3621</v>
      </c>
      <c r="Y783" t="s">
        <v>39</v>
      </c>
      <c r="Z783" t="s">
        <v>222</v>
      </c>
      <c r="AA783" t="s">
        <v>91</v>
      </c>
      <c r="AB783" t="s">
        <v>3622</v>
      </c>
      <c r="AC783" t="s">
        <v>43</v>
      </c>
      <c r="AD783" t="s">
        <v>781</v>
      </c>
      <c r="AE783">
        <v>313</v>
      </c>
      <c r="AF783" s="1">
        <v>45447</v>
      </c>
    </row>
    <row r="784" spans="1:32" x14ac:dyDescent="0.35">
      <c r="A784">
        <v>783</v>
      </c>
      <c r="B784" t="s">
        <v>3623</v>
      </c>
      <c r="C784" t="s">
        <v>3624</v>
      </c>
      <c r="D784" t="s">
        <v>670</v>
      </c>
      <c r="E784" t="s">
        <v>946</v>
      </c>
      <c r="F784" t="s">
        <v>36</v>
      </c>
      <c r="G784" t="s">
        <v>37</v>
      </c>
      <c r="H784" t="s">
        <v>37</v>
      </c>
      <c r="I784" t="s">
        <v>36</v>
      </c>
      <c r="J784">
        <v>25</v>
      </c>
      <c r="K784" t="s">
        <v>36</v>
      </c>
      <c r="L784" t="s">
        <v>37</v>
      </c>
      <c r="M784" t="s">
        <v>2398</v>
      </c>
      <c r="N784" t="s">
        <v>37</v>
      </c>
      <c r="O784" t="s">
        <v>36</v>
      </c>
      <c r="P784" t="s">
        <v>37</v>
      </c>
      <c r="Q784">
        <v>19000</v>
      </c>
      <c r="R784">
        <v>3477.7</v>
      </c>
      <c r="S784">
        <v>3750</v>
      </c>
      <c r="T784">
        <v>5.0999999999999996</v>
      </c>
      <c r="U784">
        <v>396</v>
      </c>
      <c r="V784">
        <v>10.9</v>
      </c>
      <c r="W784">
        <v>6738</v>
      </c>
      <c r="X784" t="s">
        <v>3625</v>
      </c>
      <c r="Y784" t="s">
        <v>39</v>
      </c>
      <c r="Z784" t="s">
        <v>1888</v>
      </c>
      <c r="AA784" t="s">
        <v>461</v>
      </c>
      <c r="AB784" t="s">
        <v>3626</v>
      </c>
      <c r="AC784" t="s">
        <v>43</v>
      </c>
      <c r="AD784" t="s">
        <v>781</v>
      </c>
      <c r="AE784">
        <v>3478</v>
      </c>
      <c r="AF784" s="1">
        <v>45447</v>
      </c>
    </row>
    <row r="785" spans="1:32" x14ac:dyDescent="0.35">
      <c r="A785">
        <v>784</v>
      </c>
      <c r="B785" t="s">
        <v>3627</v>
      </c>
      <c r="C785" t="s">
        <v>3628</v>
      </c>
      <c r="D785" t="s">
        <v>690</v>
      </c>
      <c r="E785" t="s">
        <v>691</v>
      </c>
      <c r="F785" t="s">
        <v>36</v>
      </c>
      <c r="G785" t="s">
        <v>36</v>
      </c>
      <c r="H785" t="s">
        <v>37</v>
      </c>
      <c r="I785" t="s">
        <v>36</v>
      </c>
      <c r="J785">
        <v>59</v>
      </c>
      <c r="K785" t="s">
        <v>36</v>
      </c>
      <c r="L785" t="s">
        <v>37</v>
      </c>
      <c r="M785" t="s">
        <v>2398</v>
      </c>
      <c r="N785" t="s">
        <v>37</v>
      </c>
      <c r="O785" t="s">
        <v>37</v>
      </c>
      <c r="P785" t="s">
        <v>37</v>
      </c>
      <c r="Q785">
        <v>1236</v>
      </c>
      <c r="R785">
        <v>4078.5</v>
      </c>
      <c r="S785">
        <v>3748.6</v>
      </c>
      <c r="T785">
        <v>12.2</v>
      </c>
      <c r="U785">
        <v>295.89999999999998</v>
      </c>
      <c r="V785">
        <v>12.8</v>
      </c>
      <c r="W785">
        <v>2562.4</v>
      </c>
      <c r="X785" t="s">
        <v>3629</v>
      </c>
      <c r="Y785" t="s">
        <v>39</v>
      </c>
      <c r="Z785" t="s">
        <v>1471</v>
      </c>
      <c r="AA785" t="s">
        <v>461</v>
      </c>
      <c r="AB785" t="s">
        <v>3630</v>
      </c>
      <c r="AC785" t="s">
        <v>43</v>
      </c>
      <c r="AD785" t="s">
        <v>781</v>
      </c>
      <c r="AE785">
        <v>4079</v>
      </c>
      <c r="AF785" s="1">
        <v>45447</v>
      </c>
    </row>
    <row r="786" spans="1:32" x14ac:dyDescent="0.35">
      <c r="A786">
        <v>785</v>
      </c>
      <c r="B786" t="s">
        <v>3631</v>
      </c>
      <c r="C786" t="s">
        <v>3632</v>
      </c>
      <c r="D786" t="s">
        <v>670</v>
      </c>
      <c r="E786" t="s">
        <v>946</v>
      </c>
      <c r="F786" t="s">
        <v>36</v>
      </c>
      <c r="G786" t="s">
        <v>37</v>
      </c>
      <c r="H786" t="s">
        <v>37</v>
      </c>
      <c r="I786" t="s">
        <v>36</v>
      </c>
      <c r="J786">
        <v>26</v>
      </c>
      <c r="K786" t="s">
        <v>36</v>
      </c>
      <c r="L786" t="s">
        <v>37</v>
      </c>
      <c r="M786" t="s">
        <v>2398</v>
      </c>
      <c r="N786" t="s">
        <v>37</v>
      </c>
      <c r="O786" t="s">
        <v>37</v>
      </c>
      <c r="P786" t="s">
        <v>37</v>
      </c>
      <c r="Q786">
        <v>16129</v>
      </c>
      <c r="R786">
        <v>6466.3</v>
      </c>
      <c r="S786">
        <v>3738.5</v>
      </c>
      <c r="T786">
        <v>5.2</v>
      </c>
      <c r="U786">
        <v>620</v>
      </c>
      <c r="V786">
        <v>-3</v>
      </c>
      <c r="W786">
        <v>6273.1</v>
      </c>
      <c r="X786" t="s">
        <v>3633</v>
      </c>
      <c r="Y786" t="s">
        <v>39</v>
      </c>
      <c r="Z786" t="s">
        <v>1305</v>
      </c>
      <c r="AA786" t="s">
        <v>1306</v>
      </c>
      <c r="AB786" t="s">
        <v>3634</v>
      </c>
      <c r="AC786" t="s">
        <v>43</v>
      </c>
      <c r="AD786" t="s">
        <v>781</v>
      </c>
      <c r="AE786">
        <v>6466</v>
      </c>
      <c r="AF786" s="1">
        <v>45447</v>
      </c>
    </row>
    <row r="787" spans="1:32" x14ac:dyDescent="0.35">
      <c r="A787">
        <v>786</v>
      </c>
      <c r="B787" t="s">
        <v>3635</v>
      </c>
      <c r="D787" t="s">
        <v>72</v>
      </c>
      <c r="E787" t="s">
        <v>396</v>
      </c>
      <c r="F787" t="s">
        <v>36</v>
      </c>
      <c r="G787" t="s">
        <v>37</v>
      </c>
      <c r="H787" t="s">
        <v>37</v>
      </c>
      <c r="I787" t="s">
        <v>36</v>
      </c>
      <c r="J787">
        <v>0</v>
      </c>
      <c r="K787" t="s">
        <v>37</v>
      </c>
      <c r="L787" t="s">
        <v>37</v>
      </c>
      <c r="M787" t="s">
        <v>2398</v>
      </c>
      <c r="N787" t="s">
        <v>37</v>
      </c>
      <c r="O787" t="s">
        <v>37</v>
      </c>
      <c r="P787" t="s">
        <v>37</v>
      </c>
      <c r="Q787">
        <v>1370</v>
      </c>
      <c r="S787">
        <v>3735</v>
      </c>
      <c r="T787">
        <v>59.6</v>
      </c>
      <c r="U787">
        <v>217.4</v>
      </c>
      <c r="V787">
        <v>64.3</v>
      </c>
      <c r="W787">
        <v>45472.1</v>
      </c>
      <c r="X787" t="s">
        <v>3636</v>
      </c>
      <c r="Y787" t="s">
        <v>39</v>
      </c>
      <c r="Z787" t="s">
        <v>3637</v>
      </c>
      <c r="AA787" t="s">
        <v>3638</v>
      </c>
      <c r="AB787" t="s">
        <v>3639</v>
      </c>
      <c r="AC787" t="s">
        <v>275</v>
      </c>
      <c r="AD787" t="s">
        <v>611</v>
      </c>
      <c r="AF787" s="1">
        <v>45447</v>
      </c>
    </row>
    <row r="788" spans="1:32" x14ac:dyDescent="0.35">
      <c r="A788">
        <v>787</v>
      </c>
      <c r="B788" t="s">
        <v>3640</v>
      </c>
      <c r="C788" t="s">
        <v>3641</v>
      </c>
      <c r="D788" t="s">
        <v>64</v>
      </c>
      <c r="E788" t="s">
        <v>401</v>
      </c>
      <c r="F788" t="s">
        <v>36</v>
      </c>
      <c r="G788" t="s">
        <v>37</v>
      </c>
      <c r="H788" t="s">
        <v>37</v>
      </c>
      <c r="I788" t="s">
        <v>36</v>
      </c>
      <c r="J788">
        <v>102</v>
      </c>
      <c r="K788" t="s">
        <v>36</v>
      </c>
      <c r="L788" t="s">
        <v>37</v>
      </c>
      <c r="M788" t="s">
        <v>2398</v>
      </c>
      <c r="N788" t="s">
        <v>37</v>
      </c>
      <c r="O788" t="s">
        <v>37</v>
      </c>
      <c r="P788" t="s">
        <v>37</v>
      </c>
      <c r="Q788">
        <v>35300</v>
      </c>
      <c r="R788">
        <v>7080.1</v>
      </c>
      <c r="S788">
        <v>3729.4</v>
      </c>
      <c r="T788">
        <v>23.3</v>
      </c>
      <c r="U788">
        <v>209.4</v>
      </c>
      <c r="V788">
        <v>-6.8</v>
      </c>
      <c r="W788">
        <v>4177.5</v>
      </c>
      <c r="X788" t="s">
        <v>3642</v>
      </c>
      <c r="Y788" t="s">
        <v>39</v>
      </c>
      <c r="Z788" t="s">
        <v>3643</v>
      </c>
      <c r="AA788" t="s">
        <v>59</v>
      </c>
      <c r="AB788" t="s">
        <v>3644</v>
      </c>
      <c r="AC788" t="s">
        <v>43</v>
      </c>
      <c r="AD788" t="s">
        <v>781</v>
      </c>
      <c r="AE788">
        <v>7080</v>
      </c>
      <c r="AF788" s="1">
        <v>45447</v>
      </c>
    </row>
    <row r="789" spans="1:32" x14ac:dyDescent="0.35">
      <c r="A789">
        <v>788</v>
      </c>
      <c r="B789" t="s">
        <v>3645</v>
      </c>
      <c r="C789" t="s">
        <v>3646</v>
      </c>
      <c r="D789" t="s">
        <v>34</v>
      </c>
      <c r="E789" t="s">
        <v>185</v>
      </c>
      <c r="F789" t="s">
        <v>36</v>
      </c>
      <c r="G789" t="s">
        <v>37</v>
      </c>
      <c r="H789" t="s">
        <v>36</v>
      </c>
      <c r="I789" t="s">
        <v>37</v>
      </c>
      <c r="J789">
        <v>-20</v>
      </c>
      <c r="K789" t="s">
        <v>37</v>
      </c>
      <c r="L789" t="s">
        <v>36</v>
      </c>
      <c r="M789" t="s">
        <v>2398</v>
      </c>
      <c r="N789" t="s">
        <v>37</v>
      </c>
      <c r="O789" t="s">
        <v>37</v>
      </c>
      <c r="P789" t="s">
        <v>37</v>
      </c>
      <c r="Q789">
        <v>20000</v>
      </c>
      <c r="R789">
        <v>1302.7</v>
      </c>
      <c r="S789">
        <v>3728.1</v>
      </c>
      <c r="T789">
        <v>-2.2999999999999998</v>
      </c>
      <c r="U789">
        <v>184.6</v>
      </c>
      <c r="V789">
        <v>0.6</v>
      </c>
      <c r="W789">
        <v>2725.3</v>
      </c>
      <c r="X789" t="s">
        <v>3647</v>
      </c>
      <c r="Y789" t="s">
        <v>39</v>
      </c>
      <c r="Z789" t="s">
        <v>3648</v>
      </c>
      <c r="AA789" t="s">
        <v>91</v>
      </c>
      <c r="AB789" t="s">
        <v>3649</v>
      </c>
      <c r="AC789" t="s">
        <v>43</v>
      </c>
      <c r="AD789" t="s">
        <v>1120</v>
      </c>
      <c r="AE789">
        <v>1303</v>
      </c>
      <c r="AF789" s="1">
        <v>45447</v>
      </c>
    </row>
    <row r="790" spans="1:32" x14ac:dyDescent="0.35">
      <c r="A790">
        <v>789</v>
      </c>
      <c r="B790" t="s">
        <v>3650</v>
      </c>
      <c r="C790" t="s">
        <v>3651</v>
      </c>
      <c r="D790" t="s">
        <v>762</v>
      </c>
      <c r="E790" t="s">
        <v>1159</v>
      </c>
      <c r="F790" t="s">
        <v>37</v>
      </c>
      <c r="G790" t="s">
        <v>37</v>
      </c>
      <c r="H790" t="s">
        <v>37</v>
      </c>
      <c r="I790" t="s">
        <v>37</v>
      </c>
      <c r="J790">
        <v>-26</v>
      </c>
      <c r="K790" t="s">
        <v>37</v>
      </c>
      <c r="L790" t="s">
        <v>36</v>
      </c>
      <c r="M790" t="s">
        <v>2398</v>
      </c>
      <c r="N790" t="s">
        <v>37</v>
      </c>
      <c r="O790" t="s">
        <v>37</v>
      </c>
      <c r="P790" t="s">
        <v>37</v>
      </c>
      <c r="Q790">
        <v>59000</v>
      </c>
      <c r="R790">
        <v>709.7</v>
      </c>
      <c r="S790">
        <v>3722</v>
      </c>
      <c r="T790">
        <v>-3.5</v>
      </c>
      <c r="U790">
        <v>-296</v>
      </c>
      <c r="W790">
        <v>3162</v>
      </c>
      <c r="X790" t="s">
        <v>3652</v>
      </c>
      <c r="Y790" t="s">
        <v>39</v>
      </c>
      <c r="Z790" t="s">
        <v>3653</v>
      </c>
      <c r="AA790" t="s">
        <v>291</v>
      </c>
      <c r="AB790" t="s">
        <v>3654</v>
      </c>
      <c r="AC790" t="s">
        <v>43</v>
      </c>
      <c r="AD790" t="s">
        <v>781</v>
      </c>
      <c r="AE790">
        <v>710</v>
      </c>
      <c r="AF790" s="1">
        <v>45447</v>
      </c>
    </row>
    <row r="791" spans="1:32" x14ac:dyDescent="0.35">
      <c r="A791">
        <v>790</v>
      </c>
      <c r="B791" t="s">
        <v>3655</v>
      </c>
      <c r="C791" t="s">
        <v>3656</v>
      </c>
      <c r="D791" t="s">
        <v>710</v>
      </c>
      <c r="E791" t="s">
        <v>2290</v>
      </c>
      <c r="F791" t="s">
        <v>36</v>
      </c>
      <c r="G791" t="s">
        <v>37</v>
      </c>
      <c r="H791" t="s">
        <v>37</v>
      </c>
      <c r="I791" t="s">
        <v>37</v>
      </c>
      <c r="J791">
        <v>-63</v>
      </c>
      <c r="K791" t="s">
        <v>37</v>
      </c>
      <c r="L791" t="s">
        <v>36</v>
      </c>
      <c r="M791" t="s">
        <v>2398</v>
      </c>
      <c r="N791" t="s">
        <v>37</v>
      </c>
      <c r="O791" t="s">
        <v>37</v>
      </c>
      <c r="P791" t="s">
        <v>37</v>
      </c>
      <c r="Q791">
        <v>6500</v>
      </c>
      <c r="R791">
        <v>2559.8000000000002</v>
      </c>
      <c r="S791">
        <v>3721</v>
      </c>
      <c r="T791">
        <v>-10.3</v>
      </c>
      <c r="U791">
        <v>253</v>
      </c>
      <c r="V791">
        <v>114.4</v>
      </c>
      <c r="W791">
        <v>2872</v>
      </c>
      <c r="X791" t="s">
        <v>3657</v>
      </c>
      <c r="Y791" t="s">
        <v>39</v>
      </c>
      <c r="Z791" t="s">
        <v>316</v>
      </c>
      <c r="AA791" t="s">
        <v>317</v>
      </c>
      <c r="AB791" t="s">
        <v>3658</v>
      </c>
      <c r="AC791" t="s">
        <v>43</v>
      </c>
      <c r="AD791" t="s">
        <v>781</v>
      </c>
      <c r="AE791">
        <v>2560</v>
      </c>
      <c r="AF791" s="1">
        <v>45447</v>
      </c>
    </row>
    <row r="792" spans="1:32" x14ac:dyDescent="0.35">
      <c r="A792">
        <v>791</v>
      </c>
      <c r="B792" t="s">
        <v>3659</v>
      </c>
      <c r="C792" t="s">
        <v>3660</v>
      </c>
      <c r="D792" t="s">
        <v>690</v>
      </c>
      <c r="E792" t="s">
        <v>691</v>
      </c>
      <c r="F792" t="s">
        <v>36</v>
      </c>
      <c r="G792" t="s">
        <v>37</v>
      </c>
      <c r="H792" t="s">
        <v>37</v>
      </c>
      <c r="I792" t="s">
        <v>37</v>
      </c>
      <c r="J792">
        <v>-81</v>
      </c>
      <c r="K792" t="s">
        <v>37</v>
      </c>
      <c r="L792" t="s">
        <v>36</v>
      </c>
      <c r="M792" t="s">
        <v>2398</v>
      </c>
      <c r="N792" t="s">
        <v>37</v>
      </c>
      <c r="O792" t="s">
        <v>36</v>
      </c>
      <c r="P792" t="s">
        <v>37</v>
      </c>
      <c r="Q792">
        <v>1438</v>
      </c>
      <c r="R792">
        <v>3710.3</v>
      </c>
      <c r="S792">
        <v>3715.2</v>
      </c>
      <c r="T792">
        <v>-14.6</v>
      </c>
      <c r="U792">
        <v>343.7</v>
      </c>
      <c r="V792">
        <v>-40.299999999999997</v>
      </c>
      <c r="W792">
        <v>4914.6000000000004</v>
      </c>
      <c r="X792" t="s">
        <v>3661</v>
      </c>
      <c r="Y792" t="s">
        <v>39</v>
      </c>
      <c r="Z792" t="s">
        <v>3662</v>
      </c>
      <c r="AA792" t="s">
        <v>1306</v>
      </c>
      <c r="AB792" t="s">
        <v>3663</v>
      </c>
      <c r="AC792" t="s">
        <v>43</v>
      </c>
      <c r="AD792" t="s">
        <v>781</v>
      </c>
      <c r="AE792">
        <v>3710</v>
      </c>
      <c r="AF792" s="1">
        <v>45447</v>
      </c>
    </row>
    <row r="793" spans="1:32" x14ac:dyDescent="0.35">
      <c r="A793">
        <v>792</v>
      </c>
      <c r="B793" t="s">
        <v>3664</v>
      </c>
      <c r="C793" t="s">
        <v>3665</v>
      </c>
      <c r="D793" t="s">
        <v>373</v>
      </c>
      <c r="E793" t="s">
        <v>1101</v>
      </c>
      <c r="F793" t="s">
        <v>36</v>
      </c>
      <c r="G793" t="s">
        <v>37</v>
      </c>
      <c r="H793" t="s">
        <v>37</v>
      </c>
      <c r="I793" t="s">
        <v>37</v>
      </c>
      <c r="J793">
        <v>49</v>
      </c>
      <c r="K793" t="s">
        <v>36</v>
      </c>
      <c r="L793" t="s">
        <v>37</v>
      </c>
      <c r="M793" t="s">
        <v>2398</v>
      </c>
      <c r="N793" t="s">
        <v>37</v>
      </c>
      <c r="O793" t="s">
        <v>37</v>
      </c>
      <c r="P793" t="s">
        <v>37</v>
      </c>
      <c r="Q793">
        <v>11350</v>
      </c>
      <c r="R793">
        <v>3817.7</v>
      </c>
      <c r="S793">
        <v>3708.6</v>
      </c>
      <c r="T793">
        <v>10.5</v>
      </c>
      <c r="U793">
        <v>175.8</v>
      </c>
      <c r="V793">
        <v>22.2</v>
      </c>
      <c r="W793">
        <v>3616.7</v>
      </c>
      <c r="X793" t="s">
        <v>3666</v>
      </c>
      <c r="Y793" t="s">
        <v>39</v>
      </c>
      <c r="Z793" t="s">
        <v>3667</v>
      </c>
      <c r="AA793" t="s">
        <v>110</v>
      </c>
      <c r="AB793" t="s">
        <v>3668</v>
      </c>
      <c r="AC793" t="s">
        <v>43</v>
      </c>
      <c r="AD793" t="s">
        <v>1258</v>
      </c>
      <c r="AE793">
        <v>3818</v>
      </c>
      <c r="AF793" s="1">
        <v>45447</v>
      </c>
    </row>
    <row r="794" spans="1:32" x14ac:dyDescent="0.35">
      <c r="A794">
        <v>793</v>
      </c>
      <c r="B794" t="s">
        <v>3669</v>
      </c>
      <c r="C794" t="s">
        <v>3670</v>
      </c>
      <c r="D794" t="s">
        <v>64</v>
      </c>
      <c r="E794" t="s">
        <v>288</v>
      </c>
      <c r="F794" t="s">
        <v>36</v>
      </c>
      <c r="G794" t="s">
        <v>37</v>
      </c>
      <c r="H794" t="s">
        <v>37</v>
      </c>
      <c r="I794" t="s">
        <v>36</v>
      </c>
      <c r="J794">
        <v>39</v>
      </c>
      <c r="K794" t="s">
        <v>36</v>
      </c>
      <c r="L794" t="s">
        <v>37</v>
      </c>
      <c r="M794" t="s">
        <v>2398</v>
      </c>
      <c r="N794" t="s">
        <v>37</v>
      </c>
      <c r="O794" t="s">
        <v>37</v>
      </c>
      <c r="P794" t="s">
        <v>37</v>
      </c>
      <c r="Q794">
        <v>2524</v>
      </c>
      <c r="R794">
        <v>12791.3</v>
      </c>
      <c r="S794">
        <v>3695.6</v>
      </c>
      <c r="T794">
        <v>8.9</v>
      </c>
      <c r="U794">
        <v>597.6</v>
      </c>
      <c r="V794">
        <v>75.400000000000006</v>
      </c>
      <c r="W794">
        <v>6782.1</v>
      </c>
      <c r="X794" t="s">
        <v>3671</v>
      </c>
      <c r="Y794" t="s">
        <v>39</v>
      </c>
      <c r="Z794" t="s">
        <v>1640</v>
      </c>
      <c r="AA794" t="s">
        <v>1641</v>
      </c>
      <c r="AB794" t="s">
        <v>3672</v>
      </c>
      <c r="AC794" t="s">
        <v>43</v>
      </c>
      <c r="AD794" t="s">
        <v>781</v>
      </c>
      <c r="AE794">
        <v>12791</v>
      </c>
      <c r="AF794" s="1">
        <v>45447</v>
      </c>
    </row>
    <row r="795" spans="1:32" x14ac:dyDescent="0.35">
      <c r="A795">
        <v>794</v>
      </c>
      <c r="B795" t="s">
        <v>3673</v>
      </c>
      <c r="C795" t="s">
        <v>3674</v>
      </c>
      <c r="D795" t="s">
        <v>690</v>
      </c>
      <c r="E795" t="s">
        <v>691</v>
      </c>
      <c r="F795" t="s">
        <v>36</v>
      </c>
      <c r="G795" t="s">
        <v>36</v>
      </c>
      <c r="H795" t="s">
        <v>37</v>
      </c>
      <c r="I795" t="s">
        <v>36</v>
      </c>
      <c r="J795">
        <v>-99</v>
      </c>
      <c r="K795" t="s">
        <v>37</v>
      </c>
      <c r="L795" t="s">
        <v>36</v>
      </c>
      <c r="M795" t="s">
        <v>2398</v>
      </c>
      <c r="N795" t="s">
        <v>37</v>
      </c>
      <c r="O795" t="s">
        <v>37</v>
      </c>
      <c r="P795" t="s">
        <v>37</v>
      </c>
      <c r="Q795">
        <v>1650</v>
      </c>
      <c r="R795">
        <v>3066.9</v>
      </c>
      <c r="S795">
        <v>3692.2</v>
      </c>
      <c r="T795">
        <v>-18.100000000000001</v>
      </c>
      <c r="U795">
        <v>259.2</v>
      </c>
      <c r="V795">
        <v>-50.6</v>
      </c>
      <c r="W795">
        <v>4139.3999999999996</v>
      </c>
      <c r="X795" t="s">
        <v>3675</v>
      </c>
      <c r="Y795" t="s">
        <v>39</v>
      </c>
      <c r="Z795" t="s">
        <v>3676</v>
      </c>
      <c r="AA795" t="s">
        <v>753</v>
      </c>
      <c r="AB795" t="s">
        <v>3677</v>
      </c>
      <c r="AC795" t="s">
        <v>43</v>
      </c>
      <c r="AD795" t="s">
        <v>781</v>
      </c>
      <c r="AE795">
        <v>3067</v>
      </c>
      <c r="AF795" s="1">
        <v>45447</v>
      </c>
    </row>
    <row r="796" spans="1:32" x14ac:dyDescent="0.35">
      <c r="A796">
        <v>795</v>
      </c>
      <c r="B796" t="s">
        <v>3678</v>
      </c>
      <c r="C796" t="s">
        <v>3679</v>
      </c>
      <c r="D796" t="s">
        <v>72</v>
      </c>
      <c r="E796" t="s">
        <v>778</v>
      </c>
      <c r="F796" t="s">
        <v>36</v>
      </c>
      <c r="G796" t="s">
        <v>37</v>
      </c>
      <c r="H796" t="s">
        <v>37</v>
      </c>
      <c r="I796" t="s">
        <v>36</v>
      </c>
      <c r="J796">
        <v>-112</v>
      </c>
      <c r="K796" t="s">
        <v>37</v>
      </c>
      <c r="L796" t="s">
        <v>36</v>
      </c>
      <c r="M796" t="s">
        <v>2398</v>
      </c>
      <c r="N796" t="s">
        <v>37</v>
      </c>
      <c r="O796" t="s">
        <v>37</v>
      </c>
      <c r="P796" t="s">
        <v>37</v>
      </c>
      <c r="Q796">
        <v>6570</v>
      </c>
      <c r="R796">
        <v>5392.8</v>
      </c>
      <c r="S796">
        <v>3691.9</v>
      </c>
      <c r="T796">
        <v>-19.899999999999999</v>
      </c>
      <c r="U796">
        <v>622.29999999999995</v>
      </c>
      <c r="V796">
        <v>-34.799999999999997</v>
      </c>
      <c r="W796">
        <v>35311.800000000003</v>
      </c>
      <c r="X796" t="s">
        <v>3680</v>
      </c>
      <c r="Y796" t="s">
        <v>39</v>
      </c>
      <c r="Z796" t="s">
        <v>123</v>
      </c>
      <c r="AA796" t="s">
        <v>123</v>
      </c>
      <c r="AB796" t="s">
        <v>3681</v>
      </c>
      <c r="AC796" t="s">
        <v>43</v>
      </c>
      <c r="AD796" t="s">
        <v>1800</v>
      </c>
      <c r="AE796">
        <v>5393</v>
      </c>
      <c r="AF796" s="1">
        <v>45447</v>
      </c>
    </row>
    <row r="797" spans="1:32" x14ac:dyDescent="0.35">
      <c r="A797">
        <v>796</v>
      </c>
      <c r="B797" t="s">
        <v>3682</v>
      </c>
      <c r="C797" t="s">
        <v>3683</v>
      </c>
      <c r="D797" t="s">
        <v>762</v>
      </c>
      <c r="E797" t="s">
        <v>763</v>
      </c>
      <c r="F797" t="s">
        <v>36</v>
      </c>
      <c r="G797" t="s">
        <v>36</v>
      </c>
      <c r="H797" t="s">
        <v>37</v>
      </c>
      <c r="I797" t="s">
        <v>36</v>
      </c>
      <c r="J797">
        <v>43</v>
      </c>
      <c r="K797" t="s">
        <v>36</v>
      </c>
      <c r="L797" t="s">
        <v>37</v>
      </c>
      <c r="M797" t="s">
        <v>2398</v>
      </c>
      <c r="N797" t="s">
        <v>37</v>
      </c>
      <c r="O797" t="s">
        <v>37</v>
      </c>
      <c r="P797" t="s">
        <v>37</v>
      </c>
      <c r="Q797">
        <v>10000</v>
      </c>
      <c r="R797">
        <v>5032.8999999999996</v>
      </c>
      <c r="S797">
        <v>3688</v>
      </c>
      <c r="T797">
        <v>9.8000000000000007</v>
      </c>
      <c r="U797">
        <v>279.7</v>
      </c>
      <c r="V797">
        <v>21.1</v>
      </c>
      <c r="W797">
        <v>5894.4</v>
      </c>
      <c r="X797" t="s">
        <v>3684</v>
      </c>
      <c r="Y797" t="s">
        <v>39</v>
      </c>
      <c r="Z797" t="s">
        <v>3086</v>
      </c>
      <c r="AA797" t="s">
        <v>2024</v>
      </c>
      <c r="AB797" t="s">
        <v>3685</v>
      </c>
      <c r="AC797" t="s">
        <v>43</v>
      </c>
      <c r="AD797" t="s">
        <v>781</v>
      </c>
      <c r="AE797">
        <v>5033</v>
      </c>
      <c r="AF797" s="1">
        <v>45447</v>
      </c>
    </row>
    <row r="798" spans="1:32" x14ac:dyDescent="0.35">
      <c r="A798">
        <v>797</v>
      </c>
      <c r="B798" t="s">
        <v>3686</v>
      </c>
      <c r="C798" t="s">
        <v>3687</v>
      </c>
      <c r="D798" t="s">
        <v>87</v>
      </c>
      <c r="E798" t="s">
        <v>831</v>
      </c>
      <c r="F798" t="s">
        <v>36</v>
      </c>
      <c r="G798" t="s">
        <v>37</v>
      </c>
      <c r="H798" t="s">
        <v>37</v>
      </c>
      <c r="I798" t="s">
        <v>37</v>
      </c>
      <c r="J798">
        <v>-13</v>
      </c>
      <c r="K798" t="s">
        <v>37</v>
      </c>
      <c r="L798" t="s">
        <v>36</v>
      </c>
      <c r="M798" t="s">
        <v>2398</v>
      </c>
      <c r="N798" t="s">
        <v>37</v>
      </c>
      <c r="O798" t="s">
        <v>37</v>
      </c>
      <c r="P798" t="s">
        <v>37</v>
      </c>
      <c r="Q798">
        <v>3652</v>
      </c>
      <c r="R798">
        <v>1243.0999999999999</v>
      </c>
      <c r="S798">
        <v>3682.2</v>
      </c>
      <c r="T798">
        <v>-1.6</v>
      </c>
      <c r="U798">
        <v>199.2</v>
      </c>
      <c r="V798">
        <v>-17.399999999999999</v>
      </c>
      <c r="W798">
        <v>17243.8</v>
      </c>
      <c r="X798" t="s">
        <v>3688</v>
      </c>
      <c r="Y798" t="s">
        <v>39</v>
      </c>
      <c r="Z798" t="s">
        <v>3689</v>
      </c>
      <c r="AA798" t="s">
        <v>3690</v>
      </c>
      <c r="AB798" t="s">
        <v>3691</v>
      </c>
      <c r="AC798" t="s">
        <v>43</v>
      </c>
      <c r="AD798" t="s">
        <v>781</v>
      </c>
      <c r="AE798">
        <v>1243</v>
      </c>
      <c r="AF798" s="1">
        <v>45447</v>
      </c>
    </row>
    <row r="799" spans="1:32" x14ac:dyDescent="0.35">
      <c r="A799">
        <v>798</v>
      </c>
      <c r="B799" t="s">
        <v>3692</v>
      </c>
      <c r="C799" t="s">
        <v>3693</v>
      </c>
      <c r="D799" t="s">
        <v>670</v>
      </c>
      <c r="E799" t="s">
        <v>946</v>
      </c>
      <c r="F799" t="s">
        <v>37</v>
      </c>
      <c r="G799" t="s">
        <v>36</v>
      </c>
      <c r="H799" t="s">
        <v>37</v>
      </c>
      <c r="I799" t="s">
        <v>36</v>
      </c>
      <c r="J799">
        <v>0</v>
      </c>
      <c r="K799" t="s">
        <v>37</v>
      </c>
      <c r="L799" t="s">
        <v>37</v>
      </c>
      <c r="M799" t="s">
        <v>2398</v>
      </c>
      <c r="N799" t="s">
        <v>37</v>
      </c>
      <c r="O799" t="s">
        <v>37</v>
      </c>
      <c r="P799" t="s">
        <v>37</v>
      </c>
      <c r="Q799">
        <v>4400</v>
      </c>
      <c r="R799">
        <v>39447.300000000003</v>
      </c>
      <c r="S799">
        <v>3665.4</v>
      </c>
      <c r="T799">
        <v>63.6</v>
      </c>
      <c r="U799">
        <v>-802.1</v>
      </c>
      <c r="W799">
        <v>3944.9</v>
      </c>
      <c r="X799" t="s">
        <v>3694</v>
      </c>
      <c r="Y799" t="s">
        <v>39</v>
      </c>
      <c r="Z799" t="s">
        <v>376</v>
      </c>
      <c r="AA799" t="s">
        <v>377</v>
      </c>
      <c r="AB799" t="s">
        <v>3695</v>
      </c>
      <c r="AC799" t="s">
        <v>43</v>
      </c>
      <c r="AD799" t="s">
        <v>781</v>
      </c>
      <c r="AE799">
        <v>39447</v>
      </c>
      <c r="AF799" s="1">
        <v>45447</v>
      </c>
    </row>
    <row r="800" spans="1:32" x14ac:dyDescent="0.35">
      <c r="A800">
        <v>799</v>
      </c>
      <c r="B800" t="s">
        <v>3696</v>
      </c>
      <c r="C800" t="s">
        <v>3697</v>
      </c>
      <c r="D800" t="s">
        <v>64</v>
      </c>
      <c r="E800" t="s">
        <v>631</v>
      </c>
      <c r="F800" t="s">
        <v>36</v>
      </c>
      <c r="G800" t="s">
        <v>37</v>
      </c>
      <c r="H800" t="s">
        <v>37</v>
      </c>
      <c r="I800" t="s">
        <v>36</v>
      </c>
      <c r="J800">
        <v>36</v>
      </c>
      <c r="K800" t="s">
        <v>36</v>
      </c>
      <c r="L800" t="s">
        <v>37</v>
      </c>
      <c r="M800" t="s">
        <v>2398</v>
      </c>
      <c r="N800" t="s">
        <v>37</v>
      </c>
      <c r="O800" t="s">
        <v>37</v>
      </c>
      <c r="P800" t="s">
        <v>37</v>
      </c>
      <c r="Q800">
        <v>11000</v>
      </c>
      <c r="R800">
        <v>44843.4</v>
      </c>
      <c r="S800">
        <v>3661</v>
      </c>
      <c r="T800">
        <v>8.6999999999999993</v>
      </c>
      <c r="U800">
        <v>845</v>
      </c>
      <c r="V800">
        <v>24.4</v>
      </c>
      <c r="W800">
        <v>3259.9</v>
      </c>
      <c r="X800" t="s">
        <v>3698</v>
      </c>
      <c r="Y800" t="s">
        <v>39</v>
      </c>
      <c r="Z800" t="s">
        <v>3699</v>
      </c>
      <c r="AA800" t="s">
        <v>3700</v>
      </c>
      <c r="AB800" t="s">
        <v>3701</v>
      </c>
      <c r="AC800" t="s">
        <v>43</v>
      </c>
      <c r="AD800" t="s">
        <v>781</v>
      </c>
      <c r="AE800">
        <v>44843</v>
      </c>
      <c r="AF800" s="1">
        <v>45447</v>
      </c>
    </row>
    <row r="801" spans="1:32" x14ac:dyDescent="0.35">
      <c r="A801">
        <v>800</v>
      </c>
      <c r="B801" t="s">
        <v>3702</v>
      </c>
      <c r="C801" t="s">
        <v>3703</v>
      </c>
      <c r="D801" t="s">
        <v>690</v>
      </c>
      <c r="E801" t="s">
        <v>690</v>
      </c>
      <c r="F801" t="s">
        <v>36</v>
      </c>
      <c r="G801" t="s">
        <v>37</v>
      </c>
      <c r="H801" t="s">
        <v>37</v>
      </c>
      <c r="I801" t="s">
        <v>36</v>
      </c>
      <c r="J801">
        <v>93</v>
      </c>
      <c r="K801" t="s">
        <v>36</v>
      </c>
      <c r="L801" t="s">
        <v>37</v>
      </c>
      <c r="M801" t="s">
        <v>2398</v>
      </c>
      <c r="N801" t="s">
        <v>37</v>
      </c>
      <c r="O801" t="s">
        <v>37</v>
      </c>
      <c r="P801" t="s">
        <v>37</v>
      </c>
      <c r="Q801">
        <v>9000</v>
      </c>
      <c r="R801">
        <v>2958.7</v>
      </c>
      <c r="S801">
        <v>3643.9</v>
      </c>
      <c r="T801">
        <v>21.1</v>
      </c>
      <c r="U801">
        <v>91</v>
      </c>
      <c r="V801">
        <v>9.1</v>
      </c>
      <c r="W801">
        <v>1578.7</v>
      </c>
      <c r="X801" t="s">
        <v>3704</v>
      </c>
      <c r="Y801" t="s">
        <v>39</v>
      </c>
      <c r="Z801" t="s">
        <v>3705</v>
      </c>
      <c r="AA801" t="s">
        <v>753</v>
      </c>
      <c r="AB801" t="s">
        <v>3706</v>
      </c>
      <c r="AC801" t="s">
        <v>43</v>
      </c>
      <c r="AD801" t="s">
        <v>781</v>
      </c>
      <c r="AE801">
        <v>2959</v>
      </c>
      <c r="AF801" s="1">
        <v>45447</v>
      </c>
    </row>
    <row r="802" spans="1:32" x14ac:dyDescent="0.35">
      <c r="A802">
        <v>801</v>
      </c>
      <c r="B802" t="s">
        <v>3707</v>
      </c>
      <c r="C802" t="s">
        <v>3708</v>
      </c>
      <c r="D802" t="s">
        <v>539</v>
      </c>
      <c r="E802" t="s">
        <v>539</v>
      </c>
      <c r="F802" t="s">
        <v>36</v>
      </c>
      <c r="G802" t="s">
        <v>37</v>
      </c>
      <c r="H802" t="s">
        <v>37</v>
      </c>
      <c r="I802" t="s">
        <v>36</v>
      </c>
      <c r="J802">
        <v>72</v>
      </c>
      <c r="K802" t="s">
        <v>36</v>
      </c>
      <c r="L802" t="s">
        <v>37</v>
      </c>
      <c r="M802" t="s">
        <v>2398</v>
      </c>
      <c r="N802" t="s">
        <v>37</v>
      </c>
      <c r="O802" t="s">
        <v>37</v>
      </c>
      <c r="P802" t="s">
        <v>37</v>
      </c>
      <c r="Q802">
        <v>4200</v>
      </c>
      <c r="R802">
        <v>24160.5</v>
      </c>
      <c r="S802">
        <v>3627.3</v>
      </c>
      <c r="T802">
        <v>15.1</v>
      </c>
      <c r="U802">
        <v>516.79999999999995</v>
      </c>
      <c r="V802">
        <v>14.4</v>
      </c>
      <c r="W802">
        <v>2556.1999999999998</v>
      </c>
      <c r="X802" t="s">
        <v>3709</v>
      </c>
      <c r="Y802" t="s">
        <v>39</v>
      </c>
      <c r="Z802" t="s">
        <v>3710</v>
      </c>
      <c r="AA802" t="s">
        <v>59</v>
      </c>
      <c r="AB802" t="s">
        <v>3711</v>
      </c>
      <c r="AC802" t="s">
        <v>43</v>
      </c>
      <c r="AD802" t="s">
        <v>1258</v>
      </c>
      <c r="AE802">
        <v>24161</v>
      </c>
      <c r="AF802" s="1">
        <v>45447</v>
      </c>
    </row>
    <row r="803" spans="1:32" x14ac:dyDescent="0.35">
      <c r="A803">
        <v>802</v>
      </c>
      <c r="B803" t="s">
        <v>3712</v>
      </c>
      <c r="C803" t="s">
        <v>3713</v>
      </c>
      <c r="D803" t="s">
        <v>64</v>
      </c>
      <c r="E803" t="s">
        <v>631</v>
      </c>
      <c r="F803" t="s">
        <v>36</v>
      </c>
      <c r="G803" t="s">
        <v>37</v>
      </c>
      <c r="H803" t="s">
        <v>37</v>
      </c>
      <c r="I803" t="s">
        <v>36</v>
      </c>
      <c r="J803">
        <v>103</v>
      </c>
      <c r="K803" t="s">
        <v>36</v>
      </c>
      <c r="L803" t="s">
        <v>37</v>
      </c>
      <c r="M803" t="s">
        <v>2398</v>
      </c>
      <c r="N803" t="s">
        <v>37</v>
      </c>
      <c r="O803" t="s">
        <v>37</v>
      </c>
      <c r="P803" t="s">
        <v>37</v>
      </c>
      <c r="Q803">
        <v>9550</v>
      </c>
      <c r="R803">
        <v>53471</v>
      </c>
      <c r="S803">
        <v>3622.3</v>
      </c>
      <c r="T803">
        <v>24.5</v>
      </c>
      <c r="U803">
        <v>541.5</v>
      </c>
      <c r="V803">
        <v>58.7</v>
      </c>
      <c r="W803">
        <v>6264.5</v>
      </c>
      <c r="X803" t="s">
        <v>3714</v>
      </c>
      <c r="Y803" t="s">
        <v>39</v>
      </c>
      <c r="Z803" t="s">
        <v>677</v>
      </c>
      <c r="AA803" t="s">
        <v>59</v>
      </c>
      <c r="AB803" t="s">
        <v>3715</v>
      </c>
      <c r="AC803" t="s">
        <v>43</v>
      </c>
      <c r="AD803" t="s">
        <v>781</v>
      </c>
      <c r="AE803">
        <v>53471</v>
      </c>
      <c r="AF803" s="1">
        <v>45447</v>
      </c>
    </row>
    <row r="804" spans="1:32" x14ac:dyDescent="0.35">
      <c r="A804">
        <v>803</v>
      </c>
      <c r="B804" t="s">
        <v>3716</v>
      </c>
      <c r="C804" t="s">
        <v>3717</v>
      </c>
      <c r="D804" t="s">
        <v>55</v>
      </c>
      <c r="E804" t="s">
        <v>423</v>
      </c>
      <c r="F804" t="s">
        <v>37</v>
      </c>
      <c r="G804" t="s">
        <v>37</v>
      </c>
      <c r="H804" t="s">
        <v>37</v>
      </c>
      <c r="I804" t="s">
        <v>37</v>
      </c>
      <c r="J804">
        <v>11</v>
      </c>
      <c r="K804" t="s">
        <v>36</v>
      </c>
      <c r="L804" t="s">
        <v>37</v>
      </c>
      <c r="M804" t="s">
        <v>2398</v>
      </c>
      <c r="N804" t="s">
        <v>37</v>
      </c>
      <c r="O804" t="s">
        <v>37</v>
      </c>
      <c r="P804" t="s">
        <v>37</v>
      </c>
      <c r="Q804">
        <v>10100</v>
      </c>
      <c r="R804">
        <v>8918.4</v>
      </c>
      <c r="S804">
        <v>3622</v>
      </c>
      <c r="T804">
        <v>2.1</v>
      </c>
      <c r="U804">
        <v>-1841</v>
      </c>
      <c r="V804">
        <v>-652.9</v>
      </c>
      <c r="W804">
        <v>9118</v>
      </c>
      <c r="X804" t="s">
        <v>3718</v>
      </c>
      <c r="Y804" t="s">
        <v>39</v>
      </c>
      <c r="Z804" t="s">
        <v>3719</v>
      </c>
      <c r="AA804" t="s">
        <v>377</v>
      </c>
      <c r="AB804" t="s">
        <v>3720</v>
      </c>
      <c r="AC804" t="s">
        <v>43</v>
      </c>
      <c r="AD804" t="s">
        <v>781</v>
      </c>
      <c r="AE804">
        <v>8918</v>
      </c>
      <c r="AF804" s="1">
        <v>45447</v>
      </c>
    </row>
    <row r="805" spans="1:32" x14ac:dyDescent="0.35">
      <c r="A805">
        <v>804</v>
      </c>
      <c r="B805" t="s">
        <v>3721</v>
      </c>
      <c r="C805" t="s">
        <v>3722</v>
      </c>
      <c r="D805" t="s">
        <v>72</v>
      </c>
      <c r="E805" t="s">
        <v>778</v>
      </c>
      <c r="F805" t="s">
        <v>36</v>
      </c>
      <c r="G805" t="s">
        <v>37</v>
      </c>
      <c r="H805" t="s">
        <v>37</v>
      </c>
      <c r="I805" t="s">
        <v>36</v>
      </c>
      <c r="J805">
        <v>160</v>
      </c>
      <c r="K805" t="s">
        <v>36</v>
      </c>
      <c r="L805" t="s">
        <v>37</v>
      </c>
      <c r="M805" t="s">
        <v>2398</v>
      </c>
      <c r="N805" t="s">
        <v>37</v>
      </c>
      <c r="O805" t="s">
        <v>37</v>
      </c>
      <c r="P805" t="s">
        <v>37</v>
      </c>
      <c r="Q805">
        <v>28</v>
      </c>
      <c r="R805">
        <v>31075.1</v>
      </c>
      <c r="S805">
        <v>3612</v>
      </c>
      <c r="T805">
        <v>38.9</v>
      </c>
      <c r="U805">
        <v>2513.5</v>
      </c>
      <c r="V805">
        <v>124.9</v>
      </c>
      <c r="W805">
        <v>44059.8</v>
      </c>
      <c r="X805" t="s">
        <v>3723</v>
      </c>
      <c r="Y805" t="s">
        <v>39</v>
      </c>
      <c r="Z805" t="s">
        <v>123</v>
      </c>
      <c r="AA805" t="s">
        <v>123</v>
      </c>
      <c r="AB805" t="s">
        <v>3724</v>
      </c>
      <c r="AC805" t="s">
        <v>43</v>
      </c>
      <c r="AD805" t="s">
        <v>1800</v>
      </c>
      <c r="AE805">
        <v>31075</v>
      </c>
      <c r="AF805" s="1">
        <v>45447</v>
      </c>
    </row>
    <row r="806" spans="1:32" x14ac:dyDescent="0.35">
      <c r="A806">
        <v>805</v>
      </c>
      <c r="B806" t="s">
        <v>3725</v>
      </c>
      <c r="C806" t="s">
        <v>3726</v>
      </c>
      <c r="D806" t="s">
        <v>64</v>
      </c>
      <c r="E806" t="s">
        <v>631</v>
      </c>
      <c r="F806" t="s">
        <v>36</v>
      </c>
      <c r="G806" t="s">
        <v>37</v>
      </c>
      <c r="H806" t="s">
        <v>37</v>
      </c>
      <c r="I806" t="s">
        <v>36</v>
      </c>
      <c r="J806">
        <v>45</v>
      </c>
      <c r="K806" t="s">
        <v>36</v>
      </c>
      <c r="L806" t="s">
        <v>37</v>
      </c>
      <c r="M806" t="s">
        <v>2398</v>
      </c>
      <c r="N806" t="s">
        <v>37</v>
      </c>
      <c r="O806" t="s">
        <v>37</v>
      </c>
      <c r="P806" t="s">
        <v>37</v>
      </c>
      <c r="Q806">
        <v>15000</v>
      </c>
      <c r="R806">
        <v>20165.8</v>
      </c>
      <c r="S806">
        <v>3593.2</v>
      </c>
      <c r="T806">
        <v>8.6</v>
      </c>
      <c r="U806">
        <v>294.2</v>
      </c>
      <c r="V806">
        <v>-23.7</v>
      </c>
      <c r="W806">
        <v>11658.9</v>
      </c>
      <c r="X806" t="s">
        <v>3727</v>
      </c>
      <c r="Y806" t="s">
        <v>39</v>
      </c>
      <c r="Z806" t="s">
        <v>141</v>
      </c>
      <c r="AA806" t="s">
        <v>59</v>
      </c>
      <c r="AB806" t="s">
        <v>3728</v>
      </c>
      <c r="AC806" t="s">
        <v>43</v>
      </c>
      <c r="AD806" t="s">
        <v>828</v>
      </c>
      <c r="AE806">
        <v>20166</v>
      </c>
      <c r="AF806" s="1">
        <v>45447</v>
      </c>
    </row>
    <row r="807" spans="1:32" x14ac:dyDescent="0.35">
      <c r="A807">
        <v>806</v>
      </c>
      <c r="B807" t="s">
        <v>3729</v>
      </c>
      <c r="C807" t="s">
        <v>3730</v>
      </c>
      <c r="D807" t="s">
        <v>309</v>
      </c>
      <c r="E807" t="s">
        <v>448</v>
      </c>
      <c r="F807" t="s">
        <v>37</v>
      </c>
      <c r="G807" t="s">
        <v>37</v>
      </c>
      <c r="H807" t="s">
        <v>37</v>
      </c>
      <c r="I807" t="s">
        <v>36</v>
      </c>
      <c r="J807">
        <v>40</v>
      </c>
      <c r="K807" t="s">
        <v>36</v>
      </c>
      <c r="L807" t="s">
        <v>37</v>
      </c>
      <c r="M807" t="s">
        <v>2398</v>
      </c>
      <c r="N807" t="s">
        <v>37</v>
      </c>
      <c r="O807" t="s">
        <v>37</v>
      </c>
      <c r="P807" t="s">
        <v>37</v>
      </c>
      <c r="Q807">
        <v>7214</v>
      </c>
      <c r="R807">
        <v>1811.6</v>
      </c>
      <c r="S807">
        <v>3589</v>
      </c>
      <c r="T807">
        <v>7.9</v>
      </c>
      <c r="U807">
        <v>-11</v>
      </c>
      <c r="W807">
        <v>4993</v>
      </c>
      <c r="X807" t="s">
        <v>3731</v>
      </c>
      <c r="Y807" t="s">
        <v>39</v>
      </c>
      <c r="Z807" t="s">
        <v>1704</v>
      </c>
      <c r="AA807" t="s">
        <v>753</v>
      </c>
      <c r="AB807" t="s">
        <v>3732</v>
      </c>
      <c r="AC807" t="s">
        <v>43</v>
      </c>
      <c r="AD807" t="s">
        <v>781</v>
      </c>
      <c r="AE807">
        <v>1812</v>
      </c>
      <c r="AF807" s="1">
        <v>45447</v>
      </c>
    </row>
    <row r="808" spans="1:32" x14ac:dyDescent="0.35">
      <c r="A808">
        <v>807</v>
      </c>
      <c r="B808" t="s">
        <v>3733</v>
      </c>
      <c r="C808" t="s">
        <v>3734</v>
      </c>
      <c r="D808" t="s">
        <v>55</v>
      </c>
      <c r="E808" t="s">
        <v>423</v>
      </c>
      <c r="F808" t="s">
        <v>36</v>
      </c>
      <c r="G808" t="s">
        <v>37</v>
      </c>
      <c r="H808" t="s">
        <v>37</v>
      </c>
      <c r="I808" t="s">
        <v>37</v>
      </c>
      <c r="J808">
        <v>-131</v>
      </c>
      <c r="K808" t="s">
        <v>37</v>
      </c>
      <c r="L808" t="s">
        <v>36</v>
      </c>
      <c r="M808" t="s">
        <v>2398</v>
      </c>
      <c r="N808" t="s">
        <v>37</v>
      </c>
      <c r="O808" t="s">
        <v>37</v>
      </c>
      <c r="P808" t="s">
        <v>37</v>
      </c>
      <c r="Q808">
        <v>8500</v>
      </c>
      <c r="R808">
        <v>11086.7</v>
      </c>
      <c r="S808">
        <v>3569.4</v>
      </c>
      <c r="T808">
        <v>-23.2</v>
      </c>
      <c r="U808">
        <v>103.2</v>
      </c>
      <c r="V808">
        <v>-90</v>
      </c>
      <c r="W808">
        <v>6691.9</v>
      </c>
      <c r="X808" t="s">
        <v>3735</v>
      </c>
      <c r="Y808" t="s">
        <v>39</v>
      </c>
      <c r="Z808" t="s">
        <v>3736</v>
      </c>
      <c r="AA808" t="s">
        <v>160</v>
      </c>
      <c r="AB808" t="s">
        <v>3737</v>
      </c>
      <c r="AC808" t="s">
        <v>43</v>
      </c>
      <c r="AD808" t="s">
        <v>1258</v>
      </c>
      <c r="AE808">
        <v>11087</v>
      </c>
      <c r="AF808" s="1">
        <v>45447</v>
      </c>
    </row>
    <row r="809" spans="1:32" x14ac:dyDescent="0.35">
      <c r="A809">
        <v>808</v>
      </c>
      <c r="B809" t="s">
        <v>3738</v>
      </c>
      <c r="C809" t="s">
        <v>3739</v>
      </c>
      <c r="D809" t="s">
        <v>34</v>
      </c>
      <c r="E809" t="s">
        <v>185</v>
      </c>
      <c r="F809" t="s">
        <v>36</v>
      </c>
      <c r="G809" t="s">
        <v>37</v>
      </c>
      <c r="H809" t="s">
        <v>37</v>
      </c>
      <c r="I809" t="s">
        <v>36</v>
      </c>
      <c r="J809">
        <v>72</v>
      </c>
      <c r="K809" t="s">
        <v>36</v>
      </c>
      <c r="L809" t="s">
        <v>37</v>
      </c>
      <c r="M809" t="s">
        <v>2398</v>
      </c>
      <c r="N809" t="s">
        <v>37</v>
      </c>
      <c r="O809" t="s">
        <v>37</v>
      </c>
      <c r="P809" t="s">
        <v>37</v>
      </c>
      <c r="Q809">
        <v>14500</v>
      </c>
      <c r="R809">
        <v>10018.5</v>
      </c>
      <c r="S809">
        <v>3559.4</v>
      </c>
      <c r="T809">
        <v>15.7</v>
      </c>
      <c r="U809">
        <v>301.10000000000002</v>
      </c>
      <c r="V809">
        <v>15.1</v>
      </c>
      <c r="W809">
        <v>3872</v>
      </c>
      <c r="X809" t="s">
        <v>3740</v>
      </c>
      <c r="Y809" t="s">
        <v>39</v>
      </c>
      <c r="Z809" t="s">
        <v>242</v>
      </c>
      <c r="AA809" t="s">
        <v>110</v>
      </c>
      <c r="AB809" t="s">
        <v>3741</v>
      </c>
      <c r="AC809" t="s">
        <v>43</v>
      </c>
      <c r="AD809" t="s">
        <v>808</v>
      </c>
      <c r="AE809">
        <v>10019</v>
      </c>
      <c r="AF809" s="1">
        <v>45447</v>
      </c>
    </row>
    <row r="810" spans="1:32" x14ac:dyDescent="0.35">
      <c r="A810">
        <v>809</v>
      </c>
      <c r="B810" t="s">
        <v>3742</v>
      </c>
      <c r="C810" t="s">
        <v>3743</v>
      </c>
      <c r="D810" t="s">
        <v>296</v>
      </c>
      <c r="E810" t="s">
        <v>303</v>
      </c>
      <c r="F810" t="s">
        <v>36</v>
      </c>
      <c r="G810" t="s">
        <v>37</v>
      </c>
      <c r="H810" t="s">
        <v>37</v>
      </c>
      <c r="I810" t="s">
        <v>37</v>
      </c>
      <c r="J810">
        <v>-132</v>
      </c>
      <c r="K810" t="s">
        <v>37</v>
      </c>
      <c r="L810" t="s">
        <v>36</v>
      </c>
      <c r="M810" t="s">
        <v>2398</v>
      </c>
      <c r="N810" t="s">
        <v>37</v>
      </c>
      <c r="O810" t="s">
        <v>37</v>
      </c>
      <c r="P810" t="s">
        <v>37</v>
      </c>
      <c r="Q810">
        <v>7400</v>
      </c>
      <c r="R810">
        <v>2097.9</v>
      </c>
      <c r="S810">
        <v>3552.9</v>
      </c>
      <c r="T810">
        <v>-23.4</v>
      </c>
      <c r="U810">
        <v>53.1</v>
      </c>
      <c r="W810">
        <v>4106.6000000000004</v>
      </c>
      <c r="X810" t="s">
        <v>3744</v>
      </c>
      <c r="Y810" t="s">
        <v>39</v>
      </c>
      <c r="Z810" t="s">
        <v>3358</v>
      </c>
      <c r="AA810" t="s">
        <v>217</v>
      </c>
      <c r="AB810" t="s">
        <v>3745</v>
      </c>
      <c r="AC810" t="s">
        <v>43</v>
      </c>
      <c r="AD810" t="s">
        <v>802</v>
      </c>
      <c r="AE810">
        <v>2098</v>
      </c>
      <c r="AF810" s="1">
        <v>45447</v>
      </c>
    </row>
    <row r="811" spans="1:32" x14ac:dyDescent="0.35">
      <c r="A811">
        <v>810</v>
      </c>
      <c r="B811" t="s">
        <v>3746</v>
      </c>
      <c r="C811" t="s">
        <v>3747</v>
      </c>
      <c r="D811" t="s">
        <v>589</v>
      </c>
      <c r="E811" t="s">
        <v>589</v>
      </c>
      <c r="F811" t="s">
        <v>37</v>
      </c>
      <c r="G811" t="s">
        <v>37</v>
      </c>
      <c r="H811" t="s">
        <v>37</v>
      </c>
      <c r="I811" t="s">
        <v>37</v>
      </c>
      <c r="J811">
        <v>-54</v>
      </c>
      <c r="K811" t="s">
        <v>37</v>
      </c>
      <c r="L811" t="s">
        <v>36</v>
      </c>
      <c r="M811" t="s">
        <v>2398</v>
      </c>
      <c r="N811" t="s">
        <v>37</v>
      </c>
      <c r="O811" t="s">
        <v>37</v>
      </c>
      <c r="P811" t="s">
        <v>37</v>
      </c>
      <c r="Q811">
        <v>6375</v>
      </c>
      <c r="R811">
        <v>4228.7</v>
      </c>
      <c r="S811">
        <v>3551.3</v>
      </c>
      <c r="T811">
        <v>-9.5</v>
      </c>
      <c r="U811">
        <v>-380.1</v>
      </c>
      <c r="W811">
        <v>3413.7</v>
      </c>
      <c r="X811" t="s">
        <v>3748</v>
      </c>
      <c r="Y811" t="s">
        <v>39</v>
      </c>
      <c r="Z811" t="s">
        <v>3749</v>
      </c>
      <c r="AA811" t="s">
        <v>136</v>
      </c>
      <c r="AB811" t="s">
        <v>3750</v>
      </c>
      <c r="AC811" t="s">
        <v>43</v>
      </c>
      <c r="AD811" t="s">
        <v>1120</v>
      </c>
      <c r="AE811">
        <v>4229</v>
      </c>
      <c r="AF811" s="1">
        <v>45447</v>
      </c>
    </row>
    <row r="812" spans="1:32" x14ac:dyDescent="0.35">
      <c r="A812">
        <v>811</v>
      </c>
      <c r="B812" t="s">
        <v>3751</v>
      </c>
      <c r="C812" t="s">
        <v>3752</v>
      </c>
      <c r="D812" t="s">
        <v>55</v>
      </c>
      <c r="E812" t="s">
        <v>127</v>
      </c>
      <c r="F812" t="s">
        <v>37</v>
      </c>
      <c r="G812" t="s">
        <v>36</v>
      </c>
      <c r="H812" t="s">
        <v>37</v>
      </c>
      <c r="I812" t="s">
        <v>36</v>
      </c>
      <c r="J812">
        <v>105</v>
      </c>
      <c r="K812" t="s">
        <v>36</v>
      </c>
      <c r="L812" t="s">
        <v>37</v>
      </c>
      <c r="M812" t="s">
        <v>2398</v>
      </c>
      <c r="N812" t="s">
        <v>37</v>
      </c>
      <c r="O812" t="s">
        <v>37</v>
      </c>
      <c r="P812" t="s">
        <v>36</v>
      </c>
      <c r="Q812">
        <v>10726</v>
      </c>
      <c r="R812">
        <v>50612.9</v>
      </c>
      <c r="S812">
        <v>3534.6</v>
      </c>
      <c r="T812">
        <v>26.1</v>
      </c>
      <c r="U812">
        <v>-486.8</v>
      </c>
      <c r="W812">
        <v>4106.8</v>
      </c>
      <c r="X812" t="s">
        <v>3753</v>
      </c>
      <c r="Y812" t="s">
        <v>39</v>
      </c>
      <c r="Z812" t="s">
        <v>247</v>
      </c>
      <c r="AA812" t="s">
        <v>59</v>
      </c>
      <c r="AB812" t="s">
        <v>3754</v>
      </c>
      <c r="AC812" t="s">
        <v>43</v>
      </c>
      <c r="AD812" t="s">
        <v>877</v>
      </c>
      <c r="AE812">
        <v>50613</v>
      </c>
      <c r="AF812" s="1">
        <v>45447</v>
      </c>
    </row>
    <row r="813" spans="1:32" x14ac:dyDescent="0.35">
      <c r="A813">
        <v>812</v>
      </c>
      <c r="B813" t="s">
        <v>3755</v>
      </c>
      <c r="C813" t="s">
        <v>3756</v>
      </c>
      <c r="D813" t="s">
        <v>55</v>
      </c>
      <c r="E813" t="s">
        <v>423</v>
      </c>
      <c r="F813" t="s">
        <v>36</v>
      </c>
      <c r="G813" t="s">
        <v>37</v>
      </c>
      <c r="H813" t="s">
        <v>37</v>
      </c>
      <c r="I813" t="s">
        <v>37</v>
      </c>
      <c r="J813">
        <v>43</v>
      </c>
      <c r="K813" t="s">
        <v>36</v>
      </c>
      <c r="L813" t="s">
        <v>37</v>
      </c>
      <c r="M813" t="s">
        <v>2398</v>
      </c>
      <c r="N813" t="s">
        <v>37</v>
      </c>
      <c r="O813" t="s">
        <v>37</v>
      </c>
      <c r="P813" t="s">
        <v>37</v>
      </c>
      <c r="Q813">
        <v>8000</v>
      </c>
      <c r="R813">
        <v>21184.1</v>
      </c>
      <c r="S813">
        <v>3523.9</v>
      </c>
      <c r="T813">
        <v>7.4</v>
      </c>
      <c r="U813">
        <v>180.7</v>
      </c>
      <c r="V813">
        <v>-13.5</v>
      </c>
      <c r="W813">
        <v>8812.6</v>
      </c>
      <c r="X813" t="s">
        <v>3757</v>
      </c>
      <c r="Y813" t="s">
        <v>39</v>
      </c>
      <c r="Z813" t="s">
        <v>3758</v>
      </c>
      <c r="AA813" t="s">
        <v>377</v>
      </c>
      <c r="AB813" t="s">
        <v>3759</v>
      </c>
      <c r="AC813" t="s">
        <v>43</v>
      </c>
      <c r="AD813" t="s">
        <v>781</v>
      </c>
      <c r="AE813">
        <v>21184</v>
      </c>
      <c r="AF813" s="1">
        <v>45447</v>
      </c>
    </row>
    <row r="814" spans="1:32" x14ac:dyDescent="0.35">
      <c r="A814">
        <v>813</v>
      </c>
      <c r="B814" t="s">
        <v>3760</v>
      </c>
      <c r="C814" t="s">
        <v>3761</v>
      </c>
      <c r="D814" t="s">
        <v>373</v>
      </c>
      <c r="E814" t="s">
        <v>1101</v>
      </c>
      <c r="F814" t="s">
        <v>36</v>
      </c>
      <c r="G814" t="s">
        <v>37</v>
      </c>
      <c r="H814" t="s">
        <v>37</v>
      </c>
      <c r="I814" t="s">
        <v>36</v>
      </c>
      <c r="J814">
        <v>-54</v>
      </c>
      <c r="K814" t="s">
        <v>37</v>
      </c>
      <c r="L814" t="s">
        <v>36</v>
      </c>
      <c r="M814" t="s">
        <v>2398</v>
      </c>
      <c r="N814" t="s">
        <v>37</v>
      </c>
      <c r="O814" t="s">
        <v>37</v>
      </c>
      <c r="P814" t="s">
        <v>37</v>
      </c>
      <c r="Q814">
        <v>5208</v>
      </c>
      <c r="R814">
        <v>6999.2</v>
      </c>
      <c r="S814">
        <v>3518.8</v>
      </c>
      <c r="T814">
        <v>-10.1</v>
      </c>
      <c r="U814">
        <v>689.9</v>
      </c>
      <c r="V814">
        <v>-24.5</v>
      </c>
      <c r="W814">
        <v>2935</v>
      </c>
      <c r="X814" t="s">
        <v>3762</v>
      </c>
      <c r="Y814" t="s">
        <v>39</v>
      </c>
      <c r="Z814" t="s">
        <v>3763</v>
      </c>
      <c r="AA814" t="s">
        <v>217</v>
      </c>
      <c r="AB814" t="s">
        <v>3764</v>
      </c>
      <c r="AC814" t="s">
        <v>43</v>
      </c>
      <c r="AD814" t="s">
        <v>1120</v>
      </c>
      <c r="AE814">
        <v>6999</v>
      </c>
      <c r="AF814" s="1">
        <v>45447</v>
      </c>
    </row>
    <row r="815" spans="1:32" x14ac:dyDescent="0.35">
      <c r="A815">
        <v>814</v>
      </c>
      <c r="B815" t="s">
        <v>3765</v>
      </c>
      <c r="C815" t="s">
        <v>3766</v>
      </c>
      <c r="D815" t="s">
        <v>589</v>
      </c>
      <c r="E815" t="s">
        <v>589</v>
      </c>
      <c r="F815" t="s">
        <v>36</v>
      </c>
      <c r="G815" t="s">
        <v>37</v>
      </c>
      <c r="H815" t="s">
        <v>36</v>
      </c>
      <c r="I815" t="s">
        <v>36</v>
      </c>
      <c r="J815">
        <v>-33</v>
      </c>
      <c r="K815" t="s">
        <v>37</v>
      </c>
      <c r="L815" t="s">
        <v>36</v>
      </c>
      <c r="M815" t="s">
        <v>2398</v>
      </c>
      <c r="N815" t="s">
        <v>37</v>
      </c>
      <c r="O815" t="s">
        <v>37</v>
      </c>
      <c r="P815" t="s">
        <v>37</v>
      </c>
      <c r="Q815">
        <v>7200</v>
      </c>
      <c r="R815">
        <v>4345</v>
      </c>
      <c r="S815">
        <v>3510.9</v>
      </c>
      <c r="T815">
        <v>-6.4</v>
      </c>
      <c r="U815">
        <v>144.9</v>
      </c>
      <c r="V815">
        <v>-19.600000000000001</v>
      </c>
      <c r="W815">
        <v>4723.6000000000004</v>
      </c>
      <c r="X815" t="s">
        <v>3767</v>
      </c>
      <c r="Y815" t="s">
        <v>39</v>
      </c>
      <c r="Z815" t="s">
        <v>758</v>
      </c>
      <c r="AA815" t="s">
        <v>68</v>
      </c>
      <c r="AB815" t="s">
        <v>3768</v>
      </c>
      <c r="AC815" t="s">
        <v>43</v>
      </c>
      <c r="AD815" t="s">
        <v>1114</v>
      </c>
      <c r="AE815">
        <v>4345</v>
      </c>
      <c r="AF815" s="1">
        <v>45447</v>
      </c>
    </row>
    <row r="816" spans="1:32" x14ac:dyDescent="0.35">
      <c r="A816">
        <v>815</v>
      </c>
      <c r="B816" t="s">
        <v>3769</v>
      </c>
      <c r="C816" t="s">
        <v>3770</v>
      </c>
      <c r="D816" t="s">
        <v>690</v>
      </c>
      <c r="E816" t="s">
        <v>690</v>
      </c>
      <c r="F816" t="s">
        <v>36</v>
      </c>
      <c r="G816" t="s">
        <v>37</v>
      </c>
      <c r="H816" t="s">
        <v>37</v>
      </c>
      <c r="I816" t="s">
        <v>36</v>
      </c>
      <c r="J816">
        <v>38</v>
      </c>
      <c r="K816" t="s">
        <v>36</v>
      </c>
      <c r="L816" t="s">
        <v>37</v>
      </c>
      <c r="M816" t="s">
        <v>2398</v>
      </c>
      <c r="N816" t="s">
        <v>37</v>
      </c>
      <c r="O816" t="s">
        <v>36</v>
      </c>
      <c r="P816" t="s">
        <v>37</v>
      </c>
      <c r="Q816">
        <v>4100</v>
      </c>
      <c r="R816">
        <v>2512.1</v>
      </c>
      <c r="S816">
        <v>3509.1</v>
      </c>
      <c r="T816">
        <v>6.3</v>
      </c>
      <c r="U816">
        <v>43.6</v>
      </c>
      <c r="V816">
        <v>-47.7</v>
      </c>
      <c r="W816">
        <v>2813.5</v>
      </c>
      <c r="X816" t="s">
        <v>3771</v>
      </c>
      <c r="Y816" t="s">
        <v>39</v>
      </c>
      <c r="Z816" t="s">
        <v>3772</v>
      </c>
      <c r="AA816" t="s">
        <v>59</v>
      </c>
      <c r="AB816" t="s">
        <v>3773</v>
      </c>
      <c r="AC816" t="s">
        <v>43</v>
      </c>
      <c r="AD816" t="s">
        <v>781</v>
      </c>
      <c r="AE816">
        <v>2512</v>
      </c>
      <c r="AF816" s="1">
        <v>45447</v>
      </c>
    </row>
    <row r="817" spans="1:32" x14ac:dyDescent="0.35">
      <c r="A817">
        <v>816</v>
      </c>
      <c r="B817" t="s">
        <v>3774</v>
      </c>
      <c r="C817" t="s">
        <v>3775</v>
      </c>
      <c r="D817" t="s">
        <v>151</v>
      </c>
      <c r="E817" t="s">
        <v>151</v>
      </c>
      <c r="F817" t="s">
        <v>36</v>
      </c>
      <c r="G817" t="s">
        <v>37</v>
      </c>
      <c r="H817" t="s">
        <v>37</v>
      </c>
      <c r="I817" t="s">
        <v>37</v>
      </c>
      <c r="J817">
        <v>-162</v>
      </c>
      <c r="K817" t="s">
        <v>37</v>
      </c>
      <c r="L817" t="s">
        <v>36</v>
      </c>
      <c r="M817" t="s">
        <v>2398</v>
      </c>
      <c r="N817" t="s">
        <v>37</v>
      </c>
      <c r="O817" t="s">
        <v>37</v>
      </c>
      <c r="P817" t="s">
        <v>37</v>
      </c>
      <c r="Q817">
        <v>6250</v>
      </c>
      <c r="R817">
        <v>2165.9</v>
      </c>
      <c r="S817">
        <v>3490.7</v>
      </c>
      <c r="T817">
        <v>-29.6</v>
      </c>
      <c r="U817">
        <v>215.9</v>
      </c>
      <c r="V817">
        <v>-44.7</v>
      </c>
      <c r="W817">
        <v>2432.4</v>
      </c>
      <c r="X817" t="s">
        <v>3776</v>
      </c>
      <c r="Y817" t="s">
        <v>39</v>
      </c>
      <c r="Z817" t="s">
        <v>1221</v>
      </c>
      <c r="AA817" t="s">
        <v>68</v>
      </c>
      <c r="AB817" t="s">
        <v>3777</v>
      </c>
      <c r="AC817" t="s">
        <v>43</v>
      </c>
      <c r="AD817" t="s">
        <v>1236</v>
      </c>
      <c r="AE817">
        <v>2166</v>
      </c>
      <c r="AF817" s="1">
        <v>45447</v>
      </c>
    </row>
    <row r="818" spans="1:32" x14ac:dyDescent="0.35">
      <c r="A818">
        <v>817</v>
      </c>
      <c r="B818" t="s">
        <v>3778</v>
      </c>
      <c r="C818" t="s">
        <v>3779</v>
      </c>
      <c r="D818" t="s">
        <v>762</v>
      </c>
      <c r="E818" t="s">
        <v>1159</v>
      </c>
      <c r="F818" t="s">
        <v>36</v>
      </c>
      <c r="G818" t="s">
        <v>37</v>
      </c>
      <c r="H818" t="s">
        <v>37</v>
      </c>
      <c r="I818" t="s">
        <v>36</v>
      </c>
      <c r="J818">
        <v>71</v>
      </c>
      <c r="K818" t="s">
        <v>36</v>
      </c>
      <c r="L818" t="s">
        <v>37</v>
      </c>
      <c r="M818" t="s">
        <v>2398</v>
      </c>
      <c r="N818" t="s">
        <v>37</v>
      </c>
      <c r="O818" t="s">
        <v>37</v>
      </c>
      <c r="P818" t="s">
        <v>37</v>
      </c>
      <c r="Q818">
        <v>7990</v>
      </c>
      <c r="R818">
        <v>7472.3</v>
      </c>
      <c r="S818">
        <v>3489.2</v>
      </c>
      <c r="T818">
        <v>15.2</v>
      </c>
      <c r="U818">
        <v>274.89999999999998</v>
      </c>
      <c r="V818">
        <v>16.7</v>
      </c>
      <c r="W818">
        <v>3325.9</v>
      </c>
      <c r="X818" t="s">
        <v>3780</v>
      </c>
      <c r="Y818" t="s">
        <v>39</v>
      </c>
      <c r="Z818" t="s">
        <v>50</v>
      </c>
      <c r="AA818" t="s">
        <v>210</v>
      </c>
      <c r="AB818" t="s">
        <v>3781</v>
      </c>
      <c r="AC818" t="s">
        <v>43</v>
      </c>
      <c r="AD818" t="s">
        <v>781</v>
      </c>
      <c r="AE818">
        <v>7472</v>
      </c>
      <c r="AF818" s="1">
        <v>45447</v>
      </c>
    </row>
    <row r="819" spans="1:32" x14ac:dyDescent="0.35">
      <c r="A819">
        <v>818</v>
      </c>
      <c r="B819" t="s">
        <v>3782</v>
      </c>
      <c r="C819" t="s">
        <v>3783</v>
      </c>
      <c r="D819" t="s">
        <v>710</v>
      </c>
      <c r="E819" t="s">
        <v>1071</v>
      </c>
      <c r="F819" t="s">
        <v>36</v>
      </c>
      <c r="G819" t="s">
        <v>37</v>
      </c>
      <c r="H819" t="s">
        <v>37</v>
      </c>
      <c r="I819" t="s">
        <v>36</v>
      </c>
      <c r="J819">
        <v>29</v>
      </c>
      <c r="K819" t="s">
        <v>36</v>
      </c>
      <c r="L819" t="s">
        <v>37</v>
      </c>
      <c r="M819" t="s">
        <v>2398</v>
      </c>
      <c r="N819" t="s">
        <v>37</v>
      </c>
      <c r="O819" t="s">
        <v>37</v>
      </c>
      <c r="P819" t="s">
        <v>37</v>
      </c>
      <c r="Q819">
        <v>13800</v>
      </c>
      <c r="R819">
        <v>9520.6</v>
      </c>
      <c r="S819">
        <v>3487.5</v>
      </c>
      <c r="T819">
        <v>5</v>
      </c>
      <c r="U819">
        <v>284.5</v>
      </c>
      <c r="V819">
        <v>18.899999999999999</v>
      </c>
      <c r="W819">
        <v>4451.8999999999996</v>
      </c>
      <c r="X819" t="s">
        <v>3784</v>
      </c>
      <c r="Y819" t="s">
        <v>39</v>
      </c>
      <c r="Z819" t="s">
        <v>3785</v>
      </c>
      <c r="AA819" t="s">
        <v>217</v>
      </c>
      <c r="AB819" t="s">
        <v>3786</v>
      </c>
      <c r="AC819" t="s">
        <v>43</v>
      </c>
      <c r="AD819" t="s">
        <v>781</v>
      </c>
      <c r="AE819">
        <v>9521</v>
      </c>
      <c r="AF819" s="1">
        <v>45447</v>
      </c>
    </row>
    <row r="820" spans="1:32" x14ac:dyDescent="0.35">
      <c r="A820">
        <v>819</v>
      </c>
      <c r="B820" t="s">
        <v>3787</v>
      </c>
      <c r="C820" t="s">
        <v>3788</v>
      </c>
      <c r="D820" t="s">
        <v>539</v>
      </c>
      <c r="E820" t="s">
        <v>539</v>
      </c>
      <c r="F820" t="s">
        <v>36</v>
      </c>
      <c r="G820" t="s">
        <v>37</v>
      </c>
      <c r="H820" t="s">
        <v>37</v>
      </c>
      <c r="I820" t="s">
        <v>36</v>
      </c>
      <c r="J820">
        <v>8</v>
      </c>
      <c r="K820" t="s">
        <v>36</v>
      </c>
      <c r="L820" t="s">
        <v>37</v>
      </c>
      <c r="M820" t="s">
        <v>2398</v>
      </c>
      <c r="N820" t="s">
        <v>37</v>
      </c>
      <c r="O820" t="s">
        <v>37</v>
      </c>
      <c r="P820" t="s">
        <v>37</v>
      </c>
      <c r="Q820">
        <v>10070</v>
      </c>
      <c r="R820">
        <v>4854.2</v>
      </c>
      <c r="S820">
        <v>3487.2</v>
      </c>
      <c r="T820">
        <v>0.7</v>
      </c>
      <c r="U820">
        <v>251.4</v>
      </c>
      <c r="V820">
        <v>-19.3</v>
      </c>
      <c r="W820">
        <v>2939</v>
      </c>
      <c r="X820" t="s">
        <v>3789</v>
      </c>
      <c r="Y820" t="s">
        <v>39</v>
      </c>
      <c r="Z820" t="s">
        <v>3790</v>
      </c>
      <c r="AA820" t="s">
        <v>542</v>
      </c>
      <c r="AB820" t="s">
        <v>3791</v>
      </c>
      <c r="AC820" t="s">
        <v>43</v>
      </c>
      <c r="AD820" t="s">
        <v>781</v>
      </c>
      <c r="AE820">
        <v>4854</v>
      </c>
      <c r="AF820" s="1">
        <v>45447</v>
      </c>
    </row>
    <row r="821" spans="1:32" x14ac:dyDescent="0.35">
      <c r="A821">
        <v>820</v>
      </c>
      <c r="B821" t="s">
        <v>3792</v>
      </c>
      <c r="C821" t="s">
        <v>3793</v>
      </c>
      <c r="D821" t="s">
        <v>322</v>
      </c>
      <c r="E821" t="s">
        <v>323</v>
      </c>
      <c r="F821" t="s">
        <v>37</v>
      </c>
      <c r="G821" t="s">
        <v>36</v>
      </c>
      <c r="H821" t="s">
        <v>37</v>
      </c>
      <c r="I821" t="s">
        <v>37</v>
      </c>
      <c r="J821">
        <v>55</v>
      </c>
      <c r="K821" t="s">
        <v>36</v>
      </c>
      <c r="L821" t="s">
        <v>37</v>
      </c>
      <c r="M821" t="s">
        <v>2398</v>
      </c>
      <c r="N821" t="s">
        <v>37</v>
      </c>
      <c r="O821" t="s">
        <v>37</v>
      </c>
      <c r="P821" t="s">
        <v>37</v>
      </c>
      <c r="Q821">
        <v>3150</v>
      </c>
      <c r="R821">
        <v>9353.2999999999993</v>
      </c>
      <c r="S821">
        <v>3484.6</v>
      </c>
      <c r="T821">
        <v>11.5</v>
      </c>
      <c r="U821">
        <v>-709.6</v>
      </c>
      <c r="W821">
        <v>4261.8</v>
      </c>
      <c r="X821" t="s">
        <v>3794</v>
      </c>
      <c r="Y821" t="s">
        <v>39</v>
      </c>
      <c r="Z821" t="s">
        <v>473</v>
      </c>
      <c r="AA821" t="s">
        <v>59</v>
      </c>
      <c r="AB821" t="s">
        <v>3795</v>
      </c>
      <c r="AC821" t="s">
        <v>43</v>
      </c>
      <c r="AD821" t="s">
        <v>781</v>
      </c>
      <c r="AE821">
        <v>9353</v>
      </c>
      <c r="AF821" s="1">
        <v>45447</v>
      </c>
    </row>
    <row r="822" spans="1:32" x14ac:dyDescent="0.35">
      <c r="A822">
        <v>821</v>
      </c>
      <c r="B822" t="s">
        <v>3796</v>
      </c>
      <c r="C822" t="s">
        <v>3797</v>
      </c>
      <c r="D822" t="s">
        <v>87</v>
      </c>
      <c r="E822" t="s">
        <v>439</v>
      </c>
      <c r="F822" t="s">
        <v>36</v>
      </c>
      <c r="G822" t="s">
        <v>37</v>
      </c>
      <c r="H822" t="s">
        <v>37</v>
      </c>
      <c r="I822" t="s">
        <v>36</v>
      </c>
      <c r="J822">
        <v>-46</v>
      </c>
      <c r="K822" t="s">
        <v>37</v>
      </c>
      <c r="L822" t="s">
        <v>36</v>
      </c>
      <c r="M822" t="s">
        <v>2398</v>
      </c>
      <c r="N822" t="s">
        <v>37</v>
      </c>
      <c r="O822" t="s">
        <v>37</v>
      </c>
      <c r="P822" t="s">
        <v>37</v>
      </c>
      <c r="Q822">
        <v>516</v>
      </c>
      <c r="R822">
        <v>7668.5</v>
      </c>
      <c r="S822">
        <v>3479.2</v>
      </c>
      <c r="T822">
        <v>-8.1999999999999993</v>
      </c>
      <c r="U822">
        <v>784.3</v>
      </c>
      <c r="V822">
        <v>-37.200000000000003</v>
      </c>
      <c r="W822">
        <v>14097.3</v>
      </c>
      <c r="X822" t="s">
        <v>3798</v>
      </c>
      <c r="Y822" t="s">
        <v>39</v>
      </c>
      <c r="Z822" t="s">
        <v>1704</v>
      </c>
      <c r="AA822" t="s">
        <v>753</v>
      </c>
      <c r="AB822" t="s">
        <v>3799</v>
      </c>
      <c r="AC822" t="s">
        <v>43</v>
      </c>
      <c r="AD822" t="s">
        <v>781</v>
      </c>
      <c r="AE822">
        <v>7669</v>
      </c>
      <c r="AF822" s="1">
        <v>45447</v>
      </c>
    </row>
    <row r="823" spans="1:32" x14ac:dyDescent="0.35">
      <c r="A823">
        <v>822</v>
      </c>
      <c r="B823" t="s">
        <v>3800</v>
      </c>
      <c r="C823" t="s">
        <v>3801</v>
      </c>
      <c r="D823" t="s">
        <v>72</v>
      </c>
      <c r="E823" t="s">
        <v>208</v>
      </c>
      <c r="F823" t="s">
        <v>36</v>
      </c>
      <c r="G823" t="s">
        <v>37</v>
      </c>
      <c r="H823" t="s">
        <v>37</v>
      </c>
      <c r="I823" t="s">
        <v>36</v>
      </c>
      <c r="J823">
        <v>6</v>
      </c>
      <c r="K823" t="s">
        <v>36</v>
      </c>
      <c r="L823" t="s">
        <v>37</v>
      </c>
      <c r="M823" t="s">
        <v>2398</v>
      </c>
      <c r="N823" t="s">
        <v>37</v>
      </c>
      <c r="O823" t="s">
        <v>37</v>
      </c>
      <c r="P823" t="s">
        <v>37</v>
      </c>
      <c r="Q823">
        <v>39200</v>
      </c>
      <c r="R823">
        <v>6851.9</v>
      </c>
      <c r="S823">
        <v>3472.2</v>
      </c>
      <c r="T823">
        <v>0.3</v>
      </c>
      <c r="U823">
        <v>553.70000000000005</v>
      </c>
      <c r="W823">
        <v>3072.3</v>
      </c>
      <c r="X823" t="s">
        <v>3802</v>
      </c>
      <c r="Y823" t="s">
        <v>39</v>
      </c>
      <c r="Z823" t="s">
        <v>2815</v>
      </c>
      <c r="AA823" t="s">
        <v>181</v>
      </c>
      <c r="AB823" t="s">
        <v>3803</v>
      </c>
      <c r="AC823" t="s">
        <v>43</v>
      </c>
      <c r="AD823" t="s">
        <v>877</v>
      </c>
      <c r="AE823">
        <v>6852</v>
      </c>
      <c r="AF823" s="1">
        <v>45447</v>
      </c>
    </row>
    <row r="824" spans="1:32" x14ac:dyDescent="0.35">
      <c r="A824">
        <v>823</v>
      </c>
      <c r="B824" t="s">
        <v>3804</v>
      </c>
      <c r="C824" t="s">
        <v>3805</v>
      </c>
      <c r="D824" t="s">
        <v>87</v>
      </c>
      <c r="E824" t="s">
        <v>439</v>
      </c>
      <c r="F824" t="s">
        <v>36</v>
      </c>
      <c r="G824" t="s">
        <v>37</v>
      </c>
      <c r="H824" t="s">
        <v>37</v>
      </c>
      <c r="I824" t="s">
        <v>36</v>
      </c>
      <c r="J824">
        <v>-91</v>
      </c>
      <c r="K824" t="s">
        <v>37</v>
      </c>
      <c r="L824" t="s">
        <v>36</v>
      </c>
      <c r="M824" t="s">
        <v>2398</v>
      </c>
      <c r="N824" t="s">
        <v>37</v>
      </c>
      <c r="O824" t="s">
        <v>37</v>
      </c>
      <c r="P824" t="s">
        <v>37</v>
      </c>
      <c r="Q824">
        <v>4160</v>
      </c>
      <c r="R824">
        <v>4307.6000000000004</v>
      </c>
      <c r="S824">
        <v>3471.4</v>
      </c>
      <c r="T824">
        <v>-15.4</v>
      </c>
      <c r="U824">
        <v>722</v>
      </c>
      <c r="V824">
        <v>-50.2</v>
      </c>
      <c r="W824">
        <v>2406.1</v>
      </c>
      <c r="X824" t="s">
        <v>3806</v>
      </c>
      <c r="Y824" t="s">
        <v>39</v>
      </c>
      <c r="Z824" t="s">
        <v>3807</v>
      </c>
      <c r="AA824" t="s">
        <v>317</v>
      </c>
      <c r="AB824" t="s">
        <v>3808</v>
      </c>
      <c r="AC824" t="s">
        <v>43</v>
      </c>
      <c r="AD824" t="s">
        <v>781</v>
      </c>
      <c r="AE824">
        <v>4308</v>
      </c>
      <c r="AF824" s="1">
        <v>45447</v>
      </c>
    </row>
    <row r="825" spans="1:32" x14ac:dyDescent="0.35">
      <c r="A825">
        <v>824</v>
      </c>
      <c r="B825" t="s">
        <v>3809</v>
      </c>
      <c r="C825" t="s">
        <v>3810</v>
      </c>
      <c r="D825" t="s">
        <v>151</v>
      </c>
      <c r="E825" t="s">
        <v>151</v>
      </c>
      <c r="F825" t="s">
        <v>36</v>
      </c>
      <c r="G825" t="s">
        <v>37</v>
      </c>
      <c r="H825" t="s">
        <v>37</v>
      </c>
      <c r="I825" t="s">
        <v>37</v>
      </c>
      <c r="J825">
        <v>-165</v>
      </c>
      <c r="K825" t="s">
        <v>37</v>
      </c>
      <c r="L825" t="s">
        <v>36</v>
      </c>
      <c r="M825" t="s">
        <v>2398</v>
      </c>
      <c r="N825" t="s">
        <v>37</v>
      </c>
      <c r="O825" t="s">
        <v>37</v>
      </c>
      <c r="P825" t="s">
        <v>37</v>
      </c>
      <c r="Q825">
        <v>10000</v>
      </c>
      <c r="R825">
        <v>2674</v>
      </c>
      <c r="S825">
        <v>3468</v>
      </c>
      <c r="T825">
        <v>-29</v>
      </c>
      <c r="U825">
        <v>142.9</v>
      </c>
      <c r="V825">
        <v>-56.5</v>
      </c>
      <c r="W825">
        <v>2562.4</v>
      </c>
      <c r="X825" t="s">
        <v>3811</v>
      </c>
      <c r="Y825" t="s">
        <v>39</v>
      </c>
      <c r="Z825" t="s">
        <v>1813</v>
      </c>
      <c r="AA825" t="s">
        <v>171</v>
      </c>
      <c r="AB825" t="s">
        <v>3812</v>
      </c>
      <c r="AC825" t="s">
        <v>43</v>
      </c>
      <c r="AD825" t="s">
        <v>781</v>
      </c>
      <c r="AE825">
        <v>2674</v>
      </c>
      <c r="AF825" s="1">
        <v>45447</v>
      </c>
    </row>
    <row r="826" spans="1:32" x14ac:dyDescent="0.35">
      <c r="A826">
        <v>825</v>
      </c>
      <c r="B826" t="s">
        <v>3813</v>
      </c>
      <c r="C826" t="s">
        <v>3814</v>
      </c>
      <c r="D826" t="s">
        <v>87</v>
      </c>
      <c r="E826" t="s">
        <v>439</v>
      </c>
      <c r="F826" t="s">
        <v>36</v>
      </c>
      <c r="G826" t="s">
        <v>37</v>
      </c>
      <c r="H826" t="s">
        <v>37</v>
      </c>
      <c r="I826" t="s">
        <v>36</v>
      </c>
      <c r="J826">
        <v>-73</v>
      </c>
      <c r="K826" t="s">
        <v>37</v>
      </c>
      <c r="L826" t="s">
        <v>36</v>
      </c>
      <c r="M826" t="s">
        <v>2398</v>
      </c>
      <c r="N826" t="s">
        <v>37</v>
      </c>
      <c r="O826" t="s">
        <v>37</v>
      </c>
      <c r="P826" t="s">
        <v>37</v>
      </c>
      <c r="Q826">
        <v>725</v>
      </c>
      <c r="R826">
        <v>6972.7</v>
      </c>
      <c r="S826">
        <v>3460.1</v>
      </c>
      <c r="T826">
        <v>-12</v>
      </c>
      <c r="U826">
        <v>661.6</v>
      </c>
      <c r="V826">
        <v>-31.4</v>
      </c>
      <c r="W826">
        <v>9766.7000000000007</v>
      </c>
      <c r="X826" t="s">
        <v>3815</v>
      </c>
      <c r="Y826" t="s">
        <v>39</v>
      </c>
      <c r="Z826" t="s">
        <v>204</v>
      </c>
      <c r="AA826" t="s">
        <v>91</v>
      </c>
      <c r="AB826" t="s">
        <v>3816</v>
      </c>
      <c r="AC826" t="s">
        <v>43</v>
      </c>
      <c r="AD826" t="s">
        <v>781</v>
      </c>
      <c r="AE826">
        <v>6973</v>
      </c>
      <c r="AF826" s="1">
        <v>45447</v>
      </c>
    </row>
    <row r="827" spans="1:32" x14ac:dyDescent="0.35">
      <c r="A827">
        <v>826</v>
      </c>
      <c r="B827" t="s">
        <v>3817</v>
      </c>
      <c r="C827" t="s">
        <v>3818</v>
      </c>
      <c r="D827" t="s">
        <v>72</v>
      </c>
      <c r="E827" t="s">
        <v>121</v>
      </c>
      <c r="F827" t="s">
        <v>36</v>
      </c>
      <c r="G827" t="s">
        <v>37</v>
      </c>
      <c r="H827" t="s">
        <v>37</v>
      </c>
      <c r="I827" t="s">
        <v>37</v>
      </c>
      <c r="J827">
        <v>163</v>
      </c>
      <c r="K827" t="s">
        <v>36</v>
      </c>
      <c r="L827" t="s">
        <v>37</v>
      </c>
      <c r="M827" t="s">
        <v>2398</v>
      </c>
      <c r="N827" t="s">
        <v>37</v>
      </c>
      <c r="O827" t="s">
        <v>37</v>
      </c>
      <c r="P827" t="s">
        <v>37</v>
      </c>
      <c r="Q827">
        <v>4798</v>
      </c>
      <c r="R827">
        <v>5865.5</v>
      </c>
      <c r="S827">
        <v>3454.4</v>
      </c>
      <c r="T827">
        <v>39</v>
      </c>
      <c r="U827">
        <v>543.70000000000005</v>
      </c>
      <c r="V827">
        <v>-28.3</v>
      </c>
      <c r="W827">
        <v>59809.5</v>
      </c>
      <c r="X827" t="s">
        <v>3819</v>
      </c>
      <c r="Y827" t="s">
        <v>39</v>
      </c>
      <c r="Z827" t="s">
        <v>478</v>
      </c>
      <c r="AA827" t="s">
        <v>188</v>
      </c>
      <c r="AB827" t="s">
        <v>3820</v>
      </c>
      <c r="AC827" t="s">
        <v>43</v>
      </c>
      <c r="AD827" t="s">
        <v>781</v>
      </c>
      <c r="AE827">
        <v>5866</v>
      </c>
      <c r="AF827" s="1">
        <v>45447</v>
      </c>
    </row>
    <row r="828" spans="1:32" x14ac:dyDescent="0.35">
      <c r="A828">
        <v>827</v>
      </c>
      <c r="B828" t="s">
        <v>3821</v>
      </c>
      <c r="C828" t="s">
        <v>3822</v>
      </c>
      <c r="D828" t="s">
        <v>670</v>
      </c>
      <c r="E828" t="s">
        <v>671</v>
      </c>
      <c r="F828" t="s">
        <v>36</v>
      </c>
      <c r="G828" t="s">
        <v>37</v>
      </c>
      <c r="H828" t="s">
        <v>36</v>
      </c>
      <c r="I828" t="s">
        <v>36</v>
      </c>
      <c r="J828">
        <v>31</v>
      </c>
      <c r="K828" t="s">
        <v>36</v>
      </c>
      <c r="L828" t="s">
        <v>37</v>
      </c>
      <c r="M828" t="s">
        <v>2398</v>
      </c>
      <c r="N828" t="s">
        <v>37</v>
      </c>
      <c r="O828" t="s">
        <v>37</v>
      </c>
      <c r="P828" t="s">
        <v>37</v>
      </c>
      <c r="Q828">
        <v>77000</v>
      </c>
      <c r="R828">
        <v>1614.7</v>
      </c>
      <c r="S828">
        <v>3442.8</v>
      </c>
      <c r="T828">
        <v>5.4</v>
      </c>
      <c r="U828">
        <v>99.1</v>
      </c>
      <c r="V828">
        <v>-24.9</v>
      </c>
      <c r="W828">
        <v>2218.1</v>
      </c>
      <c r="X828" t="s">
        <v>3823</v>
      </c>
      <c r="Y828" t="s">
        <v>39</v>
      </c>
      <c r="Z828" t="s">
        <v>3824</v>
      </c>
      <c r="AA828" t="s">
        <v>317</v>
      </c>
      <c r="AB828" t="s">
        <v>3825</v>
      </c>
      <c r="AC828" t="s">
        <v>43</v>
      </c>
      <c r="AD828" t="s">
        <v>814</v>
      </c>
      <c r="AE828">
        <v>1615</v>
      </c>
      <c r="AF828" s="1">
        <v>45447</v>
      </c>
    </row>
    <row r="829" spans="1:32" x14ac:dyDescent="0.35">
      <c r="A829">
        <v>828</v>
      </c>
      <c r="B829" t="s">
        <v>3826</v>
      </c>
      <c r="C829" t="s">
        <v>3827</v>
      </c>
      <c r="D829" t="s">
        <v>670</v>
      </c>
      <c r="E829" t="s">
        <v>671</v>
      </c>
      <c r="F829" t="s">
        <v>36</v>
      </c>
      <c r="G829" t="s">
        <v>36</v>
      </c>
      <c r="H829" t="s">
        <v>37</v>
      </c>
      <c r="I829" t="s">
        <v>36</v>
      </c>
      <c r="J829">
        <v>24</v>
      </c>
      <c r="K829" t="s">
        <v>36</v>
      </c>
      <c r="L829" t="s">
        <v>37</v>
      </c>
      <c r="M829" t="s">
        <v>2398</v>
      </c>
      <c r="N829" t="s">
        <v>37</v>
      </c>
      <c r="O829" t="s">
        <v>37</v>
      </c>
      <c r="P829" t="s">
        <v>36</v>
      </c>
      <c r="Q829">
        <v>47900</v>
      </c>
      <c r="R829">
        <v>1847.8</v>
      </c>
      <c r="S829">
        <v>3439.5</v>
      </c>
      <c r="T829">
        <v>4.0999999999999996</v>
      </c>
      <c r="U829">
        <v>101.4</v>
      </c>
      <c r="V829">
        <v>135</v>
      </c>
      <c r="W829">
        <v>2840.4</v>
      </c>
      <c r="X829" t="s">
        <v>3828</v>
      </c>
      <c r="Y829" t="s">
        <v>39</v>
      </c>
      <c r="Z829" t="s">
        <v>3829</v>
      </c>
      <c r="AA829" t="s">
        <v>59</v>
      </c>
      <c r="AB829" t="s">
        <v>3830</v>
      </c>
      <c r="AC829" t="s">
        <v>43</v>
      </c>
      <c r="AD829" t="s">
        <v>781</v>
      </c>
      <c r="AE829">
        <v>1848</v>
      </c>
      <c r="AF829" s="1">
        <v>45447</v>
      </c>
    </row>
    <row r="830" spans="1:32" x14ac:dyDescent="0.35">
      <c r="A830">
        <v>829</v>
      </c>
      <c r="B830" t="s">
        <v>3831</v>
      </c>
      <c r="C830" t="s">
        <v>3832</v>
      </c>
      <c r="D830" t="s">
        <v>87</v>
      </c>
      <c r="E830" t="s">
        <v>439</v>
      </c>
      <c r="F830" t="s">
        <v>36</v>
      </c>
      <c r="G830" t="s">
        <v>37</v>
      </c>
      <c r="H830" t="s">
        <v>37</v>
      </c>
      <c r="I830" t="s">
        <v>36</v>
      </c>
      <c r="J830">
        <v>0</v>
      </c>
      <c r="K830" t="s">
        <v>37</v>
      </c>
      <c r="L830" t="s">
        <v>37</v>
      </c>
      <c r="M830" t="s">
        <v>2398</v>
      </c>
      <c r="N830" t="s">
        <v>37</v>
      </c>
      <c r="O830" t="s">
        <v>37</v>
      </c>
      <c r="P830" t="s">
        <v>37</v>
      </c>
      <c r="Q830">
        <v>470</v>
      </c>
      <c r="R830">
        <v>3632.4</v>
      </c>
      <c r="S830">
        <v>3434.9</v>
      </c>
      <c r="T830">
        <v>172.4</v>
      </c>
      <c r="U830">
        <v>1720.7</v>
      </c>
      <c r="W830">
        <v>8626.7000000000007</v>
      </c>
      <c r="X830" t="s">
        <v>3833</v>
      </c>
      <c r="Y830" t="s">
        <v>39</v>
      </c>
      <c r="Z830" t="s">
        <v>1375</v>
      </c>
      <c r="AA830" t="s">
        <v>110</v>
      </c>
      <c r="AB830" t="s">
        <v>3834</v>
      </c>
      <c r="AC830" t="s">
        <v>43</v>
      </c>
      <c r="AD830" t="s">
        <v>781</v>
      </c>
      <c r="AE830">
        <v>3632</v>
      </c>
      <c r="AF830" s="1">
        <v>45447</v>
      </c>
    </row>
    <row r="831" spans="1:32" x14ac:dyDescent="0.35">
      <c r="A831">
        <v>830</v>
      </c>
      <c r="B831" t="s">
        <v>3835</v>
      </c>
      <c r="C831" t="s">
        <v>3836</v>
      </c>
      <c r="D831" t="s">
        <v>364</v>
      </c>
      <c r="E831" t="s">
        <v>365</v>
      </c>
      <c r="F831" t="s">
        <v>36</v>
      </c>
      <c r="G831" t="s">
        <v>36</v>
      </c>
      <c r="H831" t="s">
        <v>37</v>
      </c>
      <c r="I831" t="s">
        <v>36</v>
      </c>
      <c r="J831">
        <v>131</v>
      </c>
      <c r="K831" t="s">
        <v>36</v>
      </c>
      <c r="L831" t="s">
        <v>37</v>
      </c>
      <c r="M831" t="s">
        <v>2398</v>
      </c>
      <c r="N831" t="s">
        <v>37</v>
      </c>
      <c r="O831" t="s">
        <v>37</v>
      </c>
      <c r="P831" t="s">
        <v>37</v>
      </c>
      <c r="Q831">
        <v>4873</v>
      </c>
      <c r="R831">
        <v>1499.2</v>
      </c>
      <c r="S831">
        <v>3433.8</v>
      </c>
      <c r="T831">
        <v>31.4</v>
      </c>
      <c r="U831">
        <v>34.6</v>
      </c>
      <c r="V831">
        <v>24.6</v>
      </c>
      <c r="W831">
        <v>1705.3</v>
      </c>
      <c r="X831" t="s">
        <v>3837</v>
      </c>
      <c r="Y831" t="s">
        <v>39</v>
      </c>
      <c r="Z831" t="s">
        <v>3838</v>
      </c>
      <c r="AA831" t="s">
        <v>147</v>
      </c>
      <c r="AB831" t="s">
        <v>3839</v>
      </c>
      <c r="AC831" t="s">
        <v>43</v>
      </c>
      <c r="AD831" t="s">
        <v>781</v>
      </c>
      <c r="AE831">
        <v>1499</v>
      </c>
      <c r="AF831" s="1">
        <v>45447</v>
      </c>
    </row>
    <row r="832" spans="1:32" x14ac:dyDescent="0.35">
      <c r="A832">
        <v>831</v>
      </c>
      <c r="B832" t="s">
        <v>3840</v>
      </c>
      <c r="C832" t="s">
        <v>3841</v>
      </c>
      <c r="D832" t="s">
        <v>373</v>
      </c>
      <c r="E832" t="s">
        <v>374</v>
      </c>
      <c r="F832" t="s">
        <v>36</v>
      </c>
      <c r="G832" t="s">
        <v>37</v>
      </c>
      <c r="H832" t="s">
        <v>37</v>
      </c>
      <c r="I832" t="s">
        <v>37</v>
      </c>
      <c r="J832">
        <v>20</v>
      </c>
      <c r="K832" t="s">
        <v>36</v>
      </c>
      <c r="L832" t="s">
        <v>37</v>
      </c>
      <c r="M832" t="s">
        <v>2398</v>
      </c>
      <c r="N832" t="s">
        <v>37</v>
      </c>
      <c r="O832" t="s">
        <v>37</v>
      </c>
      <c r="P832" t="s">
        <v>37</v>
      </c>
      <c r="Q832">
        <v>13000</v>
      </c>
      <c r="R832">
        <v>8989.2000000000007</v>
      </c>
      <c r="S832">
        <v>3430.8</v>
      </c>
      <c r="T832">
        <v>3.8</v>
      </c>
      <c r="U832">
        <v>358.8</v>
      </c>
      <c r="V832">
        <v>7.8</v>
      </c>
      <c r="W832">
        <v>2770.5</v>
      </c>
      <c r="X832" t="s">
        <v>3842</v>
      </c>
      <c r="Y832" t="s">
        <v>39</v>
      </c>
      <c r="Z832" t="s">
        <v>262</v>
      </c>
      <c r="AA832" t="s">
        <v>68</v>
      </c>
      <c r="AB832" t="s">
        <v>3843</v>
      </c>
      <c r="AC832" t="s">
        <v>43</v>
      </c>
      <c r="AD832" t="s">
        <v>814</v>
      </c>
      <c r="AE832">
        <v>8989</v>
      </c>
      <c r="AF832" s="1">
        <v>45447</v>
      </c>
    </row>
    <row r="833" spans="1:32" x14ac:dyDescent="0.35">
      <c r="A833">
        <v>832</v>
      </c>
      <c r="B833" t="s">
        <v>3844</v>
      </c>
      <c r="C833" t="s">
        <v>3845</v>
      </c>
      <c r="D833" t="s">
        <v>373</v>
      </c>
      <c r="E833" t="s">
        <v>374</v>
      </c>
      <c r="F833" t="s">
        <v>36</v>
      </c>
      <c r="G833" t="s">
        <v>37</v>
      </c>
      <c r="H833" t="s">
        <v>37</v>
      </c>
      <c r="I833" t="s">
        <v>37</v>
      </c>
      <c r="J833">
        <v>-88</v>
      </c>
      <c r="K833" t="s">
        <v>37</v>
      </c>
      <c r="L833" t="s">
        <v>36</v>
      </c>
      <c r="M833" t="s">
        <v>2398</v>
      </c>
      <c r="N833" t="s">
        <v>37</v>
      </c>
      <c r="O833" t="s">
        <v>37</v>
      </c>
      <c r="P833" t="s">
        <v>37</v>
      </c>
      <c r="Q833">
        <v>4509</v>
      </c>
      <c r="R833">
        <v>6126.3</v>
      </c>
      <c r="S833">
        <v>3420.3</v>
      </c>
      <c r="T833">
        <v>-14.1</v>
      </c>
      <c r="U833">
        <v>602.9</v>
      </c>
      <c r="V833">
        <v>-8.4</v>
      </c>
      <c r="W833">
        <v>2759.3</v>
      </c>
      <c r="X833" t="s">
        <v>3846</v>
      </c>
      <c r="Y833" t="s">
        <v>39</v>
      </c>
      <c r="Z833" t="s">
        <v>3847</v>
      </c>
      <c r="AA833" t="s">
        <v>317</v>
      </c>
      <c r="AB833" t="s">
        <v>3848</v>
      </c>
      <c r="AC833" t="s">
        <v>43</v>
      </c>
      <c r="AD833" t="s">
        <v>781</v>
      </c>
      <c r="AE833">
        <v>6126</v>
      </c>
      <c r="AF833" s="1">
        <v>45447</v>
      </c>
    </row>
    <row r="834" spans="1:32" x14ac:dyDescent="0.35">
      <c r="A834">
        <v>833</v>
      </c>
      <c r="B834" t="s">
        <v>3849</v>
      </c>
      <c r="C834" t="s">
        <v>3850</v>
      </c>
      <c r="D834" t="s">
        <v>364</v>
      </c>
      <c r="E834" t="s">
        <v>956</v>
      </c>
      <c r="F834" t="s">
        <v>36</v>
      </c>
      <c r="G834" t="s">
        <v>37</v>
      </c>
      <c r="H834" t="s">
        <v>37</v>
      </c>
      <c r="I834" t="s">
        <v>37</v>
      </c>
      <c r="J834">
        <v>4</v>
      </c>
      <c r="K834" t="s">
        <v>36</v>
      </c>
      <c r="L834" t="s">
        <v>37</v>
      </c>
      <c r="M834" t="s">
        <v>2398</v>
      </c>
      <c r="N834" t="s">
        <v>37</v>
      </c>
      <c r="O834" t="s">
        <v>37</v>
      </c>
      <c r="P834" t="s">
        <v>37</v>
      </c>
      <c r="Q834">
        <v>2800</v>
      </c>
      <c r="R834">
        <v>1060.8</v>
      </c>
      <c r="S834">
        <v>3412</v>
      </c>
      <c r="T834">
        <v>1.5</v>
      </c>
      <c r="U834">
        <v>114</v>
      </c>
      <c r="V834">
        <v>52</v>
      </c>
      <c r="W834">
        <v>1886</v>
      </c>
      <c r="X834" t="s">
        <v>3851</v>
      </c>
      <c r="Y834" t="s">
        <v>39</v>
      </c>
      <c r="Z834" t="s">
        <v>204</v>
      </c>
      <c r="AA834" t="s">
        <v>91</v>
      </c>
      <c r="AB834" t="s">
        <v>3852</v>
      </c>
      <c r="AC834" t="s">
        <v>43</v>
      </c>
      <c r="AD834" t="s">
        <v>781</v>
      </c>
      <c r="AE834">
        <v>1061</v>
      </c>
      <c r="AF834" s="1">
        <v>45447</v>
      </c>
    </row>
    <row r="835" spans="1:32" x14ac:dyDescent="0.35">
      <c r="A835">
        <v>834</v>
      </c>
      <c r="B835" t="s">
        <v>3853</v>
      </c>
      <c r="C835" t="s">
        <v>3854</v>
      </c>
      <c r="D835" t="s">
        <v>373</v>
      </c>
      <c r="E835" t="s">
        <v>374</v>
      </c>
      <c r="F835" t="s">
        <v>36</v>
      </c>
      <c r="G835" t="s">
        <v>37</v>
      </c>
      <c r="H835" t="s">
        <v>36</v>
      </c>
      <c r="I835" t="s">
        <v>36</v>
      </c>
      <c r="J835">
        <v>0</v>
      </c>
      <c r="K835" t="s">
        <v>37</v>
      </c>
      <c r="L835" t="s">
        <v>37</v>
      </c>
      <c r="M835" t="s">
        <v>2398</v>
      </c>
      <c r="N835" t="s">
        <v>37</v>
      </c>
      <c r="O835" t="s">
        <v>37</v>
      </c>
      <c r="P835" t="s">
        <v>37</v>
      </c>
      <c r="Q835">
        <v>11637</v>
      </c>
      <c r="R835">
        <v>6964</v>
      </c>
      <c r="S835">
        <v>3411.3</v>
      </c>
      <c r="T835">
        <v>111.6</v>
      </c>
      <c r="U835">
        <v>47.3</v>
      </c>
      <c r="V835">
        <v>97.1</v>
      </c>
      <c r="W835">
        <v>9102.4</v>
      </c>
      <c r="X835" t="s">
        <v>3855</v>
      </c>
      <c r="Y835" t="s">
        <v>39</v>
      </c>
      <c r="Z835" t="s">
        <v>3856</v>
      </c>
      <c r="AA835" t="s">
        <v>188</v>
      </c>
      <c r="AB835" t="s">
        <v>3857</v>
      </c>
      <c r="AC835" t="s">
        <v>43</v>
      </c>
      <c r="AD835" t="s">
        <v>802</v>
      </c>
      <c r="AE835">
        <v>6964</v>
      </c>
      <c r="AF835" s="1">
        <v>45447</v>
      </c>
    </row>
    <row r="836" spans="1:32" x14ac:dyDescent="0.35">
      <c r="A836">
        <v>835</v>
      </c>
      <c r="B836" t="s">
        <v>3858</v>
      </c>
      <c r="C836" t="s">
        <v>3859</v>
      </c>
      <c r="D836" t="s">
        <v>762</v>
      </c>
      <c r="E836" t="s">
        <v>1159</v>
      </c>
      <c r="F836" t="s">
        <v>37</v>
      </c>
      <c r="G836" t="s">
        <v>37</v>
      </c>
      <c r="H836" t="s">
        <v>37</v>
      </c>
      <c r="I836" t="s">
        <v>37</v>
      </c>
      <c r="J836">
        <v>39</v>
      </c>
      <c r="K836" t="s">
        <v>36</v>
      </c>
      <c r="L836" t="s">
        <v>37</v>
      </c>
      <c r="M836" t="s">
        <v>2398</v>
      </c>
      <c r="N836" t="s">
        <v>37</v>
      </c>
      <c r="O836" t="s">
        <v>37</v>
      </c>
      <c r="P836" t="s">
        <v>37</v>
      </c>
      <c r="Q836">
        <v>18000</v>
      </c>
      <c r="R836">
        <v>5545.4</v>
      </c>
      <c r="S836">
        <v>3410</v>
      </c>
      <c r="T836">
        <v>8.9</v>
      </c>
      <c r="U836">
        <v>-345</v>
      </c>
      <c r="W836">
        <v>10782</v>
      </c>
      <c r="X836" t="s">
        <v>3860</v>
      </c>
      <c r="Y836" t="s">
        <v>39</v>
      </c>
      <c r="Z836" t="s">
        <v>2628</v>
      </c>
      <c r="AA836" t="s">
        <v>217</v>
      </c>
      <c r="AB836" t="s">
        <v>3861</v>
      </c>
      <c r="AC836" t="s">
        <v>43</v>
      </c>
      <c r="AD836" t="s">
        <v>781</v>
      </c>
      <c r="AE836">
        <v>5545</v>
      </c>
      <c r="AF836" s="1">
        <v>45447</v>
      </c>
    </row>
    <row r="837" spans="1:32" x14ac:dyDescent="0.35">
      <c r="A837">
        <v>836</v>
      </c>
      <c r="B837" t="s">
        <v>3862</v>
      </c>
      <c r="C837" t="s">
        <v>3863</v>
      </c>
      <c r="D837" t="s">
        <v>55</v>
      </c>
      <c r="E837" t="s">
        <v>423</v>
      </c>
      <c r="F837" t="s">
        <v>36</v>
      </c>
      <c r="G837" t="s">
        <v>37</v>
      </c>
      <c r="H837" t="s">
        <v>37</v>
      </c>
      <c r="I837" t="s">
        <v>37</v>
      </c>
      <c r="J837">
        <v>-14</v>
      </c>
      <c r="K837" t="s">
        <v>37</v>
      </c>
      <c r="L837" t="s">
        <v>36</v>
      </c>
      <c r="M837" t="s">
        <v>2398</v>
      </c>
      <c r="N837" t="s">
        <v>37</v>
      </c>
      <c r="O837" t="s">
        <v>37</v>
      </c>
      <c r="P837" t="s">
        <v>37</v>
      </c>
      <c r="Q837">
        <v>23500</v>
      </c>
      <c r="R837">
        <v>3118.6</v>
      </c>
      <c r="S837">
        <v>3402</v>
      </c>
      <c r="T837">
        <v>-2.7</v>
      </c>
      <c r="U837">
        <v>323.8</v>
      </c>
      <c r="V837">
        <v>-24.5</v>
      </c>
      <c r="W837">
        <v>4239.8999999999996</v>
      </c>
      <c r="X837" t="s">
        <v>3864</v>
      </c>
      <c r="Y837" t="s">
        <v>39</v>
      </c>
      <c r="Z837" t="s">
        <v>3865</v>
      </c>
      <c r="AA837" t="s">
        <v>110</v>
      </c>
      <c r="AB837" t="s">
        <v>3866</v>
      </c>
      <c r="AC837" t="s">
        <v>43</v>
      </c>
      <c r="AD837" t="s">
        <v>781</v>
      </c>
      <c r="AE837">
        <v>3119</v>
      </c>
      <c r="AF837" s="1">
        <v>45447</v>
      </c>
    </row>
    <row r="838" spans="1:32" x14ac:dyDescent="0.35">
      <c r="A838">
        <v>837</v>
      </c>
      <c r="B838" t="s">
        <v>3867</v>
      </c>
      <c r="C838" t="s">
        <v>3868</v>
      </c>
      <c r="D838" t="s">
        <v>87</v>
      </c>
      <c r="E838" t="s">
        <v>439</v>
      </c>
      <c r="F838" t="s">
        <v>36</v>
      </c>
      <c r="G838" t="s">
        <v>37</v>
      </c>
      <c r="H838" t="s">
        <v>37</v>
      </c>
      <c r="I838" t="s">
        <v>36</v>
      </c>
      <c r="J838">
        <v>-111</v>
      </c>
      <c r="K838" t="s">
        <v>37</v>
      </c>
      <c r="L838" t="s">
        <v>36</v>
      </c>
      <c r="M838" t="s">
        <v>2398</v>
      </c>
      <c r="N838" t="s">
        <v>37</v>
      </c>
      <c r="O838" t="s">
        <v>37</v>
      </c>
      <c r="P838" t="s">
        <v>37</v>
      </c>
      <c r="Q838">
        <v>548</v>
      </c>
      <c r="R838">
        <v>8352.5</v>
      </c>
      <c r="S838">
        <v>3374.4</v>
      </c>
      <c r="T838">
        <v>-18.600000000000001</v>
      </c>
      <c r="U838">
        <v>871.1</v>
      </c>
      <c r="V838">
        <v>-26.4</v>
      </c>
      <c r="W838">
        <v>7203.9</v>
      </c>
      <c r="X838" t="s">
        <v>3869</v>
      </c>
      <c r="Y838" t="s">
        <v>39</v>
      </c>
      <c r="Z838" t="s">
        <v>531</v>
      </c>
      <c r="AA838" t="s">
        <v>91</v>
      </c>
      <c r="AB838" t="s">
        <v>3870</v>
      </c>
      <c r="AC838" t="s">
        <v>43</v>
      </c>
      <c r="AD838" t="s">
        <v>781</v>
      </c>
      <c r="AE838">
        <v>8353</v>
      </c>
      <c r="AF838" s="1">
        <v>45447</v>
      </c>
    </row>
    <row r="839" spans="1:32" x14ac:dyDescent="0.35">
      <c r="A839">
        <v>838</v>
      </c>
      <c r="B839" t="s">
        <v>3871</v>
      </c>
      <c r="C839" t="s">
        <v>3872</v>
      </c>
      <c r="D839" t="s">
        <v>72</v>
      </c>
      <c r="E839" t="s">
        <v>121</v>
      </c>
      <c r="F839" t="s">
        <v>36</v>
      </c>
      <c r="G839" t="s">
        <v>37</v>
      </c>
      <c r="H839" t="s">
        <v>37</v>
      </c>
      <c r="I839" t="s">
        <v>37</v>
      </c>
      <c r="J839">
        <v>0</v>
      </c>
      <c r="K839" t="s">
        <v>37</v>
      </c>
      <c r="L839" t="s">
        <v>37</v>
      </c>
      <c r="M839" t="s">
        <v>2398</v>
      </c>
      <c r="N839" t="s">
        <v>37</v>
      </c>
      <c r="O839" t="s">
        <v>37</v>
      </c>
      <c r="P839" t="s">
        <v>37</v>
      </c>
      <c r="Q839">
        <v>3749</v>
      </c>
      <c r="R839">
        <v>4050.7</v>
      </c>
      <c r="S839">
        <v>3364.6</v>
      </c>
      <c r="T839">
        <v>54.1</v>
      </c>
      <c r="U839">
        <v>498.5</v>
      </c>
      <c r="V839">
        <v>-12.4</v>
      </c>
      <c r="W839">
        <v>60935</v>
      </c>
      <c r="X839" t="s">
        <v>3873</v>
      </c>
      <c r="Y839" t="s">
        <v>39</v>
      </c>
      <c r="Z839" t="s">
        <v>123</v>
      </c>
      <c r="AA839" t="s">
        <v>123</v>
      </c>
      <c r="AB839" t="s">
        <v>3874</v>
      </c>
      <c r="AC839" t="s">
        <v>43</v>
      </c>
      <c r="AD839" t="s">
        <v>781</v>
      </c>
      <c r="AE839">
        <v>4051</v>
      </c>
      <c r="AF839" s="1">
        <v>45447</v>
      </c>
    </row>
    <row r="840" spans="1:32" x14ac:dyDescent="0.35">
      <c r="A840">
        <v>839</v>
      </c>
      <c r="B840" t="s">
        <v>3875</v>
      </c>
      <c r="C840" t="s">
        <v>3876</v>
      </c>
      <c r="D840" t="s">
        <v>55</v>
      </c>
      <c r="E840" t="s">
        <v>47</v>
      </c>
      <c r="F840" t="s">
        <v>36</v>
      </c>
      <c r="G840" t="s">
        <v>37</v>
      </c>
      <c r="H840" t="s">
        <v>37</v>
      </c>
      <c r="I840" t="s">
        <v>37</v>
      </c>
      <c r="J840">
        <v>30</v>
      </c>
      <c r="K840" t="s">
        <v>36</v>
      </c>
      <c r="L840" t="s">
        <v>37</v>
      </c>
      <c r="M840" t="s">
        <v>2398</v>
      </c>
      <c r="N840" t="s">
        <v>37</v>
      </c>
      <c r="O840" t="s">
        <v>37</v>
      </c>
      <c r="P840" t="s">
        <v>37</v>
      </c>
      <c r="Q840">
        <v>2610</v>
      </c>
      <c r="R840">
        <v>9723.5</v>
      </c>
      <c r="S840">
        <v>3364.5</v>
      </c>
      <c r="T840">
        <v>5.5</v>
      </c>
      <c r="U840">
        <v>651.5</v>
      </c>
      <c r="V840">
        <v>80</v>
      </c>
      <c r="W840">
        <v>4507.8999999999996</v>
      </c>
      <c r="X840" t="s">
        <v>3877</v>
      </c>
      <c r="Y840" t="s">
        <v>39</v>
      </c>
      <c r="Z840" t="s">
        <v>237</v>
      </c>
      <c r="AA840" t="s">
        <v>91</v>
      </c>
      <c r="AB840" t="s">
        <v>3878</v>
      </c>
      <c r="AC840" t="s">
        <v>43</v>
      </c>
      <c r="AD840" t="s">
        <v>781</v>
      </c>
      <c r="AE840">
        <v>9724</v>
      </c>
      <c r="AF840" s="1">
        <v>45447</v>
      </c>
    </row>
    <row r="841" spans="1:32" x14ac:dyDescent="0.35">
      <c r="A841">
        <v>840</v>
      </c>
      <c r="B841" t="s">
        <v>3879</v>
      </c>
      <c r="C841" t="s">
        <v>3880</v>
      </c>
      <c r="D841" t="s">
        <v>55</v>
      </c>
      <c r="E841" t="s">
        <v>127</v>
      </c>
      <c r="F841" t="s">
        <v>36</v>
      </c>
      <c r="G841" t="s">
        <v>37</v>
      </c>
      <c r="H841" t="s">
        <v>37</v>
      </c>
      <c r="I841" t="s">
        <v>36</v>
      </c>
      <c r="J841">
        <v>79</v>
      </c>
      <c r="K841" t="s">
        <v>36</v>
      </c>
      <c r="L841" t="s">
        <v>37</v>
      </c>
      <c r="M841" t="s">
        <v>2398</v>
      </c>
      <c r="N841" t="s">
        <v>37</v>
      </c>
      <c r="O841" t="s">
        <v>37</v>
      </c>
      <c r="P841" t="s">
        <v>37</v>
      </c>
      <c r="Q841">
        <v>3700</v>
      </c>
      <c r="R841">
        <v>14266.8</v>
      </c>
      <c r="S841">
        <v>3338</v>
      </c>
      <c r="T841">
        <v>19.399999999999999</v>
      </c>
      <c r="U841">
        <v>1349</v>
      </c>
      <c r="V841">
        <v>61.4</v>
      </c>
      <c r="W841">
        <v>15947</v>
      </c>
      <c r="X841" t="s">
        <v>3881</v>
      </c>
      <c r="Y841" t="s">
        <v>39</v>
      </c>
      <c r="Z841" t="s">
        <v>1862</v>
      </c>
      <c r="AA841" t="s">
        <v>875</v>
      </c>
      <c r="AB841" t="s">
        <v>3882</v>
      </c>
      <c r="AC841" t="s">
        <v>43</v>
      </c>
      <c r="AD841" t="s">
        <v>1258</v>
      </c>
      <c r="AE841">
        <v>14267</v>
      </c>
      <c r="AF841" s="1">
        <v>45447</v>
      </c>
    </row>
    <row r="842" spans="1:32" x14ac:dyDescent="0.35">
      <c r="A842">
        <v>841</v>
      </c>
      <c r="B842" t="s">
        <v>3883</v>
      </c>
      <c r="C842" t="s">
        <v>3884</v>
      </c>
      <c r="D842" t="s">
        <v>72</v>
      </c>
      <c r="E842" t="s">
        <v>121</v>
      </c>
      <c r="F842" t="s">
        <v>36</v>
      </c>
      <c r="G842" t="s">
        <v>37</v>
      </c>
      <c r="H842" t="s">
        <v>37</v>
      </c>
      <c r="I842" t="s">
        <v>36</v>
      </c>
      <c r="J842">
        <v>0</v>
      </c>
      <c r="K842" t="s">
        <v>37</v>
      </c>
      <c r="L842" t="s">
        <v>37</v>
      </c>
      <c r="M842" t="s">
        <v>2398</v>
      </c>
      <c r="N842" t="s">
        <v>37</v>
      </c>
      <c r="O842" t="s">
        <v>37</v>
      </c>
      <c r="P842" t="s">
        <v>37</v>
      </c>
      <c r="Q842">
        <v>5521</v>
      </c>
      <c r="R842">
        <v>6417.1</v>
      </c>
      <c r="S842">
        <v>3327.2</v>
      </c>
      <c r="T842">
        <v>50.7</v>
      </c>
      <c r="U842">
        <v>622.6</v>
      </c>
      <c r="V842">
        <v>22.2</v>
      </c>
      <c r="W842">
        <v>56259.9</v>
      </c>
      <c r="X842" t="s">
        <v>3885</v>
      </c>
      <c r="Y842" t="s">
        <v>39</v>
      </c>
      <c r="Z842" t="s">
        <v>686</v>
      </c>
      <c r="AA842" t="s">
        <v>217</v>
      </c>
      <c r="AB842" t="s">
        <v>3886</v>
      </c>
      <c r="AC842" t="s">
        <v>43</v>
      </c>
      <c r="AD842" t="s">
        <v>781</v>
      </c>
      <c r="AE842">
        <v>6417</v>
      </c>
      <c r="AF842" s="1">
        <v>45447</v>
      </c>
    </row>
    <row r="843" spans="1:32" x14ac:dyDescent="0.35">
      <c r="A843">
        <v>842</v>
      </c>
      <c r="B843" t="s">
        <v>3887</v>
      </c>
      <c r="C843" t="s">
        <v>3888</v>
      </c>
      <c r="D843" t="s">
        <v>351</v>
      </c>
      <c r="E843" t="s">
        <v>351</v>
      </c>
      <c r="F843" t="s">
        <v>36</v>
      </c>
      <c r="G843" t="s">
        <v>37</v>
      </c>
      <c r="H843" t="s">
        <v>37</v>
      </c>
      <c r="I843" t="s">
        <v>37</v>
      </c>
      <c r="J843">
        <v>44</v>
      </c>
      <c r="K843" t="s">
        <v>36</v>
      </c>
      <c r="L843" t="s">
        <v>37</v>
      </c>
      <c r="M843" t="s">
        <v>2398</v>
      </c>
      <c r="N843" t="s">
        <v>37</v>
      </c>
      <c r="O843" t="s">
        <v>37</v>
      </c>
      <c r="P843" t="s">
        <v>37</v>
      </c>
      <c r="Q843">
        <v>13500</v>
      </c>
      <c r="R843">
        <v>5306.8</v>
      </c>
      <c r="S843">
        <v>3319.1</v>
      </c>
      <c r="T843">
        <v>9.3000000000000007</v>
      </c>
      <c r="U843">
        <v>171</v>
      </c>
      <c r="V843">
        <v>10.199999999999999</v>
      </c>
      <c r="W843">
        <v>3808</v>
      </c>
      <c r="X843" t="s">
        <v>3889</v>
      </c>
      <c r="Y843" t="s">
        <v>39</v>
      </c>
      <c r="Z843" t="s">
        <v>3890</v>
      </c>
      <c r="AA843" t="s">
        <v>123</v>
      </c>
      <c r="AB843" t="s">
        <v>3891</v>
      </c>
      <c r="AC843" t="s">
        <v>43</v>
      </c>
      <c r="AD843" t="s">
        <v>1120</v>
      </c>
      <c r="AE843">
        <v>5307</v>
      </c>
      <c r="AF843" s="1">
        <v>45447</v>
      </c>
    </row>
    <row r="844" spans="1:32" x14ac:dyDescent="0.35">
      <c r="A844">
        <v>843</v>
      </c>
      <c r="B844" t="s">
        <v>3892</v>
      </c>
      <c r="C844" t="s">
        <v>3893</v>
      </c>
      <c r="D844" t="s">
        <v>87</v>
      </c>
      <c r="E844" t="s">
        <v>87</v>
      </c>
      <c r="F844" t="s">
        <v>36</v>
      </c>
      <c r="G844" t="s">
        <v>37</v>
      </c>
      <c r="H844" t="s">
        <v>37</v>
      </c>
      <c r="I844" t="s">
        <v>36</v>
      </c>
      <c r="J844">
        <v>115</v>
      </c>
      <c r="K844" t="s">
        <v>36</v>
      </c>
      <c r="L844" t="s">
        <v>37</v>
      </c>
      <c r="M844" t="s">
        <v>2398</v>
      </c>
      <c r="N844" t="s">
        <v>37</v>
      </c>
      <c r="O844" t="s">
        <v>37</v>
      </c>
      <c r="P844" t="s">
        <v>37</v>
      </c>
      <c r="Q844">
        <v>6700</v>
      </c>
      <c r="R844">
        <v>18068</v>
      </c>
      <c r="S844">
        <v>3318.6</v>
      </c>
      <c r="T844">
        <v>26.7</v>
      </c>
      <c r="U844">
        <v>830.8</v>
      </c>
      <c r="W844">
        <v>10365.1</v>
      </c>
      <c r="X844" t="s">
        <v>3894</v>
      </c>
      <c r="Y844" t="s">
        <v>39</v>
      </c>
      <c r="Z844" t="s">
        <v>1862</v>
      </c>
      <c r="AA844" t="s">
        <v>875</v>
      </c>
      <c r="AB844" t="s">
        <v>3895</v>
      </c>
      <c r="AC844" t="s">
        <v>43</v>
      </c>
      <c r="AD844" t="s">
        <v>781</v>
      </c>
      <c r="AE844">
        <v>18068</v>
      </c>
      <c r="AF844" s="1">
        <v>45447</v>
      </c>
    </row>
    <row r="845" spans="1:32" x14ac:dyDescent="0.35">
      <c r="A845">
        <v>844</v>
      </c>
      <c r="B845" t="s">
        <v>3896</v>
      </c>
      <c r="C845" t="s">
        <v>3897</v>
      </c>
      <c r="D845" t="s">
        <v>339</v>
      </c>
      <c r="E845" t="s">
        <v>340</v>
      </c>
      <c r="F845" t="s">
        <v>36</v>
      </c>
      <c r="G845" t="s">
        <v>37</v>
      </c>
      <c r="H845" t="s">
        <v>36</v>
      </c>
      <c r="I845" t="s">
        <v>37</v>
      </c>
      <c r="J845">
        <v>0</v>
      </c>
      <c r="K845" t="s">
        <v>37</v>
      </c>
      <c r="L845" t="s">
        <v>37</v>
      </c>
      <c r="M845" t="s">
        <v>2398</v>
      </c>
      <c r="N845" t="s">
        <v>37</v>
      </c>
      <c r="O845" t="s">
        <v>37</v>
      </c>
      <c r="P845" t="s">
        <v>37</v>
      </c>
      <c r="Q845">
        <v>6500</v>
      </c>
      <c r="R845">
        <v>2435.1</v>
      </c>
      <c r="S845">
        <v>3310.1</v>
      </c>
      <c r="T845">
        <v>-0.9</v>
      </c>
      <c r="U845">
        <v>125.6</v>
      </c>
      <c r="V845">
        <v>-17.399999999999999</v>
      </c>
      <c r="W845">
        <v>3378.6</v>
      </c>
      <c r="X845" t="s">
        <v>3898</v>
      </c>
      <c r="Y845" t="s">
        <v>39</v>
      </c>
      <c r="Z845" t="s">
        <v>3899</v>
      </c>
      <c r="AA845" t="s">
        <v>59</v>
      </c>
      <c r="AB845" t="s">
        <v>3900</v>
      </c>
      <c r="AC845" t="s">
        <v>43</v>
      </c>
      <c r="AD845" t="s">
        <v>1120</v>
      </c>
      <c r="AE845">
        <v>2435</v>
      </c>
      <c r="AF845" s="1">
        <v>45447</v>
      </c>
    </row>
    <row r="846" spans="1:32" x14ac:dyDescent="0.35">
      <c r="A846">
        <v>845</v>
      </c>
      <c r="B846" t="s">
        <v>3901</v>
      </c>
      <c r="C846" t="s">
        <v>3902</v>
      </c>
      <c r="D846" t="s">
        <v>87</v>
      </c>
      <c r="E846" t="s">
        <v>87</v>
      </c>
      <c r="F846" t="s">
        <v>37</v>
      </c>
      <c r="G846" t="s">
        <v>37</v>
      </c>
      <c r="H846" t="s">
        <v>37</v>
      </c>
      <c r="I846" t="s">
        <v>36</v>
      </c>
      <c r="J846">
        <v>-52</v>
      </c>
      <c r="K846" t="s">
        <v>37</v>
      </c>
      <c r="L846" t="s">
        <v>36</v>
      </c>
      <c r="M846" t="s">
        <v>2398</v>
      </c>
      <c r="N846" t="s">
        <v>37</v>
      </c>
      <c r="O846" t="s">
        <v>37</v>
      </c>
      <c r="P846" t="s">
        <v>37</v>
      </c>
      <c r="Q846">
        <v>921</v>
      </c>
      <c r="R846">
        <v>1494.6</v>
      </c>
      <c r="S846">
        <v>3295.7</v>
      </c>
      <c r="T846">
        <v>-10</v>
      </c>
      <c r="U846">
        <v>-93.4</v>
      </c>
      <c r="W846">
        <v>1939.3</v>
      </c>
      <c r="X846" t="s">
        <v>3903</v>
      </c>
      <c r="Y846" t="s">
        <v>39</v>
      </c>
      <c r="Z846" t="s">
        <v>75</v>
      </c>
      <c r="AA846" t="s">
        <v>76</v>
      </c>
      <c r="AB846" t="s">
        <v>3904</v>
      </c>
      <c r="AC846" t="s">
        <v>43</v>
      </c>
      <c r="AD846" t="s">
        <v>781</v>
      </c>
      <c r="AE846">
        <v>1495</v>
      </c>
      <c r="AF846" s="1">
        <v>45447</v>
      </c>
    </row>
    <row r="847" spans="1:32" x14ac:dyDescent="0.35">
      <c r="A847">
        <v>846</v>
      </c>
      <c r="B847" t="s">
        <v>3905</v>
      </c>
      <c r="C847" t="s">
        <v>3906</v>
      </c>
      <c r="D847" t="s">
        <v>309</v>
      </c>
      <c r="E847" t="s">
        <v>1591</v>
      </c>
      <c r="F847" t="s">
        <v>36</v>
      </c>
      <c r="G847" t="s">
        <v>37</v>
      </c>
      <c r="H847" t="s">
        <v>37</v>
      </c>
      <c r="I847" t="s">
        <v>37</v>
      </c>
      <c r="J847">
        <v>8</v>
      </c>
      <c r="K847" t="s">
        <v>36</v>
      </c>
      <c r="L847" t="s">
        <v>37</v>
      </c>
      <c r="M847" t="s">
        <v>2398</v>
      </c>
      <c r="N847" t="s">
        <v>37</v>
      </c>
      <c r="O847" t="s">
        <v>37</v>
      </c>
      <c r="P847" t="s">
        <v>37</v>
      </c>
      <c r="Q847">
        <v>13809</v>
      </c>
      <c r="R847">
        <v>2482.9</v>
      </c>
      <c r="S847">
        <v>3283.5</v>
      </c>
      <c r="T847">
        <v>-0.2</v>
      </c>
      <c r="U847">
        <v>112.4</v>
      </c>
      <c r="V847">
        <v>-53.4</v>
      </c>
      <c r="W847">
        <v>3157.9</v>
      </c>
      <c r="X847" t="s">
        <v>3907</v>
      </c>
      <c r="Y847" t="s">
        <v>39</v>
      </c>
      <c r="Z847" t="s">
        <v>75</v>
      </c>
      <c r="AA847" t="s">
        <v>76</v>
      </c>
      <c r="AB847" t="s">
        <v>3908</v>
      </c>
      <c r="AC847" t="s">
        <v>43</v>
      </c>
      <c r="AD847" t="s">
        <v>781</v>
      </c>
      <c r="AE847">
        <v>2483</v>
      </c>
      <c r="AF847" s="1">
        <v>45447</v>
      </c>
    </row>
    <row r="848" spans="1:32" x14ac:dyDescent="0.35">
      <c r="A848">
        <v>847</v>
      </c>
      <c r="B848" t="s">
        <v>3909</v>
      </c>
      <c r="C848" t="s">
        <v>3910</v>
      </c>
      <c r="D848" t="s">
        <v>55</v>
      </c>
      <c r="E848" t="s">
        <v>127</v>
      </c>
      <c r="F848" t="s">
        <v>36</v>
      </c>
      <c r="G848" t="s">
        <v>36</v>
      </c>
      <c r="H848" t="s">
        <v>37</v>
      </c>
      <c r="I848" t="s">
        <v>36</v>
      </c>
      <c r="J848">
        <v>67</v>
      </c>
      <c r="K848" t="s">
        <v>36</v>
      </c>
      <c r="L848" t="s">
        <v>37</v>
      </c>
      <c r="M848" t="s">
        <v>2398</v>
      </c>
      <c r="N848" t="s">
        <v>37</v>
      </c>
      <c r="O848" t="s">
        <v>37</v>
      </c>
      <c r="P848" t="s">
        <v>37</v>
      </c>
      <c r="Q848">
        <v>1731</v>
      </c>
      <c r="R848">
        <v>22795.599999999999</v>
      </c>
      <c r="S848">
        <v>3283.1</v>
      </c>
      <c r="T848">
        <v>16.5</v>
      </c>
      <c r="U848">
        <v>356.7</v>
      </c>
      <c r="W848">
        <v>5359.2</v>
      </c>
      <c r="X848" t="s">
        <v>3911</v>
      </c>
      <c r="Y848" t="s">
        <v>39</v>
      </c>
      <c r="Z848" t="s">
        <v>511</v>
      </c>
      <c r="AA848" t="s">
        <v>59</v>
      </c>
      <c r="AB848" t="s">
        <v>3912</v>
      </c>
      <c r="AC848" t="s">
        <v>43</v>
      </c>
      <c r="AD848" t="s">
        <v>781</v>
      </c>
      <c r="AE848">
        <v>22796</v>
      </c>
      <c r="AF848" s="1">
        <v>45447</v>
      </c>
    </row>
    <row r="849" spans="1:32" x14ac:dyDescent="0.35">
      <c r="A849">
        <v>848</v>
      </c>
      <c r="B849" t="s">
        <v>3913</v>
      </c>
      <c r="C849" t="s">
        <v>3913</v>
      </c>
      <c r="D849" t="s">
        <v>373</v>
      </c>
      <c r="E849" t="s">
        <v>374</v>
      </c>
      <c r="F849" t="s">
        <v>36</v>
      </c>
      <c r="G849" t="s">
        <v>37</v>
      </c>
      <c r="H849" t="s">
        <v>37</v>
      </c>
      <c r="I849" t="s">
        <v>36</v>
      </c>
      <c r="J849">
        <v>47</v>
      </c>
      <c r="K849" t="s">
        <v>36</v>
      </c>
      <c r="L849" t="s">
        <v>37</v>
      </c>
      <c r="M849" t="s">
        <v>2398</v>
      </c>
      <c r="N849" t="s">
        <v>37</v>
      </c>
      <c r="O849" t="s">
        <v>37</v>
      </c>
      <c r="P849" t="s">
        <v>37</v>
      </c>
      <c r="Q849">
        <v>10600</v>
      </c>
      <c r="R849">
        <v>11168.1</v>
      </c>
      <c r="S849">
        <v>3283</v>
      </c>
      <c r="T849">
        <v>9.9</v>
      </c>
      <c r="U849">
        <v>410.5</v>
      </c>
      <c r="V849">
        <v>11.9</v>
      </c>
      <c r="W849">
        <v>3932.6</v>
      </c>
      <c r="X849" t="s">
        <v>3914</v>
      </c>
      <c r="Y849" t="s">
        <v>39</v>
      </c>
      <c r="Z849" t="s">
        <v>483</v>
      </c>
      <c r="AA849" t="s">
        <v>147</v>
      </c>
      <c r="AB849" t="s">
        <v>3915</v>
      </c>
      <c r="AC849" t="s">
        <v>43</v>
      </c>
      <c r="AD849" t="s">
        <v>781</v>
      </c>
      <c r="AE849">
        <v>11168</v>
      </c>
      <c r="AF849" s="1">
        <v>45447</v>
      </c>
    </row>
    <row r="850" spans="1:32" x14ac:dyDescent="0.35">
      <c r="A850">
        <v>849</v>
      </c>
      <c r="B850" t="s">
        <v>3916</v>
      </c>
      <c r="C850" t="s">
        <v>3917</v>
      </c>
      <c r="D850" t="s">
        <v>762</v>
      </c>
      <c r="E850" t="s">
        <v>1512</v>
      </c>
      <c r="F850" t="s">
        <v>36</v>
      </c>
      <c r="G850" t="s">
        <v>37</v>
      </c>
      <c r="H850" t="s">
        <v>37</v>
      </c>
      <c r="I850" t="s">
        <v>36</v>
      </c>
      <c r="J850">
        <v>86</v>
      </c>
      <c r="K850" t="s">
        <v>36</v>
      </c>
      <c r="L850" t="s">
        <v>37</v>
      </c>
      <c r="M850" t="s">
        <v>2398</v>
      </c>
      <c r="N850" t="s">
        <v>37</v>
      </c>
      <c r="O850" t="s">
        <v>37</v>
      </c>
      <c r="P850" t="s">
        <v>37</v>
      </c>
      <c r="Q850">
        <v>7200</v>
      </c>
      <c r="R850">
        <v>4773</v>
      </c>
      <c r="S850">
        <v>3282</v>
      </c>
      <c r="T850">
        <v>19.8</v>
      </c>
      <c r="U850">
        <v>347</v>
      </c>
      <c r="V850">
        <v>5.2</v>
      </c>
      <c r="W850">
        <v>7061</v>
      </c>
      <c r="X850" t="s">
        <v>3918</v>
      </c>
      <c r="Y850" t="s">
        <v>39</v>
      </c>
      <c r="Z850" t="s">
        <v>3919</v>
      </c>
      <c r="AA850" t="s">
        <v>461</v>
      </c>
      <c r="AB850" t="s">
        <v>3920</v>
      </c>
      <c r="AC850" t="s">
        <v>43</v>
      </c>
      <c r="AD850" t="s">
        <v>781</v>
      </c>
      <c r="AE850">
        <v>4773</v>
      </c>
      <c r="AF850" s="1">
        <v>45447</v>
      </c>
    </row>
    <row r="851" spans="1:32" x14ac:dyDescent="0.35">
      <c r="A851">
        <v>850</v>
      </c>
      <c r="B851" t="s">
        <v>3921</v>
      </c>
      <c r="C851" t="s">
        <v>3922</v>
      </c>
      <c r="D851" t="s">
        <v>322</v>
      </c>
      <c r="E851" t="s">
        <v>323</v>
      </c>
      <c r="F851" t="s">
        <v>37</v>
      </c>
      <c r="G851" t="s">
        <v>37</v>
      </c>
      <c r="H851" t="s">
        <v>37</v>
      </c>
      <c r="I851" t="s">
        <v>36</v>
      </c>
      <c r="J851">
        <v>-58</v>
      </c>
      <c r="K851" t="s">
        <v>37</v>
      </c>
      <c r="L851" t="s">
        <v>36</v>
      </c>
      <c r="M851" t="s">
        <v>2398</v>
      </c>
      <c r="N851" t="s">
        <v>37</v>
      </c>
      <c r="O851" t="s">
        <v>37</v>
      </c>
      <c r="P851" t="s">
        <v>37</v>
      </c>
      <c r="Q851">
        <v>9649</v>
      </c>
      <c r="R851">
        <v>634.79999999999995</v>
      </c>
      <c r="S851">
        <v>3281</v>
      </c>
      <c r="T851">
        <v>-10.7</v>
      </c>
      <c r="U851">
        <v>-76</v>
      </c>
      <c r="V851">
        <v>-116.7</v>
      </c>
      <c r="W851">
        <v>10640</v>
      </c>
      <c r="X851" t="s">
        <v>3923</v>
      </c>
      <c r="Y851" t="s">
        <v>39</v>
      </c>
      <c r="Z851" t="s">
        <v>187</v>
      </c>
      <c r="AA851" t="s">
        <v>188</v>
      </c>
      <c r="AB851" t="s">
        <v>3924</v>
      </c>
      <c r="AC851" t="s">
        <v>43</v>
      </c>
      <c r="AD851" t="s">
        <v>781</v>
      </c>
      <c r="AE851">
        <v>635</v>
      </c>
      <c r="AF851" s="1">
        <v>45447</v>
      </c>
    </row>
    <row r="852" spans="1:32" x14ac:dyDescent="0.35">
      <c r="A852">
        <v>851</v>
      </c>
      <c r="B852" t="s">
        <v>3925</v>
      </c>
      <c r="C852" t="s">
        <v>3926</v>
      </c>
      <c r="D852" t="s">
        <v>373</v>
      </c>
      <c r="E852" t="s">
        <v>374</v>
      </c>
      <c r="F852" t="s">
        <v>36</v>
      </c>
      <c r="G852" t="s">
        <v>37</v>
      </c>
      <c r="H852" t="s">
        <v>37</v>
      </c>
      <c r="I852" t="s">
        <v>37</v>
      </c>
      <c r="J852">
        <v>20</v>
      </c>
      <c r="K852" t="s">
        <v>36</v>
      </c>
      <c r="L852" t="s">
        <v>37</v>
      </c>
      <c r="M852" t="s">
        <v>2398</v>
      </c>
      <c r="N852" t="s">
        <v>37</v>
      </c>
      <c r="O852" t="s">
        <v>37</v>
      </c>
      <c r="P852" t="s">
        <v>37</v>
      </c>
      <c r="Q852">
        <v>8800</v>
      </c>
      <c r="R852">
        <v>18469.599999999999</v>
      </c>
      <c r="S852">
        <v>3273.9</v>
      </c>
      <c r="T852">
        <v>2.9</v>
      </c>
      <c r="U852">
        <v>596.1</v>
      </c>
      <c r="V852">
        <v>1.6</v>
      </c>
      <c r="W852">
        <v>5865.2</v>
      </c>
      <c r="X852" t="s">
        <v>3927</v>
      </c>
      <c r="Y852" t="s">
        <v>39</v>
      </c>
      <c r="Z852" t="s">
        <v>467</v>
      </c>
      <c r="AA852" t="s">
        <v>217</v>
      </c>
      <c r="AB852" t="s">
        <v>3928</v>
      </c>
      <c r="AC852" t="s">
        <v>43</v>
      </c>
      <c r="AD852" t="s">
        <v>781</v>
      </c>
      <c r="AE852">
        <v>18470</v>
      </c>
      <c r="AF852" s="1">
        <v>45447</v>
      </c>
    </row>
    <row r="853" spans="1:32" x14ac:dyDescent="0.35">
      <c r="A853">
        <v>852</v>
      </c>
      <c r="B853" t="s">
        <v>3929</v>
      </c>
      <c r="C853" t="s">
        <v>3930</v>
      </c>
      <c r="D853" t="s">
        <v>72</v>
      </c>
      <c r="E853" t="s">
        <v>778</v>
      </c>
      <c r="F853" t="s">
        <v>36</v>
      </c>
      <c r="G853" t="s">
        <v>37</v>
      </c>
      <c r="H853" t="s">
        <v>37</v>
      </c>
      <c r="I853" t="s">
        <v>36</v>
      </c>
      <c r="J853">
        <v>26</v>
      </c>
      <c r="K853" t="s">
        <v>36</v>
      </c>
      <c r="L853" t="s">
        <v>37</v>
      </c>
      <c r="M853" t="s">
        <v>2398</v>
      </c>
      <c r="N853" t="s">
        <v>37</v>
      </c>
      <c r="O853" t="s">
        <v>37</v>
      </c>
      <c r="P853" t="s">
        <v>37</v>
      </c>
      <c r="Q853">
        <v>836</v>
      </c>
      <c r="R853">
        <v>10254.4</v>
      </c>
      <c r="S853">
        <v>3273.6</v>
      </c>
      <c r="T853">
        <v>5.3</v>
      </c>
      <c r="U853">
        <v>190.2</v>
      </c>
      <c r="V853">
        <v>-77.599999999999994</v>
      </c>
      <c r="W853">
        <v>26026.1</v>
      </c>
      <c r="X853" t="s">
        <v>3931</v>
      </c>
      <c r="Y853" t="s">
        <v>39</v>
      </c>
      <c r="Z853" t="s">
        <v>376</v>
      </c>
      <c r="AA853" t="s">
        <v>377</v>
      </c>
      <c r="AB853" t="s">
        <v>3932</v>
      </c>
      <c r="AC853" t="s">
        <v>43</v>
      </c>
      <c r="AD853" t="s">
        <v>1800</v>
      </c>
      <c r="AE853">
        <v>10254</v>
      </c>
      <c r="AF853" s="1">
        <v>45447</v>
      </c>
    </row>
    <row r="854" spans="1:32" x14ac:dyDescent="0.35">
      <c r="A854">
        <v>853</v>
      </c>
      <c r="B854" t="s">
        <v>3933</v>
      </c>
      <c r="C854" t="s">
        <v>3934</v>
      </c>
      <c r="D854" t="s">
        <v>55</v>
      </c>
      <c r="E854" t="s">
        <v>127</v>
      </c>
      <c r="F854" t="s">
        <v>37</v>
      </c>
      <c r="G854" t="s">
        <v>37</v>
      </c>
      <c r="H854" t="s">
        <v>37</v>
      </c>
      <c r="I854" t="s">
        <v>37</v>
      </c>
      <c r="J854">
        <v>-38</v>
      </c>
      <c r="K854" t="s">
        <v>37</v>
      </c>
      <c r="L854" t="s">
        <v>36</v>
      </c>
      <c r="M854" t="s">
        <v>2398</v>
      </c>
      <c r="N854" t="s">
        <v>37</v>
      </c>
      <c r="O854" t="s">
        <v>37</v>
      </c>
      <c r="P854" t="s">
        <v>37</v>
      </c>
      <c r="Q854">
        <v>10500</v>
      </c>
      <c r="R854">
        <v>764.4</v>
      </c>
      <c r="S854">
        <v>3266.3</v>
      </c>
      <c r="T854">
        <v>-7.7</v>
      </c>
      <c r="U854">
        <v>-385.6</v>
      </c>
      <c r="V854">
        <v>-1143.9000000000001</v>
      </c>
      <c r="W854">
        <v>4272.2</v>
      </c>
      <c r="X854" t="s">
        <v>3935</v>
      </c>
      <c r="Y854" t="s">
        <v>39</v>
      </c>
      <c r="Z854" t="s">
        <v>483</v>
      </c>
      <c r="AA854" t="s">
        <v>147</v>
      </c>
      <c r="AB854" t="s">
        <v>3936</v>
      </c>
      <c r="AC854" t="s">
        <v>43</v>
      </c>
      <c r="AD854" t="s">
        <v>781</v>
      </c>
      <c r="AE854">
        <v>764</v>
      </c>
      <c r="AF854" s="1">
        <v>45447</v>
      </c>
    </row>
    <row r="855" spans="1:32" x14ac:dyDescent="0.35">
      <c r="A855">
        <v>854</v>
      </c>
      <c r="B855" t="s">
        <v>3937</v>
      </c>
      <c r="C855" t="s">
        <v>3938</v>
      </c>
      <c r="D855" t="s">
        <v>339</v>
      </c>
      <c r="E855" t="s">
        <v>1356</v>
      </c>
      <c r="F855" t="s">
        <v>36</v>
      </c>
      <c r="G855" t="s">
        <v>37</v>
      </c>
      <c r="H855" t="s">
        <v>36</v>
      </c>
      <c r="I855" t="s">
        <v>37</v>
      </c>
      <c r="J855">
        <v>75</v>
      </c>
      <c r="K855" t="s">
        <v>36</v>
      </c>
      <c r="L855" t="s">
        <v>37</v>
      </c>
      <c r="M855" t="s">
        <v>2398</v>
      </c>
      <c r="N855" t="s">
        <v>37</v>
      </c>
      <c r="O855" t="s">
        <v>36</v>
      </c>
      <c r="P855" t="s">
        <v>37</v>
      </c>
      <c r="Q855">
        <v>12250</v>
      </c>
      <c r="R855">
        <v>1494</v>
      </c>
      <c r="S855">
        <v>3232.6</v>
      </c>
      <c r="T855">
        <v>16.600000000000001</v>
      </c>
      <c r="U855">
        <v>35.299999999999997</v>
      </c>
      <c r="V855">
        <v>782.5</v>
      </c>
      <c r="W855">
        <v>2202.8000000000002</v>
      </c>
      <c r="X855" t="s">
        <v>3939</v>
      </c>
      <c r="Y855" t="s">
        <v>39</v>
      </c>
      <c r="Z855" t="s">
        <v>1976</v>
      </c>
      <c r="AA855" t="s">
        <v>154</v>
      </c>
      <c r="AB855" t="s">
        <v>3940</v>
      </c>
      <c r="AC855" t="s">
        <v>43</v>
      </c>
      <c r="AD855" t="s">
        <v>797</v>
      </c>
      <c r="AE855">
        <v>1494</v>
      </c>
      <c r="AF855" s="1">
        <v>45447</v>
      </c>
    </row>
    <row r="856" spans="1:32" x14ac:dyDescent="0.35">
      <c r="A856">
        <v>855</v>
      </c>
      <c r="B856" t="s">
        <v>3941</v>
      </c>
      <c r="C856" t="s">
        <v>3942</v>
      </c>
      <c r="D856" t="s">
        <v>72</v>
      </c>
      <c r="E856" t="s">
        <v>778</v>
      </c>
      <c r="F856" t="s">
        <v>37</v>
      </c>
      <c r="G856" t="s">
        <v>37</v>
      </c>
      <c r="H856" t="s">
        <v>37</v>
      </c>
      <c r="I856" t="s">
        <v>37</v>
      </c>
      <c r="J856">
        <v>44</v>
      </c>
      <c r="K856" t="s">
        <v>36</v>
      </c>
      <c r="L856" t="s">
        <v>37</v>
      </c>
      <c r="M856" t="s">
        <v>2398</v>
      </c>
      <c r="N856" t="s">
        <v>37</v>
      </c>
      <c r="O856" t="s">
        <v>37</v>
      </c>
      <c r="P856" t="s">
        <v>37</v>
      </c>
      <c r="Q856">
        <v>6757</v>
      </c>
      <c r="R856">
        <v>15996.9</v>
      </c>
      <c r="S856">
        <v>3224.6</v>
      </c>
      <c r="T856">
        <v>8.6</v>
      </c>
      <c r="U856">
        <v>-213.3</v>
      </c>
      <c r="V856">
        <v>-188.1</v>
      </c>
      <c r="W856">
        <v>16940.7</v>
      </c>
      <c r="X856" t="s">
        <v>3943</v>
      </c>
      <c r="Y856" t="s">
        <v>39</v>
      </c>
      <c r="Z856" t="s">
        <v>952</v>
      </c>
      <c r="AA856" t="s">
        <v>154</v>
      </c>
      <c r="AB856" t="s">
        <v>3944</v>
      </c>
      <c r="AC856" t="s">
        <v>43</v>
      </c>
      <c r="AD856" t="s">
        <v>1800</v>
      </c>
      <c r="AE856">
        <v>15997</v>
      </c>
      <c r="AF856" s="1">
        <v>45447</v>
      </c>
    </row>
    <row r="857" spans="1:32" x14ac:dyDescent="0.35">
      <c r="A857">
        <v>856</v>
      </c>
      <c r="B857" t="s">
        <v>3945</v>
      </c>
      <c r="C857" t="s">
        <v>3946</v>
      </c>
      <c r="D857" t="s">
        <v>64</v>
      </c>
      <c r="E857" t="s">
        <v>101</v>
      </c>
      <c r="F857" t="s">
        <v>37</v>
      </c>
      <c r="G857" t="s">
        <v>37</v>
      </c>
      <c r="H857" t="s">
        <v>36</v>
      </c>
      <c r="I857" t="s">
        <v>37</v>
      </c>
      <c r="J857">
        <v>42</v>
      </c>
      <c r="K857" t="s">
        <v>36</v>
      </c>
      <c r="L857" t="s">
        <v>37</v>
      </c>
      <c r="M857" t="s">
        <v>2398</v>
      </c>
      <c r="N857" t="s">
        <v>37</v>
      </c>
      <c r="O857" t="s">
        <v>37</v>
      </c>
      <c r="P857" t="s">
        <v>37</v>
      </c>
      <c r="Q857">
        <v>10700</v>
      </c>
      <c r="R857">
        <v>1529.8</v>
      </c>
      <c r="S857">
        <v>3200.2</v>
      </c>
      <c r="T857">
        <v>7.7</v>
      </c>
      <c r="U857">
        <v>-678.9</v>
      </c>
      <c r="V857">
        <v>-1079.4000000000001</v>
      </c>
      <c r="W857">
        <v>4508.7</v>
      </c>
      <c r="X857" t="s">
        <v>3947</v>
      </c>
      <c r="Y857" t="s">
        <v>39</v>
      </c>
      <c r="Z857" t="s">
        <v>3948</v>
      </c>
      <c r="AA857" t="s">
        <v>110</v>
      </c>
      <c r="AB857" t="s">
        <v>3949</v>
      </c>
      <c r="AC857" t="s">
        <v>43</v>
      </c>
      <c r="AD857" t="s">
        <v>781</v>
      </c>
      <c r="AE857">
        <v>1530</v>
      </c>
      <c r="AF857" s="1">
        <v>45447</v>
      </c>
    </row>
    <row r="858" spans="1:32" x14ac:dyDescent="0.35">
      <c r="A858">
        <v>857</v>
      </c>
      <c r="B858" t="s">
        <v>3950</v>
      </c>
      <c r="C858" t="s">
        <v>3951</v>
      </c>
      <c r="D858" t="s">
        <v>87</v>
      </c>
      <c r="E858" t="s">
        <v>88</v>
      </c>
      <c r="F858" t="s">
        <v>37</v>
      </c>
      <c r="G858" t="s">
        <v>36</v>
      </c>
      <c r="H858" t="s">
        <v>37</v>
      </c>
      <c r="I858" t="s">
        <v>37</v>
      </c>
      <c r="J858">
        <v>54</v>
      </c>
      <c r="K858" t="s">
        <v>36</v>
      </c>
      <c r="L858" t="s">
        <v>37</v>
      </c>
      <c r="M858" t="s">
        <v>2398</v>
      </c>
      <c r="N858" t="s">
        <v>37</v>
      </c>
      <c r="O858" t="s">
        <v>37</v>
      </c>
      <c r="P858" t="s">
        <v>37</v>
      </c>
      <c r="Q858">
        <v>481</v>
      </c>
      <c r="R858">
        <v>130.9</v>
      </c>
      <c r="S858">
        <v>3184.6</v>
      </c>
      <c r="T858">
        <v>10.7</v>
      </c>
      <c r="U858">
        <v>-71.5</v>
      </c>
      <c r="W858">
        <v>854.6</v>
      </c>
      <c r="X858" t="s">
        <v>3952</v>
      </c>
      <c r="Y858" t="s">
        <v>39</v>
      </c>
      <c r="Z858" t="s">
        <v>204</v>
      </c>
      <c r="AA858" t="s">
        <v>91</v>
      </c>
      <c r="AB858" t="s">
        <v>3953</v>
      </c>
      <c r="AC858" t="s">
        <v>43</v>
      </c>
      <c r="AD858" t="s">
        <v>802</v>
      </c>
      <c r="AE858">
        <v>131</v>
      </c>
      <c r="AF858" s="1">
        <v>45447</v>
      </c>
    </row>
    <row r="859" spans="1:32" x14ac:dyDescent="0.35">
      <c r="A859">
        <v>858</v>
      </c>
      <c r="B859" t="s">
        <v>3954</v>
      </c>
      <c r="C859" t="s">
        <v>3955</v>
      </c>
      <c r="D859" t="s">
        <v>87</v>
      </c>
      <c r="E859" t="s">
        <v>345</v>
      </c>
      <c r="F859" t="s">
        <v>36</v>
      </c>
      <c r="G859" t="s">
        <v>37</v>
      </c>
      <c r="H859" t="s">
        <v>37</v>
      </c>
      <c r="I859" t="s">
        <v>36</v>
      </c>
      <c r="J859">
        <v>64</v>
      </c>
      <c r="K859" t="s">
        <v>36</v>
      </c>
      <c r="L859" t="s">
        <v>37</v>
      </c>
      <c r="M859" t="s">
        <v>2398</v>
      </c>
      <c r="N859" t="s">
        <v>37</v>
      </c>
      <c r="O859" t="s">
        <v>37</v>
      </c>
      <c r="P859" t="s">
        <v>37</v>
      </c>
      <c r="Q859">
        <v>2137</v>
      </c>
      <c r="R859">
        <v>1361.8</v>
      </c>
      <c r="S859">
        <v>3177</v>
      </c>
      <c r="T859">
        <v>13.9</v>
      </c>
      <c r="U859">
        <v>117.7</v>
      </c>
      <c r="V859">
        <v>56</v>
      </c>
      <c r="W859">
        <v>7018.8</v>
      </c>
      <c r="X859" t="s">
        <v>3956</v>
      </c>
      <c r="Y859" t="s">
        <v>39</v>
      </c>
      <c r="Z859" t="s">
        <v>204</v>
      </c>
      <c r="AA859" t="s">
        <v>91</v>
      </c>
      <c r="AB859" t="s">
        <v>3957</v>
      </c>
      <c r="AC859" t="s">
        <v>43</v>
      </c>
      <c r="AD859" t="s">
        <v>1287</v>
      </c>
      <c r="AE859">
        <v>1362</v>
      </c>
      <c r="AF859" s="1">
        <v>45447</v>
      </c>
    </row>
    <row r="860" spans="1:32" x14ac:dyDescent="0.35">
      <c r="A860">
        <v>859</v>
      </c>
      <c r="B860" t="s">
        <v>3958</v>
      </c>
      <c r="C860" t="s">
        <v>3959</v>
      </c>
      <c r="D860" t="s">
        <v>72</v>
      </c>
      <c r="E860" t="s">
        <v>396</v>
      </c>
      <c r="F860" t="s">
        <v>36</v>
      </c>
      <c r="G860" t="s">
        <v>37</v>
      </c>
      <c r="H860" t="s">
        <v>36</v>
      </c>
      <c r="I860" t="s">
        <v>37</v>
      </c>
      <c r="J860">
        <v>-577</v>
      </c>
      <c r="K860" t="s">
        <v>37</v>
      </c>
      <c r="L860" t="s">
        <v>36</v>
      </c>
      <c r="M860" t="s">
        <v>2398</v>
      </c>
      <c r="N860" t="s">
        <v>37</v>
      </c>
      <c r="O860" t="s">
        <v>37</v>
      </c>
      <c r="P860" t="s">
        <v>37</v>
      </c>
      <c r="Q860">
        <v>3428</v>
      </c>
      <c r="R860">
        <v>5120</v>
      </c>
      <c r="S860">
        <v>3159</v>
      </c>
      <c r="T860">
        <v>-78.3</v>
      </c>
      <c r="U860">
        <v>934</v>
      </c>
      <c r="V860">
        <v>-83.6</v>
      </c>
      <c r="W860">
        <v>330255</v>
      </c>
      <c r="X860" t="s">
        <v>3960</v>
      </c>
      <c r="Y860" t="s">
        <v>39</v>
      </c>
      <c r="Z860" t="s">
        <v>1583</v>
      </c>
      <c r="AA860" t="s">
        <v>154</v>
      </c>
      <c r="AB860" t="s">
        <v>3961</v>
      </c>
      <c r="AC860" t="s">
        <v>43</v>
      </c>
      <c r="AD860" t="s">
        <v>781</v>
      </c>
      <c r="AE860">
        <v>5120</v>
      </c>
      <c r="AF860" s="1">
        <v>45447</v>
      </c>
    </row>
    <row r="861" spans="1:32" x14ac:dyDescent="0.35">
      <c r="A861">
        <v>860</v>
      </c>
      <c r="B861" t="s">
        <v>3962</v>
      </c>
      <c r="C861" t="s">
        <v>3963</v>
      </c>
      <c r="D861" t="s">
        <v>34</v>
      </c>
      <c r="E861" t="s">
        <v>185</v>
      </c>
      <c r="F861" t="s">
        <v>36</v>
      </c>
      <c r="G861" t="s">
        <v>37</v>
      </c>
      <c r="H861" t="s">
        <v>37</v>
      </c>
      <c r="I861" t="s">
        <v>36</v>
      </c>
      <c r="J861">
        <v>78</v>
      </c>
      <c r="K861" t="s">
        <v>36</v>
      </c>
      <c r="L861" t="s">
        <v>37</v>
      </c>
      <c r="M861" t="s">
        <v>2398</v>
      </c>
      <c r="N861" t="s">
        <v>37</v>
      </c>
      <c r="O861" t="s">
        <v>37</v>
      </c>
      <c r="P861" t="s">
        <v>37</v>
      </c>
      <c r="Q861">
        <v>19000</v>
      </c>
      <c r="R861">
        <v>5753.1</v>
      </c>
      <c r="S861">
        <v>3151.8</v>
      </c>
      <c r="T861">
        <v>15.5</v>
      </c>
      <c r="U861">
        <v>219.3</v>
      </c>
      <c r="V861">
        <v>-13.5</v>
      </c>
      <c r="W861">
        <v>4289.8999999999996</v>
      </c>
      <c r="X861" t="s">
        <v>3964</v>
      </c>
      <c r="Y861" t="s">
        <v>39</v>
      </c>
      <c r="Z861" t="s">
        <v>531</v>
      </c>
      <c r="AA861" t="s">
        <v>91</v>
      </c>
      <c r="AB861" t="s">
        <v>3965</v>
      </c>
      <c r="AC861" t="s">
        <v>43</v>
      </c>
      <c r="AD861" t="s">
        <v>781</v>
      </c>
      <c r="AE861">
        <v>5753</v>
      </c>
      <c r="AF861" s="1">
        <v>45447</v>
      </c>
    </row>
    <row r="862" spans="1:32" x14ac:dyDescent="0.35">
      <c r="A862">
        <v>861</v>
      </c>
      <c r="B862" t="s">
        <v>3966</v>
      </c>
      <c r="C862" t="s">
        <v>3967</v>
      </c>
      <c r="D862" t="s">
        <v>296</v>
      </c>
      <c r="E862" t="s">
        <v>297</v>
      </c>
      <c r="F862" t="s">
        <v>36</v>
      </c>
      <c r="G862" t="s">
        <v>37</v>
      </c>
      <c r="H862" t="s">
        <v>37</v>
      </c>
      <c r="I862" t="s">
        <v>37</v>
      </c>
      <c r="J862">
        <v>0</v>
      </c>
      <c r="K862" t="s">
        <v>37</v>
      </c>
      <c r="L862" t="s">
        <v>37</v>
      </c>
      <c r="M862" t="s">
        <v>2398</v>
      </c>
      <c r="N862" t="s">
        <v>37</v>
      </c>
      <c r="O862" t="s">
        <v>37</v>
      </c>
      <c r="P862" t="s">
        <v>37</v>
      </c>
      <c r="Q862">
        <v>2896</v>
      </c>
      <c r="R862">
        <v>2882.6</v>
      </c>
      <c r="S862">
        <v>3146.2</v>
      </c>
      <c r="T862">
        <v>77</v>
      </c>
      <c r="U862">
        <v>758</v>
      </c>
      <c r="V862">
        <v>471.4</v>
      </c>
      <c r="W862">
        <v>1954.5</v>
      </c>
      <c r="X862" t="s">
        <v>3968</v>
      </c>
      <c r="Y862" t="s">
        <v>39</v>
      </c>
      <c r="Z862" t="s">
        <v>3969</v>
      </c>
      <c r="AA862" t="s">
        <v>3970</v>
      </c>
      <c r="AB862" t="s">
        <v>3971</v>
      </c>
      <c r="AC862" t="s">
        <v>43</v>
      </c>
      <c r="AD862" t="s">
        <v>1079</v>
      </c>
      <c r="AE862">
        <v>2883</v>
      </c>
      <c r="AF862" s="1">
        <v>45447</v>
      </c>
    </row>
    <row r="863" spans="1:32" x14ac:dyDescent="0.35">
      <c r="A863">
        <v>862</v>
      </c>
      <c r="B863" t="s">
        <v>3972</v>
      </c>
      <c r="C863" t="s">
        <v>3973</v>
      </c>
      <c r="D863" t="s">
        <v>87</v>
      </c>
      <c r="E863" t="s">
        <v>439</v>
      </c>
      <c r="F863" t="s">
        <v>36</v>
      </c>
      <c r="G863" t="s">
        <v>37</v>
      </c>
      <c r="H863" t="s">
        <v>37</v>
      </c>
      <c r="I863" t="s">
        <v>37</v>
      </c>
      <c r="J863">
        <v>-75</v>
      </c>
      <c r="K863" t="s">
        <v>37</v>
      </c>
      <c r="L863" t="s">
        <v>36</v>
      </c>
      <c r="M863" t="s">
        <v>2398</v>
      </c>
      <c r="N863" t="s">
        <v>37</v>
      </c>
      <c r="O863" t="s">
        <v>37</v>
      </c>
      <c r="P863" t="s">
        <v>37</v>
      </c>
      <c r="Q863">
        <v>3404</v>
      </c>
      <c r="R863">
        <v>2933.8</v>
      </c>
      <c r="S863">
        <v>3145.8</v>
      </c>
      <c r="T863">
        <v>-15.5</v>
      </c>
      <c r="U863">
        <v>464</v>
      </c>
      <c r="V863">
        <v>-65.099999999999994</v>
      </c>
      <c r="W863">
        <v>2484.1999999999998</v>
      </c>
      <c r="X863" t="s">
        <v>3974</v>
      </c>
      <c r="Y863" t="s">
        <v>39</v>
      </c>
      <c r="Z863" t="s">
        <v>180</v>
      </c>
      <c r="AA863" t="s">
        <v>181</v>
      </c>
      <c r="AB863" t="s">
        <v>3975</v>
      </c>
      <c r="AC863" t="s">
        <v>43</v>
      </c>
      <c r="AD863" t="s">
        <v>781</v>
      </c>
      <c r="AE863">
        <v>2934</v>
      </c>
      <c r="AF863" s="1">
        <v>45447</v>
      </c>
    </row>
    <row r="864" spans="1:32" x14ac:dyDescent="0.35">
      <c r="A864">
        <v>863</v>
      </c>
      <c r="B864" t="s">
        <v>3976</v>
      </c>
      <c r="C864" t="s">
        <v>3977</v>
      </c>
      <c r="D864" t="s">
        <v>589</v>
      </c>
      <c r="E864" t="s">
        <v>589</v>
      </c>
      <c r="F864" t="s">
        <v>36</v>
      </c>
      <c r="G864" t="s">
        <v>37</v>
      </c>
      <c r="H864" t="s">
        <v>37</v>
      </c>
      <c r="I864" t="s">
        <v>37</v>
      </c>
      <c r="J864">
        <v>-194</v>
      </c>
      <c r="K864" t="s">
        <v>37</v>
      </c>
      <c r="L864" t="s">
        <v>36</v>
      </c>
      <c r="M864" t="s">
        <v>2398</v>
      </c>
      <c r="N864" t="s">
        <v>37</v>
      </c>
      <c r="O864" t="s">
        <v>37</v>
      </c>
      <c r="P864" t="s">
        <v>37</v>
      </c>
      <c r="Q864">
        <v>9300</v>
      </c>
      <c r="R864">
        <v>3960.5</v>
      </c>
      <c r="S864">
        <v>3142.8</v>
      </c>
      <c r="T864">
        <v>-33.5</v>
      </c>
      <c r="U864">
        <v>75.7</v>
      </c>
      <c r="V864">
        <v>-89.2</v>
      </c>
      <c r="W864">
        <v>5968.5</v>
      </c>
      <c r="X864" t="s">
        <v>3978</v>
      </c>
      <c r="Y864" t="s">
        <v>39</v>
      </c>
      <c r="Z864" t="s">
        <v>3979</v>
      </c>
      <c r="AA864" t="s">
        <v>136</v>
      </c>
      <c r="AB864" t="s">
        <v>3980</v>
      </c>
      <c r="AC864" t="s">
        <v>43</v>
      </c>
      <c r="AD864" t="s">
        <v>781</v>
      </c>
      <c r="AE864">
        <v>3961</v>
      </c>
      <c r="AF864" s="1">
        <v>45447</v>
      </c>
    </row>
    <row r="865" spans="1:32" x14ac:dyDescent="0.35">
      <c r="A865">
        <v>864</v>
      </c>
      <c r="B865" t="s">
        <v>3981</v>
      </c>
      <c r="D865" t="s">
        <v>64</v>
      </c>
      <c r="E865" t="s">
        <v>401</v>
      </c>
      <c r="F865" t="s">
        <v>37</v>
      </c>
      <c r="G865" t="s">
        <v>37</v>
      </c>
      <c r="H865" t="s">
        <v>37</v>
      </c>
      <c r="I865" t="s">
        <v>37</v>
      </c>
      <c r="J865">
        <v>70</v>
      </c>
      <c r="K865" t="s">
        <v>36</v>
      </c>
      <c r="L865" t="s">
        <v>37</v>
      </c>
      <c r="M865" t="s">
        <v>2398</v>
      </c>
      <c r="N865" t="s">
        <v>37</v>
      </c>
      <c r="O865" t="s">
        <v>37</v>
      </c>
      <c r="P865" t="s">
        <v>37</v>
      </c>
      <c r="Q865">
        <v>2700</v>
      </c>
      <c r="R865">
        <v>1.2</v>
      </c>
      <c r="S865">
        <v>3137.8</v>
      </c>
      <c r="T865">
        <v>14.6</v>
      </c>
      <c r="U865">
        <v>-594.4</v>
      </c>
      <c r="W865">
        <v>1013.7</v>
      </c>
      <c r="X865" t="s">
        <v>3982</v>
      </c>
      <c r="Y865" t="s">
        <v>39</v>
      </c>
      <c r="Z865" t="s">
        <v>563</v>
      </c>
      <c r="AA865" t="s">
        <v>461</v>
      </c>
      <c r="AB865" t="s">
        <v>3983</v>
      </c>
      <c r="AC865" t="s">
        <v>275</v>
      </c>
      <c r="AD865" t="s">
        <v>781</v>
      </c>
      <c r="AE865">
        <v>1</v>
      </c>
      <c r="AF865" s="1">
        <v>45447</v>
      </c>
    </row>
    <row r="866" spans="1:32" x14ac:dyDescent="0.35">
      <c r="A866">
        <v>865</v>
      </c>
      <c r="B866" t="s">
        <v>3984</v>
      </c>
      <c r="C866" t="s">
        <v>3985</v>
      </c>
      <c r="D866" t="s">
        <v>364</v>
      </c>
      <c r="E866" t="s">
        <v>956</v>
      </c>
      <c r="F866" t="s">
        <v>36</v>
      </c>
      <c r="G866" t="s">
        <v>37</v>
      </c>
      <c r="H866" t="s">
        <v>37</v>
      </c>
      <c r="I866" t="s">
        <v>37</v>
      </c>
      <c r="J866">
        <v>-166</v>
      </c>
      <c r="K866" t="s">
        <v>37</v>
      </c>
      <c r="L866" t="s">
        <v>36</v>
      </c>
      <c r="M866" t="s">
        <v>2398</v>
      </c>
      <c r="N866" t="s">
        <v>37</v>
      </c>
      <c r="O866" t="s">
        <v>37</v>
      </c>
      <c r="P866" t="s">
        <v>37</v>
      </c>
      <c r="Q866">
        <v>1990</v>
      </c>
      <c r="R866">
        <v>1126.5999999999999</v>
      </c>
      <c r="S866">
        <v>3136.4</v>
      </c>
      <c r="T866">
        <v>-29.5</v>
      </c>
      <c r="U866">
        <v>48.5</v>
      </c>
      <c r="V866">
        <v>-83.6</v>
      </c>
      <c r="W866">
        <v>1537.6</v>
      </c>
      <c r="X866" t="s">
        <v>3986</v>
      </c>
      <c r="Y866" t="s">
        <v>39</v>
      </c>
      <c r="Z866" t="s">
        <v>3987</v>
      </c>
      <c r="AA866" t="s">
        <v>188</v>
      </c>
      <c r="AB866" t="s">
        <v>3988</v>
      </c>
      <c r="AC866" t="s">
        <v>43</v>
      </c>
      <c r="AD866" t="s">
        <v>781</v>
      </c>
      <c r="AE866">
        <v>1127</v>
      </c>
      <c r="AF866" s="1">
        <v>45447</v>
      </c>
    </row>
    <row r="867" spans="1:32" x14ac:dyDescent="0.35">
      <c r="A867">
        <v>866</v>
      </c>
      <c r="B867" t="s">
        <v>3989</v>
      </c>
      <c r="C867" t="s">
        <v>3990</v>
      </c>
      <c r="D867" t="s">
        <v>322</v>
      </c>
      <c r="E867" t="s">
        <v>323</v>
      </c>
      <c r="F867" t="s">
        <v>37</v>
      </c>
      <c r="G867" t="s">
        <v>37</v>
      </c>
      <c r="H867" t="s">
        <v>37</v>
      </c>
      <c r="I867" t="s">
        <v>37</v>
      </c>
      <c r="J867">
        <v>-112</v>
      </c>
      <c r="K867" t="s">
        <v>37</v>
      </c>
      <c r="L867" t="s">
        <v>36</v>
      </c>
      <c r="M867" t="s">
        <v>2398</v>
      </c>
      <c r="N867" t="s">
        <v>37</v>
      </c>
      <c r="O867" t="s">
        <v>37</v>
      </c>
      <c r="P867" t="s">
        <v>37</v>
      </c>
      <c r="Q867">
        <v>7300</v>
      </c>
      <c r="R867">
        <v>856.7</v>
      </c>
      <c r="S867">
        <v>3134</v>
      </c>
      <c r="T867">
        <v>-20.2</v>
      </c>
      <c r="U867">
        <v>-291</v>
      </c>
      <c r="V867">
        <v>-111</v>
      </c>
      <c r="W867">
        <v>6085</v>
      </c>
      <c r="X867" t="s">
        <v>3991</v>
      </c>
      <c r="Y867" t="s">
        <v>39</v>
      </c>
      <c r="Z867" t="s">
        <v>2524</v>
      </c>
      <c r="AA867" t="s">
        <v>383</v>
      </c>
      <c r="AB867" t="s">
        <v>3992</v>
      </c>
      <c r="AC867" t="s">
        <v>43</v>
      </c>
      <c r="AD867" t="s">
        <v>3993</v>
      </c>
      <c r="AE867">
        <v>857</v>
      </c>
      <c r="AF867" s="1">
        <v>45447</v>
      </c>
    </row>
    <row r="868" spans="1:32" x14ac:dyDescent="0.35">
      <c r="A868">
        <v>867</v>
      </c>
      <c r="B868" t="s">
        <v>3994</v>
      </c>
      <c r="C868" t="s">
        <v>3995</v>
      </c>
      <c r="D868" t="s">
        <v>72</v>
      </c>
      <c r="E868" t="s">
        <v>121</v>
      </c>
      <c r="F868" t="s">
        <v>36</v>
      </c>
      <c r="G868" t="s">
        <v>37</v>
      </c>
      <c r="H868" t="s">
        <v>37</v>
      </c>
      <c r="I868" t="s">
        <v>36</v>
      </c>
      <c r="J868">
        <v>0</v>
      </c>
      <c r="K868" t="s">
        <v>37</v>
      </c>
      <c r="L868" t="s">
        <v>37</v>
      </c>
      <c r="M868" t="s">
        <v>2398</v>
      </c>
      <c r="N868" t="s">
        <v>37</v>
      </c>
      <c r="O868" t="s">
        <v>37</v>
      </c>
      <c r="P868" t="s">
        <v>37</v>
      </c>
      <c r="Q868">
        <v>4966</v>
      </c>
      <c r="R868">
        <v>5945.7</v>
      </c>
      <c r="S868">
        <v>3132.4</v>
      </c>
      <c r="T868">
        <v>53.9</v>
      </c>
      <c r="U868">
        <v>530.70000000000005</v>
      </c>
      <c r="V868">
        <v>2</v>
      </c>
      <c r="W868">
        <v>49824.800000000003</v>
      </c>
      <c r="X868" t="s">
        <v>3996</v>
      </c>
      <c r="Y868" t="s">
        <v>39</v>
      </c>
      <c r="Z868" t="s">
        <v>1213</v>
      </c>
      <c r="AA868" t="s">
        <v>1214</v>
      </c>
      <c r="AB868" t="s">
        <v>3997</v>
      </c>
      <c r="AC868" t="s">
        <v>43</v>
      </c>
      <c r="AD868" t="s">
        <v>781</v>
      </c>
      <c r="AE868">
        <v>5946</v>
      </c>
      <c r="AF868" s="1">
        <v>45447</v>
      </c>
    </row>
    <row r="869" spans="1:32" x14ac:dyDescent="0.35">
      <c r="A869">
        <v>868</v>
      </c>
      <c r="B869" t="s">
        <v>3998</v>
      </c>
      <c r="C869" t="s">
        <v>3999</v>
      </c>
      <c r="D869" t="s">
        <v>87</v>
      </c>
      <c r="E869" t="s">
        <v>439</v>
      </c>
      <c r="F869" t="s">
        <v>36</v>
      </c>
      <c r="G869" t="s">
        <v>37</v>
      </c>
      <c r="H869" t="s">
        <v>37</v>
      </c>
      <c r="I869" t="s">
        <v>36</v>
      </c>
      <c r="J869">
        <v>0</v>
      </c>
      <c r="K869" t="s">
        <v>37</v>
      </c>
      <c r="L869" t="s">
        <v>37</v>
      </c>
      <c r="M869" t="s">
        <v>2398</v>
      </c>
      <c r="N869" t="s">
        <v>37</v>
      </c>
      <c r="O869" t="s">
        <v>37</v>
      </c>
      <c r="P869" t="s">
        <v>37</v>
      </c>
      <c r="Q869">
        <v>461</v>
      </c>
      <c r="R869">
        <v>13631.1</v>
      </c>
      <c r="S869">
        <v>3120.9</v>
      </c>
      <c r="T869">
        <v>46.4</v>
      </c>
      <c r="U869">
        <v>476.3</v>
      </c>
      <c r="V869">
        <v>-7.5</v>
      </c>
      <c r="W869">
        <v>14965.6</v>
      </c>
      <c r="X869" t="s">
        <v>4000</v>
      </c>
      <c r="Y869" t="s">
        <v>39</v>
      </c>
      <c r="Z869" t="s">
        <v>591</v>
      </c>
      <c r="AA869" t="s">
        <v>91</v>
      </c>
      <c r="AB869" t="s">
        <v>4001</v>
      </c>
      <c r="AC869" t="s">
        <v>43</v>
      </c>
      <c r="AD869" t="s">
        <v>781</v>
      </c>
      <c r="AE869">
        <v>13631</v>
      </c>
      <c r="AF869" s="1">
        <v>45447</v>
      </c>
    </row>
    <row r="870" spans="1:32" x14ac:dyDescent="0.35">
      <c r="A870">
        <v>869</v>
      </c>
      <c r="B870" t="s">
        <v>4002</v>
      </c>
      <c r="C870" t="s">
        <v>4003</v>
      </c>
      <c r="D870" t="s">
        <v>64</v>
      </c>
      <c r="E870" t="s">
        <v>401</v>
      </c>
      <c r="F870" t="s">
        <v>36</v>
      </c>
      <c r="G870" t="s">
        <v>36</v>
      </c>
      <c r="H870" t="s">
        <v>37</v>
      </c>
      <c r="I870" t="s">
        <v>37</v>
      </c>
      <c r="J870">
        <v>0</v>
      </c>
      <c r="K870" t="s">
        <v>37</v>
      </c>
      <c r="L870" t="s">
        <v>37</v>
      </c>
      <c r="M870" t="s">
        <v>2398</v>
      </c>
      <c r="N870" t="s">
        <v>37</v>
      </c>
      <c r="O870" t="s">
        <v>37</v>
      </c>
      <c r="P870" t="s">
        <v>37</v>
      </c>
      <c r="Q870">
        <v>32433</v>
      </c>
      <c r="S870">
        <v>3111.5</v>
      </c>
      <c r="T870">
        <v>28.5</v>
      </c>
      <c r="U870">
        <v>112.9</v>
      </c>
      <c r="V870">
        <v>-25</v>
      </c>
      <c r="W870">
        <v>3512.7</v>
      </c>
      <c r="X870" t="s">
        <v>4004</v>
      </c>
      <c r="Y870" t="s">
        <v>39</v>
      </c>
      <c r="Z870" t="s">
        <v>1527</v>
      </c>
      <c r="AA870" t="s">
        <v>3168</v>
      </c>
      <c r="AB870" t="s">
        <v>4005</v>
      </c>
      <c r="AC870" t="s">
        <v>43</v>
      </c>
      <c r="AD870" t="s">
        <v>781</v>
      </c>
      <c r="AF870" s="1">
        <v>45447</v>
      </c>
    </row>
    <row r="871" spans="1:32" x14ac:dyDescent="0.35">
      <c r="A871">
        <v>870</v>
      </c>
      <c r="B871" t="s">
        <v>4006</v>
      </c>
      <c r="C871" t="s">
        <v>4007</v>
      </c>
      <c r="D871" t="s">
        <v>72</v>
      </c>
      <c r="E871" t="s">
        <v>768</v>
      </c>
      <c r="F871" t="s">
        <v>36</v>
      </c>
      <c r="G871" t="s">
        <v>36</v>
      </c>
      <c r="H871" t="s">
        <v>37</v>
      </c>
      <c r="I871" t="s">
        <v>37</v>
      </c>
      <c r="J871">
        <v>-2</v>
      </c>
      <c r="K871" t="s">
        <v>37</v>
      </c>
      <c r="L871" t="s">
        <v>36</v>
      </c>
      <c r="M871" t="s">
        <v>2398</v>
      </c>
      <c r="N871" t="s">
        <v>37</v>
      </c>
      <c r="O871" t="s">
        <v>37</v>
      </c>
      <c r="P871" t="s">
        <v>37</v>
      </c>
      <c r="Q871">
        <v>3416</v>
      </c>
      <c r="R871">
        <v>64232</v>
      </c>
      <c r="S871">
        <v>3108.4</v>
      </c>
      <c r="T871">
        <v>-2.7</v>
      </c>
      <c r="U871">
        <v>94.9</v>
      </c>
      <c r="W871">
        <v>206983</v>
      </c>
      <c r="X871" t="s">
        <v>4008</v>
      </c>
      <c r="Y871" t="s">
        <v>39</v>
      </c>
      <c r="Z871" t="s">
        <v>1640</v>
      </c>
      <c r="AA871" t="s">
        <v>1641</v>
      </c>
      <c r="AB871" t="s">
        <v>4009</v>
      </c>
      <c r="AC871" t="s">
        <v>43</v>
      </c>
      <c r="AD871" t="s">
        <v>4010</v>
      </c>
      <c r="AE871">
        <v>64232</v>
      </c>
      <c r="AF871" s="1">
        <v>45447</v>
      </c>
    </row>
    <row r="872" spans="1:32" x14ac:dyDescent="0.35">
      <c r="A872">
        <v>871</v>
      </c>
      <c r="B872" t="s">
        <v>4011</v>
      </c>
      <c r="C872" t="s">
        <v>4012</v>
      </c>
      <c r="D872" t="s">
        <v>87</v>
      </c>
      <c r="E872" t="s">
        <v>345</v>
      </c>
      <c r="F872" t="s">
        <v>36</v>
      </c>
      <c r="G872" t="s">
        <v>37</v>
      </c>
      <c r="H872" t="s">
        <v>37</v>
      </c>
      <c r="I872" t="s">
        <v>36</v>
      </c>
      <c r="J872">
        <v>-11</v>
      </c>
      <c r="K872" t="s">
        <v>37</v>
      </c>
      <c r="L872" t="s">
        <v>36</v>
      </c>
      <c r="M872" t="s">
        <v>2398</v>
      </c>
      <c r="N872" t="s">
        <v>37</v>
      </c>
      <c r="O872" t="s">
        <v>37</v>
      </c>
      <c r="P872" t="s">
        <v>37</v>
      </c>
      <c r="Q872">
        <v>1377</v>
      </c>
      <c r="R872">
        <v>13526.2</v>
      </c>
      <c r="S872">
        <v>3106.5</v>
      </c>
      <c r="T872">
        <v>-4.5</v>
      </c>
      <c r="U872">
        <v>1022.2</v>
      </c>
      <c r="V872">
        <v>-16</v>
      </c>
      <c r="W872">
        <v>12471.6</v>
      </c>
      <c r="X872" t="s">
        <v>4013</v>
      </c>
      <c r="Y872" t="s">
        <v>39</v>
      </c>
      <c r="Z872" t="s">
        <v>2633</v>
      </c>
      <c r="AA872" t="s">
        <v>91</v>
      </c>
      <c r="AB872" t="s">
        <v>4014</v>
      </c>
      <c r="AC872" t="s">
        <v>43</v>
      </c>
      <c r="AD872" t="s">
        <v>1287</v>
      </c>
      <c r="AE872">
        <v>13526</v>
      </c>
      <c r="AF872" s="1">
        <v>45447</v>
      </c>
    </row>
    <row r="873" spans="1:32" x14ac:dyDescent="0.35">
      <c r="A873">
        <v>872</v>
      </c>
      <c r="B873" t="s">
        <v>4015</v>
      </c>
      <c r="D873" t="s">
        <v>72</v>
      </c>
      <c r="E873" t="s">
        <v>271</v>
      </c>
      <c r="F873" t="s">
        <v>36</v>
      </c>
      <c r="G873" t="s">
        <v>37</v>
      </c>
      <c r="H873" t="s">
        <v>37</v>
      </c>
      <c r="I873" t="s">
        <v>36</v>
      </c>
      <c r="J873">
        <v>40</v>
      </c>
      <c r="K873" t="s">
        <v>36</v>
      </c>
      <c r="L873" t="s">
        <v>37</v>
      </c>
      <c r="M873" t="s">
        <v>2398</v>
      </c>
      <c r="N873" t="s">
        <v>37</v>
      </c>
      <c r="O873" t="s">
        <v>37</v>
      </c>
      <c r="P873" t="s">
        <v>37</v>
      </c>
      <c r="Q873">
        <v>2922</v>
      </c>
      <c r="S873">
        <v>3098.7</v>
      </c>
      <c r="T873">
        <v>8.4</v>
      </c>
      <c r="U873">
        <v>422.8</v>
      </c>
      <c r="V873">
        <v>3.6</v>
      </c>
      <c r="W873">
        <v>12190</v>
      </c>
      <c r="X873" t="s">
        <v>4016</v>
      </c>
      <c r="Y873" t="s">
        <v>39</v>
      </c>
      <c r="Z873" t="s">
        <v>4017</v>
      </c>
      <c r="AA873" t="s">
        <v>68</v>
      </c>
      <c r="AB873" t="s">
        <v>4018</v>
      </c>
      <c r="AC873" t="s">
        <v>275</v>
      </c>
      <c r="AD873" t="s">
        <v>1248</v>
      </c>
      <c r="AF873" s="1">
        <v>45447</v>
      </c>
    </row>
    <row r="874" spans="1:32" x14ac:dyDescent="0.35">
      <c r="A874">
        <v>873</v>
      </c>
      <c r="B874" t="s">
        <v>4019</v>
      </c>
      <c r="C874" t="s">
        <v>4020</v>
      </c>
      <c r="D874" t="s">
        <v>539</v>
      </c>
      <c r="E874" t="s">
        <v>539</v>
      </c>
      <c r="F874" t="s">
        <v>36</v>
      </c>
      <c r="G874" t="s">
        <v>37</v>
      </c>
      <c r="H874" t="s">
        <v>37</v>
      </c>
      <c r="I874" t="s">
        <v>37</v>
      </c>
      <c r="J874">
        <v>-8</v>
      </c>
      <c r="K874" t="s">
        <v>37</v>
      </c>
      <c r="L874" t="s">
        <v>36</v>
      </c>
      <c r="M874" t="s">
        <v>2398</v>
      </c>
      <c r="N874" t="s">
        <v>37</v>
      </c>
      <c r="O874" t="s">
        <v>37</v>
      </c>
      <c r="P874" t="s">
        <v>37</v>
      </c>
      <c r="Q874">
        <v>4050</v>
      </c>
      <c r="R874">
        <v>1317.6</v>
      </c>
      <c r="S874">
        <v>3098.2</v>
      </c>
      <c r="T874">
        <v>-4</v>
      </c>
      <c r="U874">
        <v>176.2</v>
      </c>
      <c r="W874">
        <v>2681.2</v>
      </c>
      <c r="X874" t="s">
        <v>4021</v>
      </c>
      <c r="Y874" t="s">
        <v>39</v>
      </c>
      <c r="Z874" t="s">
        <v>123</v>
      </c>
      <c r="AA874" t="s">
        <v>123</v>
      </c>
      <c r="AB874" t="s">
        <v>4022</v>
      </c>
      <c r="AC874" t="s">
        <v>43</v>
      </c>
      <c r="AD874" t="s">
        <v>808</v>
      </c>
      <c r="AE874">
        <v>1318</v>
      </c>
      <c r="AF874" s="1">
        <v>45447</v>
      </c>
    </row>
    <row r="875" spans="1:32" x14ac:dyDescent="0.35">
      <c r="A875">
        <v>874</v>
      </c>
      <c r="B875" t="s">
        <v>4023</v>
      </c>
      <c r="C875" t="s">
        <v>4024</v>
      </c>
      <c r="D875" t="s">
        <v>55</v>
      </c>
      <c r="E875" t="s">
        <v>1101</v>
      </c>
      <c r="F875" t="s">
        <v>36</v>
      </c>
      <c r="G875" t="s">
        <v>37</v>
      </c>
      <c r="H875" t="s">
        <v>37</v>
      </c>
      <c r="I875" t="s">
        <v>37</v>
      </c>
      <c r="J875">
        <v>-4</v>
      </c>
      <c r="K875" t="s">
        <v>37</v>
      </c>
      <c r="L875" t="s">
        <v>36</v>
      </c>
      <c r="M875" t="s">
        <v>2398</v>
      </c>
      <c r="N875" t="s">
        <v>37</v>
      </c>
      <c r="O875" t="s">
        <v>37</v>
      </c>
      <c r="P875" t="s">
        <v>37</v>
      </c>
      <c r="Q875">
        <v>8000</v>
      </c>
      <c r="R875">
        <v>6980.9</v>
      </c>
      <c r="S875">
        <v>3095.2</v>
      </c>
      <c r="T875">
        <v>-2.8</v>
      </c>
      <c r="U875">
        <v>376.9</v>
      </c>
      <c r="V875">
        <v>-6.1</v>
      </c>
      <c r="W875">
        <v>4294</v>
      </c>
      <c r="X875" t="s">
        <v>4025</v>
      </c>
      <c r="Y875" t="s">
        <v>39</v>
      </c>
      <c r="Z875" t="s">
        <v>988</v>
      </c>
      <c r="AA875" t="s">
        <v>160</v>
      </c>
      <c r="AB875" t="s">
        <v>4026</v>
      </c>
      <c r="AC875" t="s">
        <v>43</v>
      </c>
      <c r="AD875" t="s">
        <v>781</v>
      </c>
      <c r="AE875">
        <v>6981</v>
      </c>
      <c r="AF875" s="1">
        <v>45447</v>
      </c>
    </row>
    <row r="876" spans="1:32" x14ac:dyDescent="0.35">
      <c r="A876">
        <v>875</v>
      </c>
      <c r="B876" t="s">
        <v>4027</v>
      </c>
      <c r="C876" t="s">
        <v>4028</v>
      </c>
      <c r="D876" t="s">
        <v>309</v>
      </c>
      <c r="E876" t="s">
        <v>4029</v>
      </c>
      <c r="F876" t="s">
        <v>36</v>
      </c>
      <c r="G876" t="s">
        <v>37</v>
      </c>
      <c r="H876" t="s">
        <v>37</v>
      </c>
      <c r="I876" t="s">
        <v>36</v>
      </c>
      <c r="J876">
        <v>-163</v>
      </c>
      <c r="K876" t="s">
        <v>37</v>
      </c>
      <c r="L876" t="s">
        <v>36</v>
      </c>
      <c r="M876" t="s">
        <v>2398</v>
      </c>
      <c r="N876" t="s">
        <v>37</v>
      </c>
      <c r="O876" t="s">
        <v>37</v>
      </c>
      <c r="P876" t="s">
        <v>37</v>
      </c>
      <c r="Q876">
        <v>4315</v>
      </c>
      <c r="R876">
        <v>3876.4</v>
      </c>
      <c r="S876">
        <v>3094.6</v>
      </c>
      <c r="T876">
        <v>-28.7</v>
      </c>
      <c r="U876">
        <v>297.10000000000002</v>
      </c>
      <c r="V876">
        <v>-72.099999999999994</v>
      </c>
      <c r="W876">
        <v>4294.6000000000004</v>
      </c>
      <c r="X876" t="s">
        <v>4030</v>
      </c>
      <c r="Y876" t="s">
        <v>39</v>
      </c>
      <c r="Z876" t="s">
        <v>3689</v>
      </c>
      <c r="AA876" t="s">
        <v>3690</v>
      </c>
      <c r="AB876" t="s">
        <v>4031</v>
      </c>
      <c r="AC876" t="s">
        <v>43</v>
      </c>
      <c r="AD876" t="s">
        <v>781</v>
      </c>
      <c r="AE876">
        <v>3876</v>
      </c>
      <c r="AF876" s="1">
        <v>45447</v>
      </c>
    </row>
    <row r="877" spans="1:32" x14ac:dyDescent="0.35">
      <c r="A877">
        <v>876</v>
      </c>
      <c r="B877" t="s">
        <v>4032</v>
      </c>
      <c r="C877" t="s">
        <v>4033</v>
      </c>
      <c r="D877" t="s">
        <v>309</v>
      </c>
      <c r="E877" t="s">
        <v>4029</v>
      </c>
      <c r="F877" t="s">
        <v>36</v>
      </c>
      <c r="G877" t="s">
        <v>37</v>
      </c>
      <c r="H877" t="s">
        <v>37</v>
      </c>
      <c r="I877" t="s">
        <v>36</v>
      </c>
      <c r="J877">
        <v>48</v>
      </c>
      <c r="K877" t="s">
        <v>36</v>
      </c>
      <c r="L877" t="s">
        <v>37</v>
      </c>
      <c r="M877" t="s">
        <v>2398</v>
      </c>
      <c r="N877" t="s">
        <v>37</v>
      </c>
      <c r="O877" t="s">
        <v>37</v>
      </c>
      <c r="P877" t="s">
        <v>37</v>
      </c>
      <c r="Q877">
        <v>5450</v>
      </c>
      <c r="R877">
        <v>5573.5</v>
      </c>
      <c r="S877">
        <v>3091.6</v>
      </c>
      <c r="T877">
        <v>11</v>
      </c>
      <c r="U877">
        <v>222.9</v>
      </c>
      <c r="V877">
        <v>82.3</v>
      </c>
      <c r="W877">
        <v>5722.2</v>
      </c>
      <c r="X877" t="s">
        <v>4034</v>
      </c>
      <c r="Y877" t="s">
        <v>39</v>
      </c>
      <c r="Z877" t="s">
        <v>204</v>
      </c>
      <c r="AA877" t="s">
        <v>91</v>
      </c>
      <c r="AB877" t="s">
        <v>4035</v>
      </c>
      <c r="AC877" t="s">
        <v>43</v>
      </c>
      <c r="AD877" t="s">
        <v>781</v>
      </c>
      <c r="AE877">
        <v>5574</v>
      </c>
      <c r="AF877" s="1">
        <v>45447</v>
      </c>
    </row>
    <row r="878" spans="1:32" x14ac:dyDescent="0.35">
      <c r="A878">
        <v>877</v>
      </c>
      <c r="B878" t="s">
        <v>4036</v>
      </c>
      <c r="C878" t="s">
        <v>4037</v>
      </c>
      <c r="D878" t="s">
        <v>710</v>
      </c>
      <c r="E878" t="s">
        <v>711</v>
      </c>
      <c r="F878" t="s">
        <v>36</v>
      </c>
      <c r="G878" t="s">
        <v>37</v>
      </c>
      <c r="H878" t="s">
        <v>37</v>
      </c>
      <c r="I878" t="s">
        <v>37</v>
      </c>
      <c r="J878">
        <v>-47</v>
      </c>
      <c r="K878" t="s">
        <v>37</v>
      </c>
      <c r="L878" t="s">
        <v>36</v>
      </c>
      <c r="M878" t="s">
        <v>2398</v>
      </c>
      <c r="N878" t="s">
        <v>37</v>
      </c>
      <c r="O878" t="s">
        <v>37</v>
      </c>
      <c r="P878" t="s">
        <v>37</v>
      </c>
      <c r="Q878">
        <v>4000</v>
      </c>
      <c r="R878">
        <v>1431.2</v>
      </c>
      <c r="S878">
        <v>3087</v>
      </c>
      <c r="T878">
        <v>-9.9</v>
      </c>
      <c r="U878">
        <v>47.2</v>
      </c>
      <c r="W878">
        <v>2267.4</v>
      </c>
      <c r="X878" t="s">
        <v>4038</v>
      </c>
      <c r="Y878" t="s">
        <v>39</v>
      </c>
      <c r="Z878" t="s">
        <v>1655</v>
      </c>
      <c r="AA878" t="s">
        <v>317</v>
      </c>
      <c r="AB878" t="s">
        <v>4039</v>
      </c>
      <c r="AC878" t="s">
        <v>43</v>
      </c>
      <c r="AD878" t="s">
        <v>781</v>
      </c>
      <c r="AE878">
        <v>1431</v>
      </c>
      <c r="AF878" s="1">
        <v>45447</v>
      </c>
    </row>
    <row r="879" spans="1:32" x14ac:dyDescent="0.35">
      <c r="A879">
        <v>878</v>
      </c>
      <c r="B879" t="s">
        <v>4040</v>
      </c>
      <c r="C879" t="s">
        <v>4041</v>
      </c>
      <c r="D879" t="s">
        <v>762</v>
      </c>
      <c r="E879" t="s">
        <v>2871</v>
      </c>
      <c r="F879" t="s">
        <v>37</v>
      </c>
      <c r="G879" t="s">
        <v>37</v>
      </c>
      <c r="H879" t="s">
        <v>37</v>
      </c>
      <c r="I879" t="s">
        <v>36</v>
      </c>
      <c r="J879">
        <v>7</v>
      </c>
      <c r="K879" t="s">
        <v>36</v>
      </c>
      <c r="L879" t="s">
        <v>37</v>
      </c>
      <c r="M879" t="s">
        <v>2398</v>
      </c>
      <c r="N879" t="s">
        <v>37</v>
      </c>
      <c r="O879" t="s">
        <v>37</v>
      </c>
      <c r="P879" t="s">
        <v>37</v>
      </c>
      <c r="Q879">
        <v>7000</v>
      </c>
      <c r="R879">
        <v>1906.1</v>
      </c>
      <c r="S879">
        <v>3079.8</v>
      </c>
      <c r="T879">
        <v>1.2</v>
      </c>
      <c r="U879">
        <v>-9.6999999999999993</v>
      </c>
      <c r="V879">
        <v>-102.1</v>
      </c>
      <c r="W879">
        <v>2798.9</v>
      </c>
      <c r="X879" t="s">
        <v>4042</v>
      </c>
      <c r="Y879" t="s">
        <v>39</v>
      </c>
      <c r="Z879" t="s">
        <v>4043</v>
      </c>
      <c r="AA879" t="s">
        <v>68</v>
      </c>
      <c r="AB879" t="s">
        <v>4044</v>
      </c>
      <c r="AC879" t="s">
        <v>43</v>
      </c>
      <c r="AD879" t="s">
        <v>1258</v>
      </c>
      <c r="AE879">
        <v>1906</v>
      </c>
      <c r="AF879" s="1">
        <v>45447</v>
      </c>
    </row>
    <row r="880" spans="1:32" x14ac:dyDescent="0.35">
      <c r="A880">
        <v>879</v>
      </c>
      <c r="B880" t="s">
        <v>4045</v>
      </c>
      <c r="C880" t="s">
        <v>4046</v>
      </c>
      <c r="D880" t="s">
        <v>34</v>
      </c>
      <c r="E880" t="s">
        <v>499</v>
      </c>
      <c r="F880" t="s">
        <v>36</v>
      </c>
      <c r="G880" t="s">
        <v>37</v>
      </c>
      <c r="H880" t="s">
        <v>37</v>
      </c>
      <c r="I880" t="s">
        <v>37</v>
      </c>
      <c r="J880">
        <v>-30</v>
      </c>
      <c r="K880" t="s">
        <v>37</v>
      </c>
      <c r="L880" t="s">
        <v>36</v>
      </c>
      <c r="M880" t="s">
        <v>2398</v>
      </c>
      <c r="N880" t="s">
        <v>37</v>
      </c>
      <c r="O880" t="s">
        <v>37</v>
      </c>
      <c r="P880" t="s">
        <v>37</v>
      </c>
      <c r="Q880">
        <v>14000</v>
      </c>
      <c r="R880">
        <v>625.6</v>
      </c>
      <c r="S880">
        <v>3075</v>
      </c>
      <c r="T880">
        <v>-7.3</v>
      </c>
      <c r="U880">
        <v>29.1</v>
      </c>
      <c r="V880">
        <v>-82.1</v>
      </c>
      <c r="W880">
        <v>2076.1999999999998</v>
      </c>
      <c r="X880" t="s">
        <v>4047</v>
      </c>
      <c r="Y880" t="s">
        <v>39</v>
      </c>
      <c r="Z880" t="s">
        <v>478</v>
      </c>
      <c r="AA880" t="s">
        <v>136</v>
      </c>
      <c r="AB880" t="s">
        <v>4048</v>
      </c>
      <c r="AC880" t="s">
        <v>43</v>
      </c>
      <c r="AD880" t="s">
        <v>808</v>
      </c>
      <c r="AE880">
        <v>626</v>
      </c>
      <c r="AF880" s="1">
        <v>45447</v>
      </c>
    </row>
    <row r="881" spans="1:32" x14ac:dyDescent="0.35">
      <c r="A881">
        <v>880</v>
      </c>
      <c r="B881" t="s">
        <v>4049</v>
      </c>
      <c r="C881" t="s">
        <v>4050</v>
      </c>
      <c r="D881" t="s">
        <v>762</v>
      </c>
      <c r="E881" t="s">
        <v>1159</v>
      </c>
      <c r="F881" t="s">
        <v>36</v>
      </c>
      <c r="G881" t="s">
        <v>37</v>
      </c>
      <c r="H881" t="s">
        <v>37</v>
      </c>
      <c r="I881" t="s">
        <v>36</v>
      </c>
      <c r="J881">
        <v>66</v>
      </c>
      <c r="K881" t="s">
        <v>36</v>
      </c>
      <c r="L881" t="s">
        <v>37</v>
      </c>
      <c r="M881" t="s">
        <v>2398</v>
      </c>
      <c r="N881" t="s">
        <v>37</v>
      </c>
      <c r="O881" t="s">
        <v>37</v>
      </c>
      <c r="P881" t="s">
        <v>37</v>
      </c>
      <c r="Q881">
        <v>19031</v>
      </c>
      <c r="R881">
        <v>22419.4</v>
      </c>
      <c r="S881">
        <v>3073.3</v>
      </c>
      <c r="T881">
        <v>14</v>
      </c>
      <c r="U881">
        <v>435</v>
      </c>
      <c r="V881">
        <v>18</v>
      </c>
      <c r="W881">
        <v>2595.5</v>
      </c>
      <c r="X881" t="s">
        <v>4051</v>
      </c>
      <c r="Y881" t="s">
        <v>39</v>
      </c>
      <c r="Z881" t="s">
        <v>187</v>
      </c>
      <c r="AA881" t="s">
        <v>188</v>
      </c>
      <c r="AB881" t="s">
        <v>4052</v>
      </c>
      <c r="AC881" t="s">
        <v>43</v>
      </c>
      <c r="AD881" t="s">
        <v>781</v>
      </c>
      <c r="AE881">
        <v>22419</v>
      </c>
      <c r="AF881" s="1">
        <v>45447</v>
      </c>
    </row>
    <row r="882" spans="1:32" x14ac:dyDescent="0.35">
      <c r="A882">
        <v>881</v>
      </c>
      <c r="B882" t="s">
        <v>4053</v>
      </c>
      <c r="C882" t="s">
        <v>4054</v>
      </c>
      <c r="D882" t="s">
        <v>710</v>
      </c>
      <c r="E882" t="s">
        <v>1251</v>
      </c>
      <c r="F882" t="s">
        <v>36</v>
      </c>
      <c r="G882" t="s">
        <v>37</v>
      </c>
      <c r="H882" t="s">
        <v>37</v>
      </c>
      <c r="I882" t="s">
        <v>36</v>
      </c>
      <c r="J882">
        <v>49</v>
      </c>
      <c r="K882" t="s">
        <v>36</v>
      </c>
      <c r="L882" t="s">
        <v>37</v>
      </c>
      <c r="M882" t="s">
        <v>2398</v>
      </c>
      <c r="N882" t="s">
        <v>37</v>
      </c>
      <c r="O882" t="s">
        <v>37</v>
      </c>
      <c r="P882" t="s">
        <v>37</v>
      </c>
      <c r="Q882">
        <v>5870</v>
      </c>
      <c r="R882">
        <v>13368.7</v>
      </c>
      <c r="S882">
        <v>3071.1</v>
      </c>
      <c r="T882">
        <v>10.9</v>
      </c>
      <c r="U882">
        <v>507.1</v>
      </c>
      <c r="V882">
        <v>86.9</v>
      </c>
      <c r="W882">
        <v>2901.1</v>
      </c>
      <c r="X882" t="s">
        <v>4055</v>
      </c>
      <c r="Y882" t="s">
        <v>39</v>
      </c>
      <c r="Z882" t="s">
        <v>4056</v>
      </c>
      <c r="AA882" t="s">
        <v>136</v>
      </c>
      <c r="AB882" t="s">
        <v>4057</v>
      </c>
      <c r="AC882" t="s">
        <v>43</v>
      </c>
      <c r="AD882" t="s">
        <v>1258</v>
      </c>
      <c r="AE882">
        <v>13369</v>
      </c>
      <c r="AF882" s="1">
        <v>45447</v>
      </c>
    </row>
    <row r="883" spans="1:32" x14ac:dyDescent="0.35">
      <c r="A883">
        <v>882</v>
      </c>
      <c r="B883" t="s">
        <v>4058</v>
      </c>
      <c r="C883" t="s">
        <v>4059</v>
      </c>
      <c r="D883" t="s">
        <v>322</v>
      </c>
      <c r="E883" t="s">
        <v>323</v>
      </c>
      <c r="F883" t="s">
        <v>36</v>
      </c>
      <c r="G883" t="s">
        <v>37</v>
      </c>
      <c r="H883" t="s">
        <v>37</v>
      </c>
      <c r="I883" t="s">
        <v>36</v>
      </c>
      <c r="J883">
        <v>111</v>
      </c>
      <c r="K883" t="s">
        <v>36</v>
      </c>
      <c r="L883" t="s">
        <v>37</v>
      </c>
      <c r="M883" t="s">
        <v>2398</v>
      </c>
      <c r="N883" t="s">
        <v>37</v>
      </c>
      <c r="O883" t="s">
        <v>37</v>
      </c>
      <c r="P883" t="s">
        <v>37</v>
      </c>
      <c r="Q883">
        <v>17888</v>
      </c>
      <c r="R883">
        <v>2188.3000000000002</v>
      </c>
      <c r="S883">
        <v>3066.7</v>
      </c>
      <c r="T883">
        <v>24.9</v>
      </c>
      <c r="U883">
        <v>188.2</v>
      </c>
      <c r="W883">
        <v>4836.8</v>
      </c>
      <c r="X883" t="s">
        <v>4060</v>
      </c>
      <c r="Y883" t="s">
        <v>39</v>
      </c>
      <c r="Z883" t="s">
        <v>1822</v>
      </c>
      <c r="AA883" t="s">
        <v>91</v>
      </c>
      <c r="AB883" t="s">
        <v>4061</v>
      </c>
      <c r="AC883" t="s">
        <v>43</v>
      </c>
      <c r="AD883" t="s">
        <v>781</v>
      </c>
      <c r="AE883">
        <v>2188</v>
      </c>
      <c r="AF883" s="1">
        <v>45447</v>
      </c>
    </row>
    <row r="884" spans="1:32" x14ac:dyDescent="0.35">
      <c r="A884">
        <v>883</v>
      </c>
      <c r="B884" t="s">
        <v>4062</v>
      </c>
      <c r="C884" t="s">
        <v>4063</v>
      </c>
      <c r="D884" t="s">
        <v>55</v>
      </c>
      <c r="E884" t="s">
        <v>127</v>
      </c>
      <c r="F884" t="s">
        <v>36</v>
      </c>
      <c r="G884" t="s">
        <v>36</v>
      </c>
      <c r="H884" t="s">
        <v>37</v>
      </c>
      <c r="I884" t="s">
        <v>36</v>
      </c>
      <c r="J884">
        <v>0</v>
      </c>
      <c r="K884" t="s">
        <v>37</v>
      </c>
      <c r="L884" t="s">
        <v>37</v>
      </c>
      <c r="M884" t="s">
        <v>2398</v>
      </c>
      <c r="N884" t="s">
        <v>37</v>
      </c>
      <c r="O884" t="s">
        <v>37</v>
      </c>
      <c r="P884" t="s">
        <v>36</v>
      </c>
      <c r="Q884">
        <v>7925</v>
      </c>
      <c r="R884">
        <v>77540.7</v>
      </c>
      <c r="S884">
        <v>3055.6</v>
      </c>
      <c r="T884">
        <v>36.299999999999997</v>
      </c>
      <c r="U884">
        <v>89.3</v>
      </c>
      <c r="W884">
        <v>6646.5</v>
      </c>
      <c r="X884" t="s">
        <v>4064</v>
      </c>
      <c r="Y884" t="s">
        <v>39</v>
      </c>
      <c r="Z884" t="s">
        <v>280</v>
      </c>
      <c r="AA884" t="s">
        <v>91</v>
      </c>
      <c r="AB884" t="s">
        <v>4065</v>
      </c>
      <c r="AC884" t="s">
        <v>43</v>
      </c>
      <c r="AD884" t="s">
        <v>808</v>
      </c>
      <c r="AE884">
        <v>77541</v>
      </c>
      <c r="AF884" s="1">
        <v>45447</v>
      </c>
    </row>
    <row r="885" spans="1:32" x14ac:dyDescent="0.35">
      <c r="A885">
        <v>884</v>
      </c>
      <c r="B885" t="s">
        <v>4066</v>
      </c>
      <c r="C885" t="s">
        <v>4067</v>
      </c>
      <c r="D885" t="s">
        <v>55</v>
      </c>
      <c r="E885" t="s">
        <v>47</v>
      </c>
      <c r="F885" t="s">
        <v>37</v>
      </c>
      <c r="G885" t="s">
        <v>37</v>
      </c>
      <c r="H885" t="s">
        <v>37</v>
      </c>
      <c r="I885" t="s">
        <v>36</v>
      </c>
      <c r="J885">
        <v>33</v>
      </c>
      <c r="K885" t="s">
        <v>36</v>
      </c>
      <c r="L885" t="s">
        <v>37</v>
      </c>
      <c r="M885" t="s">
        <v>2398</v>
      </c>
      <c r="N885" t="s">
        <v>37</v>
      </c>
      <c r="O885" t="s">
        <v>37</v>
      </c>
      <c r="P885" t="s">
        <v>37</v>
      </c>
      <c r="Q885">
        <v>4014</v>
      </c>
      <c r="R885">
        <v>23540.400000000001</v>
      </c>
      <c r="S885">
        <v>3055.1</v>
      </c>
      <c r="T885">
        <v>9</v>
      </c>
      <c r="U885">
        <v>-35.6</v>
      </c>
      <c r="W885">
        <v>3594.4</v>
      </c>
      <c r="X885" t="s">
        <v>4068</v>
      </c>
      <c r="Y885" t="s">
        <v>39</v>
      </c>
      <c r="Z885" t="s">
        <v>247</v>
      </c>
      <c r="AA885" t="s">
        <v>59</v>
      </c>
      <c r="AB885" t="s">
        <v>4069</v>
      </c>
      <c r="AC885" t="s">
        <v>43</v>
      </c>
      <c r="AD885" t="s">
        <v>781</v>
      </c>
      <c r="AE885">
        <v>23540</v>
      </c>
      <c r="AF885" s="1">
        <v>45447</v>
      </c>
    </row>
    <row r="886" spans="1:32" x14ac:dyDescent="0.35">
      <c r="A886">
        <v>885</v>
      </c>
      <c r="B886" t="s">
        <v>4070</v>
      </c>
      <c r="C886" t="s">
        <v>4071</v>
      </c>
      <c r="D886" t="s">
        <v>34</v>
      </c>
      <c r="E886" t="s">
        <v>47</v>
      </c>
      <c r="F886" t="s">
        <v>37</v>
      </c>
      <c r="G886" t="s">
        <v>37</v>
      </c>
      <c r="H886" t="s">
        <v>36</v>
      </c>
      <c r="I886" t="s">
        <v>37</v>
      </c>
      <c r="J886">
        <v>0</v>
      </c>
      <c r="K886" t="s">
        <v>37</v>
      </c>
      <c r="L886" t="s">
        <v>37</v>
      </c>
      <c r="M886" t="s">
        <v>2398</v>
      </c>
      <c r="N886" t="s">
        <v>37</v>
      </c>
      <c r="O886" t="s">
        <v>37</v>
      </c>
      <c r="P886" t="s">
        <v>37</v>
      </c>
      <c r="Q886">
        <v>3380</v>
      </c>
      <c r="R886">
        <v>9937.7000000000007</v>
      </c>
      <c r="S886">
        <v>3042</v>
      </c>
      <c r="T886">
        <v>19.2</v>
      </c>
      <c r="U886">
        <v>-1622</v>
      </c>
      <c r="V886">
        <v>-479</v>
      </c>
      <c r="W886">
        <v>4727</v>
      </c>
      <c r="X886" t="s">
        <v>4072</v>
      </c>
      <c r="Y886" t="s">
        <v>39</v>
      </c>
      <c r="Z886" t="s">
        <v>247</v>
      </c>
      <c r="AA886" t="s">
        <v>59</v>
      </c>
      <c r="AB886" t="s">
        <v>4073</v>
      </c>
      <c r="AC886" t="s">
        <v>43</v>
      </c>
      <c r="AD886" t="s">
        <v>4074</v>
      </c>
      <c r="AE886">
        <v>9938</v>
      </c>
      <c r="AF886" s="1">
        <v>45447</v>
      </c>
    </row>
    <row r="887" spans="1:32" x14ac:dyDescent="0.35">
      <c r="A887">
        <v>886</v>
      </c>
      <c r="B887" t="s">
        <v>4075</v>
      </c>
      <c r="C887" t="s">
        <v>4076</v>
      </c>
      <c r="D887" t="s">
        <v>373</v>
      </c>
      <c r="E887" t="s">
        <v>374</v>
      </c>
      <c r="F887" t="s">
        <v>36</v>
      </c>
      <c r="G887" t="s">
        <v>37</v>
      </c>
      <c r="H887" t="s">
        <v>36</v>
      </c>
      <c r="I887" t="s">
        <v>37</v>
      </c>
      <c r="J887">
        <v>16</v>
      </c>
      <c r="K887" t="s">
        <v>36</v>
      </c>
      <c r="L887" t="s">
        <v>37</v>
      </c>
      <c r="M887" t="s">
        <v>2398</v>
      </c>
      <c r="N887" t="s">
        <v>37</v>
      </c>
      <c r="O887" t="s">
        <v>37</v>
      </c>
      <c r="P887" t="s">
        <v>37</v>
      </c>
      <c r="Q887">
        <v>10400</v>
      </c>
      <c r="R887">
        <v>3527.9</v>
      </c>
      <c r="S887">
        <v>3039.7</v>
      </c>
      <c r="T887">
        <v>3.4</v>
      </c>
      <c r="U887">
        <v>569.70000000000005</v>
      </c>
      <c r="V887">
        <v>172.7</v>
      </c>
      <c r="W887">
        <v>5547.7</v>
      </c>
      <c r="X887" t="s">
        <v>4077</v>
      </c>
      <c r="Y887" t="s">
        <v>39</v>
      </c>
      <c r="Z887" t="s">
        <v>4078</v>
      </c>
      <c r="AA887" t="s">
        <v>171</v>
      </c>
      <c r="AB887" t="s">
        <v>4079</v>
      </c>
      <c r="AC887" t="s">
        <v>43</v>
      </c>
      <c r="AD887" t="s">
        <v>1180</v>
      </c>
      <c r="AE887">
        <v>3528</v>
      </c>
      <c r="AF887" s="1">
        <v>45447</v>
      </c>
    </row>
    <row r="888" spans="1:32" x14ac:dyDescent="0.35">
      <c r="A888">
        <v>887</v>
      </c>
      <c r="B888" t="s">
        <v>4080</v>
      </c>
      <c r="C888" t="s">
        <v>4081</v>
      </c>
      <c r="D888" t="s">
        <v>151</v>
      </c>
      <c r="E888" t="s">
        <v>151</v>
      </c>
      <c r="F888" t="s">
        <v>36</v>
      </c>
      <c r="G888" t="s">
        <v>37</v>
      </c>
      <c r="H888" t="s">
        <v>37</v>
      </c>
      <c r="I888" t="s">
        <v>36</v>
      </c>
      <c r="J888">
        <v>44</v>
      </c>
      <c r="K888" t="s">
        <v>36</v>
      </c>
      <c r="L888" t="s">
        <v>37</v>
      </c>
      <c r="M888" t="s">
        <v>2398</v>
      </c>
      <c r="N888" t="s">
        <v>37</v>
      </c>
      <c r="O888" t="s">
        <v>37</v>
      </c>
      <c r="P888" t="s">
        <v>37</v>
      </c>
      <c r="Q888">
        <v>3700</v>
      </c>
      <c r="R888">
        <v>7110.6</v>
      </c>
      <c r="S888">
        <v>3035</v>
      </c>
      <c r="T888">
        <v>9.6</v>
      </c>
      <c r="U888">
        <v>673</v>
      </c>
      <c r="V888">
        <v>26.7</v>
      </c>
      <c r="W888">
        <v>5025</v>
      </c>
      <c r="X888" t="s">
        <v>4082</v>
      </c>
      <c r="Y888" t="s">
        <v>39</v>
      </c>
      <c r="Z888" t="s">
        <v>170</v>
      </c>
      <c r="AA888" t="s">
        <v>171</v>
      </c>
      <c r="AB888" t="s">
        <v>4083</v>
      </c>
      <c r="AC888" t="s">
        <v>43</v>
      </c>
      <c r="AD888" t="s">
        <v>781</v>
      </c>
      <c r="AE888">
        <v>7111</v>
      </c>
      <c r="AF888" s="1">
        <v>45447</v>
      </c>
    </row>
    <row r="889" spans="1:32" x14ac:dyDescent="0.35">
      <c r="A889">
        <v>888</v>
      </c>
      <c r="B889" t="s">
        <v>4084</v>
      </c>
      <c r="C889" t="s">
        <v>4084</v>
      </c>
      <c r="D889" t="s">
        <v>34</v>
      </c>
      <c r="E889" t="s">
        <v>185</v>
      </c>
      <c r="F889" t="s">
        <v>36</v>
      </c>
      <c r="G889" t="s">
        <v>37</v>
      </c>
      <c r="H889" t="s">
        <v>37</v>
      </c>
      <c r="I889" t="s">
        <v>37</v>
      </c>
      <c r="J889">
        <v>-86</v>
      </c>
      <c r="K889" t="s">
        <v>37</v>
      </c>
      <c r="L889" t="s">
        <v>36</v>
      </c>
      <c r="M889" t="s">
        <v>2398</v>
      </c>
      <c r="N889" t="s">
        <v>37</v>
      </c>
      <c r="O889" t="s">
        <v>37</v>
      </c>
      <c r="P889" t="s">
        <v>37</v>
      </c>
      <c r="Q889">
        <v>5645</v>
      </c>
      <c r="R889">
        <v>6378.6</v>
      </c>
      <c r="S889">
        <v>3029.1</v>
      </c>
      <c r="T889">
        <v>-15.6</v>
      </c>
      <c r="U889">
        <v>127.6</v>
      </c>
      <c r="V889">
        <v>-75.900000000000006</v>
      </c>
      <c r="W889">
        <v>4143.8999999999996</v>
      </c>
      <c r="X889" t="s">
        <v>4085</v>
      </c>
      <c r="Y889" t="s">
        <v>39</v>
      </c>
      <c r="Z889" t="s">
        <v>4086</v>
      </c>
      <c r="AA889" t="s">
        <v>59</v>
      </c>
      <c r="AB889" t="s">
        <v>4087</v>
      </c>
      <c r="AC889" t="s">
        <v>43</v>
      </c>
      <c r="AD889" t="s">
        <v>808</v>
      </c>
      <c r="AE889">
        <v>6379</v>
      </c>
      <c r="AF889" s="1">
        <v>45447</v>
      </c>
    </row>
    <row r="890" spans="1:32" x14ac:dyDescent="0.35">
      <c r="A890">
        <v>889</v>
      </c>
      <c r="B890" t="s">
        <v>4088</v>
      </c>
      <c r="C890" t="s">
        <v>4089</v>
      </c>
      <c r="D890" t="s">
        <v>64</v>
      </c>
      <c r="E890" t="s">
        <v>401</v>
      </c>
      <c r="F890" t="s">
        <v>37</v>
      </c>
      <c r="G890" t="s">
        <v>37</v>
      </c>
      <c r="H890" t="s">
        <v>36</v>
      </c>
      <c r="I890" t="s">
        <v>37</v>
      </c>
      <c r="J890">
        <v>24</v>
      </c>
      <c r="K890" t="s">
        <v>36</v>
      </c>
      <c r="L890" t="s">
        <v>37</v>
      </c>
      <c r="M890" t="s">
        <v>2398</v>
      </c>
      <c r="N890" t="s">
        <v>37</v>
      </c>
      <c r="O890" t="s">
        <v>37</v>
      </c>
      <c r="P890" t="s">
        <v>37</v>
      </c>
      <c r="Q890">
        <v>30600</v>
      </c>
      <c r="R890">
        <v>1251.5</v>
      </c>
      <c r="S890">
        <v>3015.8</v>
      </c>
      <c r="T890">
        <v>6.7</v>
      </c>
      <c r="U890">
        <v>-189</v>
      </c>
      <c r="W890">
        <v>5573.4</v>
      </c>
      <c r="X890" t="s">
        <v>4090</v>
      </c>
      <c r="Y890" t="s">
        <v>39</v>
      </c>
      <c r="Z890" t="s">
        <v>1272</v>
      </c>
      <c r="AA890" t="s">
        <v>317</v>
      </c>
      <c r="AB890" t="s">
        <v>4091</v>
      </c>
      <c r="AC890" t="s">
        <v>43</v>
      </c>
      <c r="AD890" t="s">
        <v>781</v>
      </c>
      <c r="AE890">
        <v>1252</v>
      </c>
      <c r="AF890" s="1">
        <v>45447</v>
      </c>
    </row>
    <row r="891" spans="1:32" x14ac:dyDescent="0.35">
      <c r="A891">
        <v>890</v>
      </c>
      <c r="B891" t="s">
        <v>4092</v>
      </c>
      <c r="C891" t="s">
        <v>4093</v>
      </c>
      <c r="D891" t="s">
        <v>64</v>
      </c>
      <c r="E891" t="s">
        <v>631</v>
      </c>
      <c r="F891" t="s">
        <v>37</v>
      </c>
      <c r="G891" t="s">
        <v>37</v>
      </c>
      <c r="H891" t="s">
        <v>37</v>
      </c>
      <c r="I891" t="s">
        <v>36</v>
      </c>
      <c r="J891">
        <v>-31</v>
      </c>
      <c r="K891" t="s">
        <v>37</v>
      </c>
      <c r="L891" t="s">
        <v>36</v>
      </c>
      <c r="M891" t="s">
        <v>2398</v>
      </c>
      <c r="N891" t="s">
        <v>37</v>
      </c>
      <c r="O891" t="s">
        <v>37</v>
      </c>
      <c r="P891" t="s">
        <v>37</v>
      </c>
      <c r="Q891">
        <v>7100</v>
      </c>
      <c r="R891">
        <v>3204.8</v>
      </c>
      <c r="S891">
        <v>2997.8</v>
      </c>
      <c r="T891">
        <v>-8.1999999999999993</v>
      </c>
      <c r="U891">
        <v>-10.1</v>
      </c>
      <c r="V891">
        <v>-101.8</v>
      </c>
      <c r="W891">
        <v>8563.1</v>
      </c>
      <c r="X891" t="s">
        <v>4094</v>
      </c>
      <c r="Y891" t="s">
        <v>39</v>
      </c>
      <c r="Z891" t="s">
        <v>677</v>
      </c>
      <c r="AA891" t="s">
        <v>59</v>
      </c>
      <c r="AB891" t="s">
        <v>4095</v>
      </c>
      <c r="AC891" t="s">
        <v>43</v>
      </c>
      <c r="AD891" t="s">
        <v>781</v>
      </c>
      <c r="AE891">
        <v>3205</v>
      </c>
      <c r="AF891" s="1">
        <v>45447</v>
      </c>
    </row>
    <row r="892" spans="1:32" x14ac:dyDescent="0.35">
      <c r="A892">
        <v>891</v>
      </c>
      <c r="B892" t="s">
        <v>4096</v>
      </c>
      <c r="C892" t="s">
        <v>4097</v>
      </c>
      <c r="D892" t="s">
        <v>309</v>
      </c>
      <c r="E892" t="s">
        <v>2102</v>
      </c>
      <c r="F892" t="s">
        <v>36</v>
      </c>
      <c r="G892" t="s">
        <v>37</v>
      </c>
      <c r="H892" t="s">
        <v>36</v>
      </c>
      <c r="I892" t="s">
        <v>36</v>
      </c>
      <c r="J892">
        <v>0</v>
      </c>
      <c r="K892" t="s">
        <v>37</v>
      </c>
      <c r="L892" t="s">
        <v>37</v>
      </c>
      <c r="M892" t="s">
        <v>2398</v>
      </c>
      <c r="N892" t="s">
        <v>37</v>
      </c>
      <c r="O892" t="s">
        <v>37</v>
      </c>
      <c r="P892" t="s">
        <v>37</v>
      </c>
      <c r="Q892">
        <v>9480</v>
      </c>
      <c r="R892">
        <v>2279.8000000000002</v>
      </c>
      <c r="S892">
        <v>2983.3</v>
      </c>
      <c r="T892">
        <v>50.9</v>
      </c>
      <c r="U892">
        <v>106</v>
      </c>
      <c r="V892">
        <v>76.400000000000006</v>
      </c>
      <c r="W892">
        <v>8906.5</v>
      </c>
      <c r="X892" t="s">
        <v>4098</v>
      </c>
      <c r="Y892" t="s">
        <v>39</v>
      </c>
      <c r="Z892" t="s">
        <v>237</v>
      </c>
      <c r="AA892" t="s">
        <v>91</v>
      </c>
      <c r="AB892" t="s">
        <v>4099</v>
      </c>
      <c r="AC892" t="s">
        <v>43</v>
      </c>
      <c r="AD892" t="s">
        <v>781</v>
      </c>
      <c r="AE892">
        <v>2280</v>
      </c>
      <c r="AF892" s="1">
        <v>45447</v>
      </c>
    </row>
    <row r="893" spans="1:32" x14ac:dyDescent="0.35">
      <c r="A893">
        <v>892</v>
      </c>
      <c r="B893" t="s">
        <v>4100</v>
      </c>
      <c r="C893" t="s">
        <v>4101</v>
      </c>
      <c r="D893" t="s">
        <v>64</v>
      </c>
      <c r="E893" t="s">
        <v>631</v>
      </c>
      <c r="F893" t="s">
        <v>36</v>
      </c>
      <c r="G893" t="s">
        <v>37</v>
      </c>
      <c r="H893" t="s">
        <v>37</v>
      </c>
      <c r="I893" t="s">
        <v>37</v>
      </c>
      <c r="J893">
        <v>29</v>
      </c>
      <c r="K893" t="s">
        <v>36</v>
      </c>
      <c r="L893" t="s">
        <v>37</v>
      </c>
      <c r="M893" t="s">
        <v>2398</v>
      </c>
      <c r="N893" t="s">
        <v>37</v>
      </c>
      <c r="O893" t="s">
        <v>37</v>
      </c>
      <c r="P893" t="s">
        <v>37</v>
      </c>
      <c r="Q893">
        <v>14500</v>
      </c>
      <c r="R893">
        <v>10642.8</v>
      </c>
      <c r="S893">
        <v>2974.5</v>
      </c>
      <c r="T893">
        <v>6.6</v>
      </c>
      <c r="U893">
        <v>356.3</v>
      </c>
      <c r="V893">
        <v>-1.9</v>
      </c>
      <c r="W893">
        <v>7532.5</v>
      </c>
      <c r="X893" t="s">
        <v>4102</v>
      </c>
      <c r="Y893" t="s">
        <v>39</v>
      </c>
      <c r="Z893" t="s">
        <v>4103</v>
      </c>
      <c r="AA893" t="s">
        <v>110</v>
      </c>
      <c r="AB893" t="s">
        <v>4104</v>
      </c>
      <c r="AC893" t="s">
        <v>43</v>
      </c>
      <c r="AD893" t="s">
        <v>781</v>
      </c>
      <c r="AE893">
        <v>10643</v>
      </c>
      <c r="AF893" s="1">
        <v>45447</v>
      </c>
    </row>
    <row r="894" spans="1:32" x14ac:dyDescent="0.35">
      <c r="A894">
        <v>893</v>
      </c>
      <c r="B894" t="s">
        <v>4105</v>
      </c>
      <c r="C894" t="s">
        <v>4106</v>
      </c>
      <c r="D894" t="s">
        <v>351</v>
      </c>
      <c r="E894" t="s">
        <v>351</v>
      </c>
      <c r="F894" t="s">
        <v>36</v>
      </c>
      <c r="G894" t="s">
        <v>37</v>
      </c>
      <c r="H894" t="s">
        <v>37</v>
      </c>
      <c r="I894" t="s">
        <v>36</v>
      </c>
      <c r="J894">
        <v>0</v>
      </c>
      <c r="K894" t="s">
        <v>37</v>
      </c>
      <c r="L894" t="s">
        <v>37</v>
      </c>
      <c r="M894" t="s">
        <v>2398</v>
      </c>
      <c r="N894" t="s">
        <v>37</v>
      </c>
      <c r="O894" t="s">
        <v>37</v>
      </c>
      <c r="P894" t="s">
        <v>37</v>
      </c>
      <c r="Q894">
        <v>9600</v>
      </c>
      <c r="R894">
        <v>23341.3</v>
      </c>
      <c r="S894">
        <v>2968.1</v>
      </c>
      <c r="T894">
        <v>34.4</v>
      </c>
      <c r="U894">
        <v>403.6</v>
      </c>
      <c r="V894">
        <v>14.8</v>
      </c>
      <c r="W894">
        <v>7195.1</v>
      </c>
      <c r="X894" t="s">
        <v>4107</v>
      </c>
      <c r="Y894" t="s">
        <v>39</v>
      </c>
      <c r="Z894" t="s">
        <v>4108</v>
      </c>
      <c r="AA894" t="s">
        <v>461</v>
      </c>
      <c r="AB894" t="s">
        <v>4109</v>
      </c>
      <c r="AC894" t="s">
        <v>43</v>
      </c>
      <c r="AD894" t="s">
        <v>828</v>
      </c>
      <c r="AE894">
        <v>23341</v>
      </c>
      <c r="AF894" s="1">
        <v>45447</v>
      </c>
    </row>
    <row r="895" spans="1:32" x14ac:dyDescent="0.35">
      <c r="A895">
        <v>894</v>
      </c>
      <c r="B895" t="s">
        <v>4110</v>
      </c>
      <c r="C895" t="s">
        <v>4111</v>
      </c>
      <c r="D895" t="s">
        <v>55</v>
      </c>
      <c r="E895" t="s">
        <v>600</v>
      </c>
      <c r="F895" t="s">
        <v>36</v>
      </c>
      <c r="G895" t="s">
        <v>37</v>
      </c>
      <c r="H895" t="s">
        <v>37</v>
      </c>
      <c r="I895" t="s">
        <v>36</v>
      </c>
      <c r="J895">
        <v>86</v>
      </c>
      <c r="K895" t="s">
        <v>36</v>
      </c>
      <c r="L895" t="s">
        <v>37</v>
      </c>
      <c r="M895" t="s">
        <v>2398</v>
      </c>
      <c r="N895" t="s">
        <v>37</v>
      </c>
      <c r="O895" t="s">
        <v>37</v>
      </c>
      <c r="P895" t="s">
        <v>37</v>
      </c>
      <c r="Q895">
        <v>9707</v>
      </c>
      <c r="R895">
        <v>12932.8</v>
      </c>
      <c r="S895">
        <v>2964.5</v>
      </c>
      <c r="T895">
        <v>17.100000000000001</v>
      </c>
      <c r="U895">
        <v>427.2</v>
      </c>
      <c r="V895">
        <v>44</v>
      </c>
      <c r="W895">
        <v>4249.8999999999996</v>
      </c>
      <c r="X895" t="s">
        <v>4112</v>
      </c>
      <c r="Y895" t="s">
        <v>39</v>
      </c>
      <c r="Z895" t="s">
        <v>3758</v>
      </c>
      <c r="AA895" t="s">
        <v>377</v>
      </c>
      <c r="AB895" t="s">
        <v>4113</v>
      </c>
      <c r="AC895" t="s">
        <v>43</v>
      </c>
      <c r="AD895" t="s">
        <v>781</v>
      </c>
      <c r="AE895">
        <v>12933</v>
      </c>
      <c r="AF895" s="1">
        <v>45447</v>
      </c>
    </row>
    <row r="896" spans="1:32" x14ac:dyDescent="0.35">
      <c r="A896">
        <v>895</v>
      </c>
      <c r="B896" t="s">
        <v>4114</v>
      </c>
      <c r="C896" t="s">
        <v>4115</v>
      </c>
      <c r="D896" t="s">
        <v>72</v>
      </c>
      <c r="E896" t="s">
        <v>768</v>
      </c>
      <c r="F896" t="s">
        <v>37</v>
      </c>
      <c r="G896" t="s">
        <v>37</v>
      </c>
      <c r="H896" t="s">
        <v>37</v>
      </c>
      <c r="I896" t="s">
        <v>36</v>
      </c>
      <c r="J896">
        <v>-195</v>
      </c>
      <c r="K896" t="s">
        <v>37</v>
      </c>
      <c r="L896" t="s">
        <v>36</v>
      </c>
      <c r="M896" t="s">
        <v>2398</v>
      </c>
      <c r="N896" t="s">
        <v>37</v>
      </c>
      <c r="O896" t="s">
        <v>37</v>
      </c>
      <c r="P896" t="s">
        <v>37</v>
      </c>
      <c r="Q896">
        <v>2200</v>
      </c>
      <c r="R896">
        <v>16986.8</v>
      </c>
      <c r="S896">
        <v>2963.9</v>
      </c>
      <c r="T896">
        <v>-33.200000000000003</v>
      </c>
      <c r="U896">
        <v>-608.4</v>
      </c>
      <c r="V896">
        <v>-149.69999999999999</v>
      </c>
      <c r="W896">
        <v>21176</v>
      </c>
      <c r="X896" t="s">
        <v>4116</v>
      </c>
      <c r="Y896" t="s">
        <v>39</v>
      </c>
      <c r="Z896" t="s">
        <v>50</v>
      </c>
      <c r="AA896" t="s">
        <v>210</v>
      </c>
      <c r="AB896" t="s">
        <v>4117</v>
      </c>
      <c r="AC896" t="s">
        <v>43</v>
      </c>
      <c r="AD896" t="s">
        <v>781</v>
      </c>
      <c r="AE896">
        <v>16987</v>
      </c>
      <c r="AF896" s="1">
        <v>45447</v>
      </c>
    </row>
    <row r="897" spans="1:32" x14ac:dyDescent="0.35">
      <c r="A897">
        <v>896</v>
      </c>
      <c r="B897" t="s">
        <v>4118</v>
      </c>
      <c r="C897" t="s">
        <v>4119</v>
      </c>
      <c r="D897" t="s">
        <v>339</v>
      </c>
      <c r="E897" t="s">
        <v>340</v>
      </c>
      <c r="F897" t="s">
        <v>36</v>
      </c>
      <c r="G897" t="s">
        <v>37</v>
      </c>
      <c r="H897" t="s">
        <v>37</v>
      </c>
      <c r="I897" t="s">
        <v>37</v>
      </c>
      <c r="J897">
        <v>-12</v>
      </c>
      <c r="K897" t="s">
        <v>37</v>
      </c>
      <c r="L897" t="s">
        <v>36</v>
      </c>
      <c r="M897" t="s">
        <v>2398</v>
      </c>
      <c r="N897" t="s">
        <v>37</v>
      </c>
      <c r="O897" t="s">
        <v>37</v>
      </c>
      <c r="P897" t="s">
        <v>37</v>
      </c>
      <c r="Q897">
        <v>5080</v>
      </c>
      <c r="R897">
        <v>2113.3000000000002</v>
      </c>
      <c r="S897">
        <v>2959.7</v>
      </c>
      <c r="T897">
        <v>-3</v>
      </c>
      <c r="U897">
        <v>140.5</v>
      </c>
      <c r="W897">
        <v>4509.6000000000004</v>
      </c>
      <c r="X897" t="s">
        <v>4120</v>
      </c>
      <c r="Y897" t="s">
        <v>39</v>
      </c>
      <c r="Z897" t="s">
        <v>180</v>
      </c>
      <c r="AA897" t="s">
        <v>181</v>
      </c>
      <c r="AB897" t="s">
        <v>4121</v>
      </c>
      <c r="AC897" t="s">
        <v>43</v>
      </c>
      <c r="AD897" t="s">
        <v>1120</v>
      </c>
      <c r="AE897">
        <v>2113</v>
      </c>
      <c r="AF897" s="1">
        <v>45447</v>
      </c>
    </row>
    <row r="898" spans="1:32" x14ac:dyDescent="0.35">
      <c r="A898">
        <v>897</v>
      </c>
      <c r="B898" t="s">
        <v>4122</v>
      </c>
      <c r="C898" t="s">
        <v>4123</v>
      </c>
      <c r="D898" t="s">
        <v>322</v>
      </c>
      <c r="E898" t="s">
        <v>1953</v>
      </c>
      <c r="F898" t="s">
        <v>37</v>
      </c>
      <c r="G898" t="s">
        <v>37</v>
      </c>
      <c r="H898" t="s">
        <v>37</v>
      </c>
      <c r="I898" t="s">
        <v>37</v>
      </c>
      <c r="J898">
        <v>-31</v>
      </c>
      <c r="K898" t="s">
        <v>37</v>
      </c>
      <c r="L898" t="s">
        <v>36</v>
      </c>
      <c r="M898" t="s">
        <v>2398</v>
      </c>
      <c r="N898" t="s">
        <v>37</v>
      </c>
      <c r="O898" t="s">
        <v>37</v>
      </c>
      <c r="P898" t="s">
        <v>37</v>
      </c>
      <c r="Q898">
        <v>13150</v>
      </c>
      <c r="R898">
        <v>277.60000000000002</v>
      </c>
      <c r="S898">
        <v>2957.7</v>
      </c>
      <c r="T898">
        <v>-8.1</v>
      </c>
      <c r="U898">
        <v>-55.4</v>
      </c>
      <c r="V898">
        <v>-695.7</v>
      </c>
      <c r="W898">
        <v>1509.7</v>
      </c>
      <c r="X898" t="s">
        <v>4124</v>
      </c>
      <c r="Y898" t="s">
        <v>39</v>
      </c>
      <c r="Z898" t="s">
        <v>4125</v>
      </c>
      <c r="AA898" t="s">
        <v>643</v>
      </c>
      <c r="AB898" t="s">
        <v>4126</v>
      </c>
      <c r="AC898" t="s">
        <v>43</v>
      </c>
      <c r="AD898" t="s">
        <v>781</v>
      </c>
      <c r="AE898">
        <v>278</v>
      </c>
      <c r="AF898" s="1">
        <v>45447</v>
      </c>
    </row>
    <row r="899" spans="1:32" x14ac:dyDescent="0.35">
      <c r="A899">
        <v>898</v>
      </c>
      <c r="B899" t="s">
        <v>4127</v>
      </c>
      <c r="C899" t="s">
        <v>4128</v>
      </c>
      <c r="D899" t="s">
        <v>55</v>
      </c>
      <c r="E899" t="s">
        <v>47</v>
      </c>
      <c r="F899" t="s">
        <v>37</v>
      </c>
      <c r="G899" t="s">
        <v>37</v>
      </c>
      <c r="H899" t="s">
        <v>37</v>
      </c>
      <c r="I899" t="s">
        <v>37</v>
      </c>
      <c r="J899">
        <v>-21</v>
      </c>
      <c r="K899" t="s">
        <v>37</v>
      </c>
      <c r="L899" t="s">
        <v>36</v>
      </c>
      <c r="M899" t="s">
        <v>2398</v>
      </c>
      <c r="N899" t="s">
        <v>37</v>
      </c>
      <c r="O899" t="s">
        <v>37</v>
      </c>
      <c r="P899" t="s">
        <v>37</v>
      </c>
      <c r="Q899">
        <v>5800</v>
      </c>
      <c r="R899">
        <v>347.2</v>
      </c>
      <c r="S899">
        <v>2957.1</v>
      </c>
      <c r="T899">
        <v>-5.3</v>
      </c>
      <c r="U899">
        <v>-837.8</v>
      </c>
      <c r="W899">
        <v>4096.2</v>
      </c>
      <c r="X899" t="s">
        <v>4129</v>
      </c>
      <c r="Y899" t="s">
        <v>39</v>
      </c>
      <c r="Z899" t="s">
        <v>222</v>
      </c>
      <c r="AA899" t="s">
        <v>91</v>
      </c>
      <c r="AB899" t="s">
        <v>4130</v>
      </c>
      <c r="AC899" t="s">
        <v>43</v>
      </c>
      <c r="AD899" t="s">
        <v>781</v>
      </c>
      <c r="AE899">
        <v>347</v>
      </c>
      <c r="AF899" s="1">
        <v>45447</v>
      </c>
    </row>
    <row r="900" spans="1:32" x14ac:dyDescent="0.35">
      <c r="A900">
        <v>899</v>
      </c>
      <c r="B900" t="s">
        <v>4131</v>
      </c>
      <c r="C900" t="s">
        <v>4132</v>
      </c>
      <c r="D900" t="s">
        <v>55</v>
      </c>
      <c r="E900" t="s">
        <v>600</v>
      </c>
      <c r="F900" t="s">
        <v>36</v>
      </c>
      <c r="G900" t="s">
        <v>37</v>
      </c>
      <c r="H900" t="s">
        <v>37</v>
      </c>
      <c r="I900" t="s">
        <v>37</v>
      </c>
      <c r="J900">
        <v>-2</v>
      </c>
      <c r="K900" t="s">
        <v>37</v>
      </c>
      <c r="L900" t="s">
        <v>36</v>
      </c>
      <c r="M900" t="s">
        <v>2398</v>
      </c>
      <c r="N900" t="s">
        <v>37</v>
      </c>
      <c r="O900" t="s">
        <v>37</v>
      </c>
      <c r="P900" t="s">
        <v>37</v>
      </c>
      <c r="Q900">
        <v>7900</v>
      </c>
      <c r="R900">
        <v>20379.3</v>
      </c>
      <c r="S900">
        <v>2956.4</v>
      </c>
      <c r="T900">
        <v>-0.5</v>
      </c>
      <c r="U900">
        <v>642.20000000000005</v>
      </c>
      <c r="V900">
        <v>-9.3000000000000007</v>
      </c>
      <c r="W900">
        <v>4626.8999999999996</v>
      </c>
      <c r="X900" t="s">
        <v>4133</v>
      </c>
      <c r="Y900" t="s">
        <v>39</v>
      </c>
      <c r="Z900" t="s">
        <v>4134</v>
      </c>
      <c r="AA900" t="s">
        <v>377</v>
      </c>
      <c r="AB900" t="s">
        <v>4135</v>
      </c>
      <c r="AC900" t="s">
        <v>43</v>
      </c>
      <c r="AD900" t="s">
        <v>781</v>
      </c>
      <c r="AE900">
        <v>20379</v>
      </c>
      <c r="AF900" s="1">
        <v>45447</v>
      </c>
    </row>
    <row r="901" spans="1:32" x14ac:dyDescent="0.35">
      <c r="A901">
        <v>900</v>
      </c>
      <c r="B901" t="s">
        <v>4136</v>
      </c>
      <c r="C901" t="s">
        <v>4137</v>
      </c>
      <c r="D901" t="s">
        <v>64</v>
      </c>
      <c r="E901" t="s">
        <v>631</v>
      </c>
      <c r="F901" t="s">
        <v>36</v>
      </c>
      <c r="G901" t="s">
        <v>37</v>
      </c>
      <c r="H901" t="s">
        <v>37</v>
      </c>
      <c r="I901" t="s">
        <v>37</v>
      </c>
      <c r="J901">
        <v>8</v>
      </c>
      <c r="K901" t="s">
        <v>36</v>
      </c>
      <c r="L901" t="s">
        <v>37</v>
      </c>
      <c r="M901" t="s">
        <v>2398</v>
      </c>
      <c r="N901" t="s">
        <v>37</v>
      </c>
      <c r="O901" t="s">
        <v>37</v>
      </c>
      <c r="P901" t="s">
        <v>37</v>
      </c>
      <c r="Q901">
        <v>10600</v>
      </c>
      <c r="R901">
        <v>28968.1</v>
      </c>
      <c r="S901">
        <v>2949.8</v>
      </c>
      <c r="T901">
        <v>2.2000000000000002</v>
      </c>
      <c r="U901">
        <v>593.4</v>
      </c>
      <c r="V901">
        <v>1.3</v>
      </c>
      <c r="W901">
        <v>3829.5</v>
      </c>
      <c r="X901" t="s">
        <v>4138</v>
      </c>
      <c r="Y901" t="s">
        <v>39</v>
      </c>
      <c r="Z901" t="s">
        <v>4139</v>
      </c>
      <c r="AA901" t="s">
        <v>110</v>
      </c>
      <c r="AB901" t="s">
        <v>4140</v>
      </c>
      <c r="AC901" t="s">
        <v>43</v>
      </c>
      <c r="AD901" t="s">
        <v>781</v>
      </c>
      <c r="AE901">
        <v>28968</v>
      </c>
      <c r="AF901" s="1">
        <v>45447</v>
      </c>
    </row>
    <row r="902" spans="1:32" x14ac:dyDescent="0.35">
      <c r="A902">
        <v>901</v>
      </c>
      <c r="B902" t="s">
        <v>4141</v>
      </c>
      <c r="C902" t="s">
        <v>4142</v>
      </c>
      <c r="D902" t="s">
        <v>539</v>
      </c>
      <c r="E902" t="s">
        <v>539</v>
      </c>
      <c r="F902" t="s">
        <v>36</v>
      </c>
      <c r="G902" t="s">
        <v>37</v>
      </c>
      <c r="H902" t="s">
        <v>37</v>
      </c>
      <c r="I902" t="s">
        <v>37</v>
      </c>
      <c r="J902">
        <v>-34</v>
      </c>
      <c r="K902" t="s">
        <v>37</v>
      </c>
      <c r="L902" t="s">
        <v>36</v>
      </c>
      <c r="M902" t="s">
        <v>2398</v>
      </c>
      <c r="N902" t="s">
        <v>37</v>
      </c>
      <c r="O902" t="s">
        <v>37</v>
      </c>
      <c r="P902" t="s">
        <v>37</v>
      </c>
      <c r="Q902">
        <v>15230</v>
      </c>
      <c r="R902">
        <v>3089.2</v>
      </c>
      <c r="S902">
        <v>2945.6</v>
      </c>
      <c r="T902">
        <v>-8.3000000000000007</v>
      </c>
      <c r="U902">
        <v>232.5</v>
      </c>
      <c r="V902">
        <v>-7</v>
      </c>
      <c r="W902">
        <v>2378.6</v>
      </c>
      <c r="X902" t="s">
        <v>4143</v>
      </c>
      <c r="Y902" t="s">
        <v>39</v>
      </c>
      <c r="Z902" t="s">
        <v>187</v>
      </c>
      <c r="AA902" t="s">
        <v>188</v>
      </c>
      <c r="AB902" t="s">
        <v>4144</v>
      </c>
      <c r="AC902" t="s">
        <v>43</v>
      </c>
      <c r="AD902" t="s">
        <v>781</v>
      </c>
      <c r="AE902">
        <v>3089</v>
      </c>
      <c r="AF902" s="1">
        <v>45447</v>
      </c>
    </row>
    <row r="903" spans="1:32" x14ac:dyDescent="0.35">
      <c r="A903">
        <v>902</v>
      </c>
      <c r="B903" t="s">
        <v>4145</v>
      </c>
      <c r="C903" t="s">
        <v>4146</v>
      </c>
      <c r="D903" t="s">
        <v>64</v>
      </c>
      <c r="E903" t="s">
        <v>65</v>
      </c>
      <c r="F903" t="s">
        <v>37</v>
      </c>
      <c r="G903" t="s">
        <v>37</v>
      </c>
      <c r="H903" t="s">
        <v>37</v>
      </c>
      <c r="I903" t="s">
        <v>37</v>
      </c>
      <c r="J903">
        <v>-355</v>
      </c>
      <c r="K903" t="s">
        <v>37</v>
      </c>
      <c r="L903" t="s">
        <v>36</v>
      </c>
      <c r="M903" t="s">
        <v>2398</v>
      </c>
      <c r="N903" t="s">
        <v>37</v>
      </c>
      <c r="O903" t="s">
        <v>37</v>
      </c>
      <c r="P903" t="s">
        <v>37</v>
      </c>
      <c r="Q903">
        <v>1252</v>
      </c>
      <c r="R903">
        <v>52.4</v>
      </c>
      <c r="S903">
        <v>2938.1</v>
      </c>
      <c r="T903">
        <v>-53.9</v>
      </c>
      <c r="U903">
        <v>-1151.5</v>
      </c>
      <c r="W903">
        <v>1225.5</v>
      </c>
      <c r="X903" t="s">
        <v>4147</v>
      </c>
      <c r="Y903" t="s">
        <v>39</v>
      </c>
      <c r="Z903" t="s">
        <v>4148</v>
      </c>
      <c r="AA903" t="s">
        <v>461</v>
      </c>
      <c r="AB903" t="s">
        <v>4149</v>
      </c>
      <c r="AC903" t="s">
        <v>43</v>
      </c>
      <c r="AD903" t="s">
        <v>4150</v>
      </c>
      <c r="AE903">
        <v>52</v>
      </c>
      <c r="AF903" s="1">
        <v>45447</v>
      </c>
    </row>
    <row r="904" spans="1:32" x14ac:dyDescent="0.35">
      <c r="A904">
        <v>903</v>
      </c>
      <c r="B904" t="s">
        <v>4151</v>
      </c>
      <c r="C904" t="s">
        <v>4152</v>
      </c>
      <c r="D904" t="s">
        <v>309</v>
      </c>
      <c r="E904" t="s">
        <v>448</v>
      </c>
      <c r="F904" t="s">
        <v>36</v>
      </c>
      <c r="G904" t="s">
        <v>37</v>
      </c>
      <c r="H904" t="s">
        <v>37</v>
      </c>
      <c r="I904" t="s">
        <v>37</v>
      </c>
      <c r="J904">
        <v>-9</v>
      </c>
      <c r="K904" t="s">
        <v>37</v>
      </c>
      <c r="L904" t="s">
        <v>36</v>
      </c>
      <c r="M904" t="s">
        <v>2398</v>
      </c>
      <c r="N904" t="s">
        <v>37</v>
      </c>
      <c r="O904" t="s">
        <v>37</v>
      </c>
      <c r="P904" t="s">
        <v>37</v>
      </c>
      <c r="Q904">
        <v>12296</v>
      </c>
      <c r="R904">
        <v>2788.3</v>
      </c>
      <c r="S904">
        <v>2935.4</v>
      </c>
      <c r="T904">
        <v>-2.2999999999999998</v>
      </c>
      <c r="U904">
        <v>34.299999999999997</v>
      </c>
      <c r="V904">
        <v>-52.9</v>
      </c>
      <c r="W904">
        <v>7026.3</v>
      </c>
      <c r="X904" t="s">
        <v>4153</v>
      </c>
      <c r="Y904" t="s">
        <v>39</v>
      </c>
      <c r="Z904" t="s">
        <v>4154</v>
      </c>
      <c r="AA904" t="s">
        <v>3168</v>
      </c>
      <c r="AB904" t="s">
        <v>4155</v>
      </c>
      <c r="AC904" t="s">
        <v>43</v>
      </c>
      <c r="AD904" t="s">
        <v>781</v>
      </c>
      <c r="AE904">
        <v>2788</v>
      </c>
      <c r="AF904" s="1">
        <v>45447</v>
      </c>
    </row>
    <row r="905" spans="1:32" x14ac:dyDescent="0.35">
      <c r="A905">
        <v>904</v>
      </c>
      <c r="B905" t="s">
        <v>4156</v>
      </c>
      <c r="C905" t="s">
        <v>4157</v>
      </c>
      <c r="D905" t="s">
        <v>64</v>
      </c>
      <c r="E905" t="s">
        <v>401</v>
      </c>
      <c r="F905" t="s">
        <v>37</v>
      </c>
      <c r="G905" t="s">
        <v>37</v>
      </c>
      <c r="H905" t="s">
        <v>37</v>
      </c>
      <c r="I905" t="s">
        <v>36</v>
      </c>
      <c r="J905">
        <v>58</v>
      </c>
      <c r="K905" t="s">
        <v>36</v>
      </c>
      <c r="L905" t="s">
        <v>37</v>
      </c>
      <c r="M905" t="s">
        <v>2398</v>
      </c>
      <c r="N905" t="s">
        <v>37</v>
      </c>
      <c r="O905" t="s">
        <v>37</v>
      </c>
      <c r="P905" t="s">
        <v>37</v>
      </c>
      <c r="Q905">
        <v>20250</v>
      </c>
      <c r="R905">
        <v>7322.1</v>
      </c>
      <c r="S905">
        <v>2928.7</v>
      </c>
      <c r="T905">
        <v>12.2</v>
      </c>
      <c r="U905">
        <v>-21.7</v>
      </c>
      <c r="V905">
        <v>-107.9</v>
      </c>
      <c r="W905">
        <v>5358.8</v>
      </c>
      <c r="X905" t="s">
        <v>4158</v>
      </c>
      <c r="Y905" t="s">
        <v>39</v>
      </c>
      <c r="Z905" t="s">
        <v>1655</v>
      </c>
      <c r="AA905" t="s">
        <v>317</v>
      </c>
      <c r="AB905" t="s">
        <v>4159</v>
      </c>
      <c r="AC905" t="s">
        <v>43</v>
      </c>
      <c r="AD905" t="s">
        <v>781</v>
      </c>
      <c r="AE905">
        <v>7322</v>
      </c>
      <c r="AF905" s="1">
        <v>45447</v>
      </c>
    </row>
    <row r="906" spans="1:32" x14ac:dyDescent="0.35">
      <c r="A906">
        <v>905</v>
      </c>
      <c r="B906" t="s">
        <v>4160</v>
      </c>
      <c r="C906" t="s">
        <v>4161</v>
      </c>
      <c r="D906" t="s">
        <v>64</v>
      </c>
      <c r="E906" t="s">
        <v>631</v>
      </c>
      <c r="F906" t="s">
        <v>36</v>
      </c>
      <c r="G906" t="s">
        <v>37</v>
      </c>
      <c r="H906" t="s">
        <v>37</v>
      </c>
      <c r="I906" t="s">
        <v>37</v>
      </c>
      <c r="J906">
        <v>-223</v>
      </c>
      <c r="K906" t="s">
        <v>37</v>
      </c>
      <c r="L906" t="s">
        <v>36</v>
      </c>
      <c r="M906" t="s">
        <v>2398</v>
      </c>
      <c r="N906" t="s">
        <v>37</v>
      </c>
      <c r="O906" t="s">
        <v>37</v>
      </c>
      <c r="P906" t="s">
        <v>37</v>
      </c>
      <c r="Q906">
        <v>11500</v>
      </c>
      <c r="R906">
        <v>12970.1</v>
      </c>
      <c r="S906">
        <v>2926.9</v>
      </c>
      <c r="T906">
        <v>-36.5</v>
      </c>
      <c r="U906">
        <v>693.1</v>
      </c>
      <c r="V906">
        <v>21.8</v>
      </c>
      <c r="W906">
        <v>13564.7</v>
      </c>
      <c r="X906" t="s">
        <v>4162</v>
      </c>
      <c r="Y906" t="s">
        <v>39</v>
      </c>
      <c r="Z906" t="s">
        <v>602</v>
      </c>
      <c r="AA906" t="s">
        <v>377</v>
      </c>
      <c r="AB906" t="s">
        <v>4163</v>
      </c>
      <c r="AC906" t="s">
        <v>43</v>
      </c>
      <c r="AD906" t="s">
        <v>802</v>
      </c>
      <c r="AE906">
        <v>12970</v>
      </c>
      <c r="AF906" s="1">
        <v>45447</v>
      </c>
    </row>
    <row r="907" spans="1:32" x14ac:dyDescent="0.35">
      <c r="A907">
        <v>906</v>
      </c>
      <c r="B907" t="s">
        <v>4164</v>
      </c>
      <c r="C907" t="s">
        <v>4165</v>
      </c>
      <c r="D907" t="s">
        <v>87</v>
      </c>
      <c r="E907" t="s">
        <v>831</v>
      </c>
      <c r="F907" t="s">
        <v>36</v>
      </c>
      <c r="G907" t="s">
        <v>37</v>
      </c>
      <c r="H907" t="s">
        <v>36</v>
      </c>
      <c r="I907" t="s">
        <v>37</v>
      </c>
      <c r="J907">
        <v>46</v>
      </c>
      <c r="K907" t="s">
        <v>36</v>
      </c>
      <c r="L907" t="s">
        <v>37</v>
      </c>
      <c r="M907" t="s">
        <v>2398</v>
      </c>
      <c r="N907" t="s">
        <v>37</v>
      </c>
      <c r="O907" t="s">
        <v>37</v>
      </c>
      <c r="P907" t="s">
        <v>37</v>
      </c>
      <c r="Q907">
        <v>2842</v>
      </c>
      <c r="R907">
        <v>4251.3</v>
      </c>
      <c r="S907">
        <v>2923</v>
      </c>
      <c r="T907">
        <v>10.4</v>
      </c>
      <c r="U907">
        <v>228</v>
      </c>
      <c r="V907">
        <v>-2.1</v>
      </c>
      <c r="W907">
        <v>11208</v>
      </c>
      <c r="X907" t="s">
        <v>4166</v>
      </c>
      <c r="Y907" t="s">
        <v>39</v>
      </c>
      <c r="Z907" t="s">
        <v>3790</v>
      </c>
      <c r="AA907" t="s">
        <v>542</v>
      </c>
      <c r="AB907" t="s">
        <v>4167</v>
      </c>
      <c r="AC907" t="s">
        <v>43</v>
      </c>
      <c r="AD907" t="s">
        <v>781</v>
      </c>
      <c r="AE907">
        <v>4251</v>
      </c>
      <c r="AF907" s="1">
        <v>45447</v>
      </c>
    </row>
    <row r="908" spans="1:32" x14ac:dyDescent="0.35">
      <c r="A908">
        <v>907</v>
      </c>
      <c r="B908" t="s">
        <v>4168</v>
      </c>
      <c r="C908" t="s">
        <v>4169</v>
      </c>
      <c r="D908" t="s">
        <v>351</v>
      </c>
      <c r="E908" t="s">
        <v>351</v>
      </c>
      <c r="F908" t="s">
        <v>36</v>
      </c>
      <c r="G908" t="s">
        <v>37</v>
      </c>
      <c r="H908" t="s">
        <v>37</v>
      </c>
      <c r="I908" t="s">
        <v>36</v>
      </c>
      <c r="J908">
        <v>0</v>
      </c>
      <c r="K908" t="s">
        <v>37</v>
      </c>
      <c r="L908" t="s">
        <v>37</v>
      </c>
      <c r="M908" t="s">
        <v>2398</v>
      </c>
      <c r="N908" t="s">
        <v>37</v>
      </c>
      <c r="O908" t="s">
        <v>37</v>
      </c>
      <c r="P908" t="s">
        <v>37</v>
      </c>
      <c r="Q908">
        <v>8800</v>
      </c>
      <c r="R908">
        <v>9293.2000000000007</v>
      </c>
      <c r="S908">
        <v>2914.6</v>
      </c>
      <c r="T908">
        <v>22.3</v>
      </c>
      <c r="U908">
        <v>232.4</v>
      </c>
      <c r="V908">
        <v>35.299999999999997</v>
      </c>
      <c r="W908">
        <v>4010.2</v>
      </c>
      <c r="X908" t="s">
        <v>4170</v>
      </c>
      <c r="Y908" t="s">
        <v>39</v>
      </c>
      <c r="Z908" t="s">
        <v>4171</v>
      </c>
      <c r="AA908" t="s">
        <v>753</v>
      </c>
      <c r="AB908" t="s">
        <v>4172</v>
      </c>
      <c r="AC908" t="s">
        <v>43</v>
      </c>
      <c r="AD908" t="s">
        <v>1120</v>
      </c>
      <c r="AE908">
        <v>9293</v>
      </c>
      <c r="AF908" s="1">
        <v>45447</v>
      </c>
    </row>
    <row r="909" spans="1:32" x14ac:dyDescent="0.35">
      <c r="A909">
        <v>908</v>
      </c>
      <c r="B909" t="s">
        <v>4173</v>
      </c>
      <c r="C909" t="s">
        <v>4174</v>
      </c>
      <c r="D909" t="s">
        <v>322</v>
      </c>
      <c r="E909" t="s">
        <v>323</v>
      </c>
      <c r="F909" t="s">
        <v>36</v>
      </c>
      <c r="G909" t="s">
        <v>37</v>
      </c>
      <c r="H909" t="s">
        <v>37</v>
      </c>
      <c r="I909" t="s">
        <v>37</v>
      </c>
      <c r="J909">
        <v>-52</v>
      </c>
      <c r="K909" t="s">
        <v>37</v>
      </c>
      <c r="L909" t="s">
        <v>36</v>
      </c>
      <c r="M909" t="s">
        <v>2398</v>
      </c>
      <c r="N909" t="s">
        <v>37</v>
      </c>
      <c r="O909" t="s">
        <v>37</v>
      </c>
      <c r="P909" t="s">
        <v>37</v>
      </c>
      <c r="Q909">
        <v>6200</v>
      </c>
      <c r="R909">
        <v>2631</v>
      </c>
      <c r="S909">
        <v>2910.9</v>
      </c>
      <c r="T909">
        <v>-11.2</v>
      </c>
      <c r="U909">
        <v>476.7</v>
      </c>
      <c r="V909">
        <v>-24.4</v>
      </c>
      <c r="W909">
        <v>7000.1</v>
      </c>
      <c r="X909" t="s">
        <v>4175</v>
      </c>
      <c r="Y909" t="s">
        <v>39</v>
      </c>
      <c r="Z909" t="s">
        <v>4176</v>
      </c>
      <c r="AA909" t="s">
        <v>257</v>
      </c>
      <c r="AB909" t="s">
        <v>4177</v>
      </c>
      <c r="AC909" t="s">
        <v>43</v>
      </c>
      <c r="AD909" t="s">
        <v>781</v>
      </c>
      <c r="AE909">
        <v>2631</v>
      </c>
      <c r="AF909" s="1">
        <v>45447</v>
      </c>
    </row>
    <row r="910" spans="1:32" x14ac:dyDescent="0.35">
      <c r="A910">
        <v>909</v>
      </c>
      <c r="B910" t="s">
        <v>4178</v>
      </c>
      <c r="C910" t="s">
        <v>4179</v>
      </c>
      <c r="D910" t="s">
        <v>34</v>
      </c>
      <c r="E910" t="s">
        <v>47</v>
      </c>
      <c r="F910" t="s">
        <v>37</v>
      </c>
      <c r="G910" t="s">
        <v>37</v>
      </c>
      <c r="H910" t="s">
        <v>37</v>
      </c>
      <c r="I910" t="s">
        <v>37</v>
      </c>
      <c r="J910">
        <v>70</v>
      </c>
      <c r="K910" t="s">
        <v>36</v>
      </c>
      <c r="L910" t="s">
        <v>37</v>
      </c>
      <c r="M910" t="s">
        <v>2398</v>
      </c>
      <c r="N910" t="s">
        <v>37</v>
      </c>
      <c r="O910" t="s">
        <v>37</v>
      </c>
      <c r="P910" t="s">
        <v>37</v>
      </c>
      <c r="Q910">
        <v>6232</v>
      </c>
      <c r="R910">
        <v>918.4</v>
      </c>
      <c r="S910">
        <v>2907.7</v>
      </c>
      <c r="T910">
        <v>14.6</v>
      </c>
      <c r="U910">
        <v>-527.6</v>
      </c>
      <c r="W910">
        <v>4672.2</v>
      </c>
      <c r="X910" t="s">
        <v>4180</v>
      </c>
      <c r="Y910" t="s">
        <v>39</v>
      </c>
      <c r="Z910" t="s">
        <v>4181</v>
      </c>
      <c r="AA910" t="s">
        <v>91</v>
      </c>
      <c r="AB910" t="s">
        <v>4182</v>
      </c>
      <c r="AC910" t="s">
        <v>43</v>
      </c>
      <c r="AD910" t="s">
        <v>781</v>
      </c>
      <c r="AE910">
        <v>918</v>
      </c>
      <c r="AF910" s="1">
        <v>45447</v>
      </c>
    </row>
    <row r="911" spans="1:32" x14ac:dyDescent="0.35">
      <c r="A911">
        <v>910</v>
      </c>
      <c r="B911" t="s">
        <v>4183</v>
      </c>
      <c r="C911" t="s">
        <v>4184</v>
      </c>
      <c r="D911" t="s">
        <v>670</v>
      </c>
      <c r="E911" t="s">
        <v>946</v>
      </c>
      <c r="F911" t="s">
        <v>36</v>
      </c>
      <c r="G911" t="s">
        <v>37</v>
      </c>
      <c r="H911" t="s">
        <v>37</v>
      </c>
      <c r="I911" t="s">
        <v>36</v>
      </c>
      <c r="J911">
        <v>0</v>
      </c>
      <c r="K911" t="s">
        <v>37</v>
      </c>
      <c r="L911" t="s">
        <v>37</v>
      </c>
      <c r="M911" t="s">
        <v>2398</v>
      </c>
      <c r="N911" t="s">
        <v>37</v>
      </c>
      <c r="O911" t="s">
        <v>37</v>
      </c>
      <c r="P911" t="s">
        <v>37</v>
      </c>
      <c r="Q911">
        <v>6500</v>
      </c>
      <c r="R911">
        <v>9170.7000000000007</v>
      </c>
      <c r="S911">
        <v>2902</v>
      </c>
      <c r="T911">
        <v>0.7</v>
      </c>
      <c r="U911">
        <v>163</v>
      </c>
      <c r="V911">
        <v>-95.6</v>
      </c>
      <c r="W911">
        <v>5552</v>
      </c>
      <c r="X911" t="s">
        <v>4185</v>
      </c>
      <c r="Y911" t="s">
        <v>39</v>
      </c>
      <c r="Z911" t="s">
        <v>1305</v>
      </c>
      <c r="AA911" t="s">
        <v>1306</v>
      </c>
      <c r="AB911" t="s">
        <v>4186</v>
      </c>
      <c r="AC911" t="s">
        <v>43</v>
      </c>
      <c r="AD911" t="s">
        <v>781</v>
      </c>
      <c r="AE911">
        <v>9171</v>
      </c>
      <c r="AF911" s="1">
        <v>45447</v>
      </c>
    </row>
    <row r="912" spans="1:32" x14ac:dyDescent="0.35">
      <c r="A912">
        <v>911</v>
      </c>
      <c r="B912" t="s">
        <v>4187</v>
      </c>
      <c r="C912" t="s">
        <v>4188</v>
      </c>
      <c r="D912" t="s">
        <v>670</v>
      </c>
      <c r="E912" t="s">
        <v>946</v>
      </c>
      <c r="F912" t="s">
        <v>36</v>
      </c>
      <c r="G912" t="s">
        <v>37</v>
      </c>
      <c r="H912" t="s">
        <v>36</v>
      </c>
      <c r="I912" t="s">
        <v>36</v>
      </c>
      <c r="J912">
        <v>70</v>
      </c>
      <c r="K912" t="s">
        <v>36</v>
      </c>
      <c r="L912" t="s">
        <v>37</v>
      </c>
      <c r="M912" t="s">
        <v>2398</v>
      </c>
      <c r="N912" t="s">
        <v>37</v>
      </c>
      <c r="O912" t="s">
        <v>37</v>
      </c>
      <c r="P912" t="s">
        <v>37</v>
      </c>
      <c r="Q912">
        <v>32100</v>
      </c>
      <c r="R912">
        <v>8460.4</v>
      </c>
      <c r="S912">
        <v>2889.4</v>
      </c>
      <c r="T912">
        <v>14.4</v>
      </c>
      <c r="U912">
        <v>268.10000000000002</v>
      </c>
      <c r="V912">
        <v>-22.9</v>
      </c>
      <c r="W912">
        <v>5947.8</v>
      </c>
      <c r="X912" t="s">
        <v>4189</v>
      </c>
      <c r="Y912" t="s">
        <v>39</v>
      </c>
      <c r="Z912" t="s">
        <v>3495</v>
      </c>
      <c r="AA912" t="s">
        <v>753</v>
      </c>
      <c r="AB912" t="s">
        <v>4190</v>
      </c>
      <c r="AC912" t="s">
        <v>43</v>
      </c>
      <c r="AD912" t="s">
        <v>814</v>
      </c>
      <c r="AE912">
        <v>8460</v>
      </c>
      <c r="AF912" s="1">
        <v>45447</v>
      </c>
    </row>
    <row r="913" spans="1:32" x14ac:dyDescent="0.35">
      <c r="A913">
        <v>912</v>
      </c>
      <c r="B913" t="s">
        <v>4191</v>
      </c>
      <c r="C913" t="s">
        <v>4192</v>
      </c>
      <c r="D913" t="s">
        <v>710</v>
      </c>
      <c r="E913" t="s">
        <v>711</v>
      </c>
      <c r="F913" t="s">
        <v>37</v>
      </c>
      <c r="G913" t="s">
        <v>37</v>
      </c>
      <c r="H913" t="s">
        <v>36</v>
      </c>
      <c r="I913" t="s">
        <v>37</v>
      </c>
      <c r="J913">
        <v>-88</v>
      </c>
      <c r="K913" t="s">
        <v>37</v>
      </c>
      <c r="L913" t="s">
        <v>36</v>
      </c>
      <c r="M913" t="s">
        <v>2398</v>
      </c>
      <c r="N913" t="s">
        <v>37</v>
      </c>
      <c r="O913" t="s">
        <v>37</v>
      </c>
      <c r="P913" t="s">
        <v>37</v>
      </c>
      <c r="Q913">
        <v>3353</v>
      </c>
      <c r="R913">
        <v>588.70000000000005</v>
      </c>
      <c r="S913">
        <v>2882.2</v>
      </c>
      <c r="T913">
        <v>-17.3</v>
      </c>
      <c r="U913">
        <v>-25.8</v>
      </c>
      <c r="V913">
        <v>-115.3</v>
      </c>
      <c r="W913">
        <v>1715.9</v>
      </c>
      <c r="X913" t="s">
        <v>4193</v>
      </c>
      <c r="Y913" t="s">
        <v>39</v>
      </c>
      <c r="Z913" t="s">
        <v>3790</v>
      </c>
      <c r="AA913" t="s">
        <v>542</v>
      </c>
      <c r="AB913" t="s">
        <v>4194</v>
      </c>
      <c r="AC913" t="s">
        <v>43</v>
      </c>
      <c r="AD913" t="s">
        <v>4195</v>
      </c>
      <c r="AE913">
        <v>589</v>
      </c>
      <c r="AF913" s="1">
        <v>45447</v>
      </c>
    </row>
    <row r="914" spans="1:32" x14ac:dyDescent="0.35">
      <c r="A914">
        <v>913</v>
      </c>
      <c r="B914" t="s">
        <v>4196</v>
      </c>
      <c r="C914" t="s">
        <v>4197</v>
      </c>
      <c r="D914" t="s">
        <v>72</v>
      </c>
      <c r="E914" t="s">
        <v>208</v>
      </c>
      <c r="F914" t="s">
        <v>36</v>
      </c>
      <c r="G914" t="s">
        <v>37</v>
      </c>
      <c r="H914" t="s">
        <v>37</v>
      </c>
      <c r="I914" t="s">
        <v>37</v>
      </c>
      <c r="J914">
        <v>52</v>
      </c>
      <c r="K914" t="s">
        <v>36</v>
      </c>
      <c r="L914" t="s">
        <v>37</v>
      </c>
      <c r="M914" t="s">
        <v>2398</v>
      </c>
      <c r="N914" t="s">
        <v>37</v>
      </c>
      <c r="O914" t="s">
        <v>37</v>
      </c>
      <c r="P914" t="s">
        <v>37</v>
      </c>
      <c r="Q914">
        <v>3914</v>
      </c>
      <c r="R914">
        <v>4593.5</v>
      </c>
      <c r="S914">
        <v>2881.8</v>
      </c>
      <c r="T914">
        <v>10.9</v>
      </c>
      <c r="U914">
        <v>144.69999999999999</v>
      </c>
      <c r="V914">
        <v>-69.599999999999994</v>
      </c>
      <c r="W914">
        <v>18844.599999999999</v>
      </c>
      <c r="X914" t="s">
        <v>4198</v>
      </c>
      <c r="Y914" t="s">
        <v>39</v>
      </c>
      <c r="Z914" t="s">
        <v>4199</v>
      </c>
      <c r="AA914" t="s">
        <v>59</v>
      </c>
      <c r="AB914" t="s">
        <v>4200</v>
      </c>
      <c r="AC914" t="s">
        <v>43</v>
      </c>
      <c r="AD914" t="s">
        <v>781</v>
      </c>
      <c r="AE914">
        <v>4594</v>
      </c>
      <c r="AF914" s="1">
        <v>45447</v>
      </c>
    </row>
    <row r="915" spans="1:32" x14ac:dyDescent="0.35">
      <c r="A915">
        <v>914</v>
      </c>
      <c r="B915" t="s">
        <v>4201</v>
      </c>
      <c r="C915" t="s">
        <v>4202</v>
      </c>
      <c r="D915" t="s">
        <v>309</v>
      </c>
      <c r="E915" t="s">
        <v>1591</v>
      </c>
      <c r="F915" t="s">
        <v>36</v>
      </c>
      <c r="G915" t="s">
        <v>37</v>
      </c>
      <c r="H915" t="s">
        <v>37</v>
      </c>
      <c r="I915" t="s">
        <v>36</v>
      </c>
      <c r="J915">
        <v>6</v>
      </c>
      <c r="K915" t="s">
        <v>36</v>
      </c>
      <c r="L915" t="s">
        <v>37</v>
      </c>
      <c r="M915" t="s">
        <v>2398</v>
      </c>
      <c r="N915" t="s">
        <v>37</v>
      </c>
      <c r="O915" t="s">
        <v>37</v>
      </c>
      <c r="P915" t="s">
        <v>37</v>
      </c>
      <c r="Q915">
        <v>14000</v>
      </c>
      <c r="R915">
        <v>15554</v>
      </c>
      <c r="S915">
        <v>2881.4</v>
      </c>
      <c r="T915">
        <v>3.2</v>
      </c>
      <c r="U915">
        <v>354.9</v>
      </c>
      <c r="V915">
        <v>-0.7</v>
      </c>
      <c r="W915">
        <v>2583.6</v>
      </c>
      <c r="X915" t="s">
        <v>4203</v>
      </c>
      <c r="Y915" t="s">
        <v>39</v>
      </c>
      <c r="Z915" t="s">
        <v>4204</v>
      </c>
      <c r="AA915" t="s">
        <v>188</v>
      </c>
      <c r="AB915" t="s">
        <v>4205</v>
      </c>
      <c r="AC915" t="s">
        <v>43</v>
      </c>
      <c r="AD915" t="s">
        <v>781</v>
      </c>
      <c r="AE915">
        <v>15554</v>
      </c>
      <c r="AF915" s="1">
        <v>45447</v>
      </c>
    </row>
    <row r="916" spans="1:32" x14ac:dyDescent="0.35">
      <c r="A916">
        <v>915</v>
      </c>
      <c r="B916" t="s">
        <v>4206</v>
      </c>
      <c r="C916" t="s">
        <v>4207</v>
      </c>
      <c r="D916" t="s">
        <v>72</v>
      </c>
      <c r="E916" t="s">
        <v>778</v>
      </c>
      <c r="F916" t="s">
        <v>36</v>
      </c>
      <c r="G916" t="s">
        <v>37</v>
      </c>
      <c r="H916" t="s">
        <v>37</v>
      </c>
      <c r="I916" t="s">
        <v>37</v>
      </c>
      <c r="J916">
        <v>21</v>
      </c>
      <c r="K916" t="s">
        <v>36</v>
      </c>
      <c r="L916" t="s">
        <v>37</v>
      </c>
      <c r="M916" t="s">
        <v>2398</v>
      </c>
      <c r="N916" t="s">
        <v>37</v>
      </c>
      <c r="O916" t="s">
        <v>37</v>
      </c>
      <c r="P916" t="s">
        <v>37</v>
      </c>
      <c r="Q916">
        <v>2400</v>
      </c>
      <c r="R916">
        <v>23953.599999999999</v>
      </c>
      <c r="S916">
        <v>2874</v>
      </c>
      <c r="T916">
        <v>5.0999999999999996</v>
      </c>
      <c r="U916">
        <v>835.4</v>
      </c>
      <c r="V916">
        <v>7.5</v>
      </c>
      <c r="W916">
        <v>20034.599999999999</v>
      </c>
      <c r="X916" t="s">
        <v>4208</v>
      </c>
      <c r="Y916" t="s">
        <v>39</v>
      </c>
      <c r="Z916" t="s">
        <v>299</v>
      </c>
      <c r="AA916" t="s">
        <v>217</v>
      </c>
      <c r="AB916" t="s">
        <v>4209</v>
      </c>
      <c r="AC916" t="s">
        <v>43</v>
      </c>
      <c r="AD916" t="s">
        <v>1800</v>
      </c>
      <c r="AE916">
        <v>23954</v>
      </c>
      <c r="AF916" s="1">
        <v>45447</v>
      </c>
    </row>
    <row r="917" spans="1:32" x14ac:dyDescent="0.35">
      <c r="A917">
        <v>916</v>
      </c>
      <c r="B917" t="s">
        <v>4210</v>
      </c>
      <c r="C917" t="s">
        <v>508</v>
      </c>
      <c r="D917" t="s">
        <v>87</v>
      </c>
      <c r="E917" t="s">
        <v>893</v>
      </c>
      <c r="F917" t="s">
        <v>36</v>
      </c>
      <c r="G917" t="s">
        <v>37</v>
      </c>
      <c r="H917" t="s">
        <v>37</v>
      </c>
      <c r="I917" t="s">
        <v>37</v>
      </c>
      <c r="J917">
        <v>0</v>
      </c>
      <c r="K917" t="s">
        <v>37</v>
      </c>
      <c r="L917" t="s">
        <v>37</v>
      </c>
      <c r="M917" t="s">
        <v>2398</v>
      </c>
      <c r="N917" t="s">
        <v>37</v>
      </c>
      <c r="O917" t="s">
        <v>37</v>
      </c>
      <c r="P917" t="s">
        <v>37</v>
      </c>
      <c r="Q917">
        <v>7100</v>
      </c>
      <c r="R917">
        <v>4156.6000000000004</v>
      </c>
      <c r="S917">
        <v>2872.4</v>
      </c>
      <c r="T917">
        <v>39.5</v>
      </c>
      <c r="U917">
        <v>434.1</v>
      </c>
      <c r="V917">
        <v>6143.3</v>
      </c>
      <c r="W917">
        <v>4382</v>
      </c>
      <c r="X917" t="s">
        <v>4211</v>
      </c>
      <c r="Y917" t="s">
        <v>39</v>
      </c>
      <c r="Z917" t="s">
        <v>1213</v>
      </c>
      <c r="AA917" t="s">
        <v>1214</v>
      </c>
      <c r="AB917" t="s">
        <v>4212</v>
      </c>
      <c r="AC917" t="s">
        <v>43</v>
      </c>
      <c r="AD917" t="s">
        <v>1120</v>
      </c>
      <c r="AE917">
        <v>4157</v>
      </c>
      <c r="AF917" s="1">
        <v>45447</v>
      </c>
    </row>
    <row r="918" spans="1:32" x14ac:dyDescent="0.35">
      <c r="A918">
        <v>917</v>
      </c>
      <c r="B918" t="s">
        <v>4213</v>
      </c>
      <c r="C918" t="s">
        <v>4214</v>
      </c>
      <c r="D918" t="s">
        <v>762</v>
      </c>
      <c r="E918" t="s">
        <v>1159</v>
      </c>
      <c r="F918" t="s">
        <v>36</v>
      </c>
      <c r="G918" t="s">
        <v>37</v>
      </c>
      <c r="H918" t="s">
        <v>37</v>
      </c>
      <c r="I918" t="s">
        <v>37</v>
      </c>
      <c r="J918">
        <v>36</v>
      </c>
      <c r="K918" t="s">
        <v>36</v>
      </c>
      <c r="L918" t="s">
        <v>37</v>
      </c>
      <c r="M918" t="s">
        <v>2398</v>
      </c>
      <c r="N918" t="s">
        <v>37</v>
      </c>
      <c r="O918" t="s">
        <v>37</v>
      </c>
      <c r="P918" t="s">
        <v>37</v>
      </c>
      <c r="Q918">
        <v>10697</v>
      </c>
      <c r="R918">
        <v>3431.4</v>
      </c>
      <c r="S918">
        <v>2863.8</v>
      </c>
      <c r="T918">
        <v>8.3000000000000007</v>
      </c>
      <c r="U918">
        <v>209.5</v>
      </c>
      <c r="V918">
        <v>-35.799999999999997</v>
      </c>
      <c r="W918">
        <v>3574.4</v>
      </c>
      <c r="X918" t="s">
        <v>4215</v>
      </c>
      <c r="Y918" t="s">
        <v>39</v>
      </c>
      <c r="Z918" t="s">
        <v>2587</v>
      </c>
      <c r="AA918" t="s">
        <v>59</v>
      </c>
      <c r="AB918" t="s">
        <v>4216</v>
      </c>
      <c r="AC918" t="s">
        <v>43</v>
      </c>
      <c r="AD918" t="s">
        <v>1409</v>
      </c>
      <c r="AE918">
        <v>3431</v>
      </c>
      <c r="AF918" s="1">
        <v>45447</v>
      </c>
    </row>
    <row r="919" spans="1:32" x14ac:dyDescent="0.35">
      <c r="A919">
        <v>918</v>
      </c>
      <c r="B919" t="s">
        <v>4217</v>
      </c>
      <c r="C919" t="s">
        <v>4218</v>
      </c>
      <c r="D919" t="s">
        <v>364</v>
      </c>
      <c r="E919" t="s">
        <v>453</v>
      </c>
      <c r="F919" t="s">
        <v>36</v>
      </c>
      <c r="G919" t="s">
        <v>37</v>
      </c>
      <c r="H919" t="s">
        <v>37</v>
      </c>
      <c r="I919" t="s">
        <v>36</v>
      </c>
      <c r="J919">
        <v>-42</v>
      </c>
      <c r="K919" t="s">
        <v>37</v>
      </c>
      <c r="L919" t="s">
        <v>36</v>
      </c>
      <c r="M919" t="s">
        <v>2398</v>
      </c>
      <c r="N919" t="s">
        <v>37</v>
      </c>
      <c r="O919" t="s">
        <v>37</v>
      </c>
      <c r="P919" t="s">
        <v>37</v>
      </c>
      <c r="Q919">
        <v>2703</v>
      </c>
      <c r="R919">
        <v>1738.1</v>
      </c>
      <c r="S919">
        <v>2850.6</v>
      </c>
      <c r="T919">
        <v>-8.8000000000000007</v>
      </c>
      <c r="U919">
        <v>83.3</v>
      </c>
      <c r="V919">
        <v>-6.7</v>
      </c>
      <c r="W919">
        <v>1188.4000000000001</v>
      </c>
      <c r="X919" t="s">
        <v>4219</v>
      </c>
      <c r="Y919" t="s">
        <v>39</v>
      </c>
      <c r="Z919" t="s">
        <v>4220</v>
      </c>
      <c r="AA919" t="s">
        <v>2848</v>
      </c>
      <c r="AB919" t="s">
        <v>4221</v>
      </c>
      <c r="AC919" t="s">
        <v>43</v>
      </c>
      <c r="AD919" t="s">
        <v>781</v>
      </c>
      <c r="AE919">
        <v>1738</v>
      </c>
      <c r="AF919" s="1">
        <v>45447</v>
      </c>
    </row>
    <row r="920" spans="1:32" x14ac:dyDescent="0.35">
      <c r="A920">
        <v>919</v>
      </c>
      <c r="B920" t="s">
        <v>4222</v>
      </c>
      <c r="C920" t="s">
        <v>4223</v>
      </c>
      <c r="D920" t="s">
        <v>351</v>
      </c>
      <c r="E920" t="s">
        <v>351</v>
      </c>
      <c r="F920" t="s">
        <v>36</v>
      </c>
      <c r="G920" t="s">
        <v>37</v>
      </c>
      <c r="H920" t="s">
        <v>36</v>
      </c>
      <c r="I920" t="s">
        <v>36</v>
      </c>
      <c r="J920">
        <v>56</v>
      </c>
      <c r="K920" t="s">
        <v>36</v>
      </c>
      <c r="L920" t="s">
        <v>37</v>
      </c>
      <c r="M920" t="s">
        <v>2398</v>
      </c>
      <c r="N920" t="s">
        <v>37</v>
      </c>
      <c r="O920" t="s">
        <v>37</v>
      </c>
      <c r="P920" t="s">
        <v>37</v>
      </c>
      <c r="Q920">
        <v>8600</v>
      </c>
      <c r="R920">
        <v>9797.4</v>
      </c>
      <c r="S920">
        <v>2845.4</v>
      </c>
      <c r="T920">
        <v>11.3</v>
      </c>
      <c r="U920">
        <v>354.5</v>
      </c>
      <c r="V920">
        <v>20.399999999999999</v>
      </c>
      <c r="W920">
        <v>4621</v>
      </c>
      <c r="X920" t="s">
        <v>4224</v>
      </c>
      <c r="Y920" t="s">
        <v>39</v>
      </c>
      <c r="Z920" t="s">
        <v>2454</v>
      </c>
      <c r="AA920" t="s">
        <v>160</v>
      </c>
      <c r="AB920" t="s">
        <v>4225</v>
      </c>
      <c r="AC920" t="s">
        <v>43</v>
      </c>
      <c r="AD920" t="s">
        <v>781</v>
      </c>
      <c r="AE920">
        <v>9797</v>
      </c>
      <c r="AF920" s="1">
        <v>45447</v>
      </c>
    </row>
    <row r="921" spans="1:32" x14ac:dyDescent="0.35">
      <c r="A921">
        <v>920</v>
      </c>
      <c r="B921" t="s">
        <v>4226</v>
      </c>
      <c r="C921" t="s">
        <v>4226</v>
      </c>
      <c r="D921" t="s">
        <v>72</v>
      </c>
      <c r="E921" t="s">
        <v>208</v>
      </c>
      <c r="F921" t="s">
        <v>36</v>
      </c>
      <c r="G921" t="s">
        <v>37</v>
      </c>
      <c r="H921" t="s">
        <v>37</v>
      </c>
      <c r="I921" t="s">
        <v>36</v>
      </c>
      <c r="J921">
        <v>0</v>
      </c>
      <c r="K921" t="s">
        <v>37</v>
      </c>
      <c r="L921" t="s">
        <v>37</v>
      </c>
      <c r="M921" t="s">
        <v>2398</v>
      </c>
      <c r="N921" t="s">
        <v>37</v>
      </c>
      <c r="O921" t="s">
        <v>37</v>
      </c>
      <c r="P921" t="s">
        <v>37</v>
      </c>
      <c r="Q921">
        <v>1740</v>
      </c>
      <c r="R921">
        <v>4801.3999999999996</v>
      </c>
      <c r="S921">
        <v>2839.4</v>
      </c>
      <c r="T921">
        <v>20</v>
      </c>
      <c r="U921">
        <v>581.4</v>
      </c>
      <c r="V921">
        <v>24</v>
      </c>
      <c r="W921">
        <v>29169.5</v>
      </c>
      <c r="X921" t="s">
        <v>4227</v>
      </c>
      <c r="Y921" t="s">
        <v>39</v>
      </c>
      <c r="Z921" t="s">
        <v>506</v>
      </c>
      <c r="AA921" t="s">
        <v>1641</v>
      </c>
      <c r="AB921" t="s">
        <v>4228</v>
      </c>
      <c r="AC921" t="s">
        <v>43</v>
      </c>
      <c r="AD921" t="s">
        <v>781</v>
      </c>
      <c r="AE921">
        <v>4801</v>
      </c>
      <c r="AF921" s="1">
        <v>45447</v>
      </c>
    </row>
    <row r="922" spans="1:32" x14ac:dyDescent="0.35">
      <c r="A922">
        <v>921</v>
      </c>
      <c r="B922" t="s">
        <v>4229</v>
      </c>
      <c r="C922" t="s">
        <v>4230</v>
      </c>
      <c r="D922" t="s">
        <v>55</v>
      </c>
      <c r="E922" t="s">
        <v>423</v>
      </c>
      <c r="F922" t="s">
        <v>36</v>
      </c>
      <c r="G922" t="s">
        <v>37</v>
      </c>
      <c r="H922" t="s">
        <v>37</v>
      </c>
      <c r="I922" t="s">
        <v>36</v>
      </c>
      <c r="J922">
        <v>-12</v>
      </c>
      <c r="K922" t="s">
        <v>37</v>
      </c>
      <c r="L922" t="s">
        <v>36</v>
      </c>
      <c r="M922" t="s">
        <v>2398</v>
      </c>
      <c r="N922" t="s">
        <v>37</v>
      </c>
      <c r="O922" t="s">
        <v>37</v>
      </c>
      <c r="P922" t="s">
        <v>37</v>
      </c>
      <c r="Q922">
        <v>12703</v>
      </c>
      <c r="R922">
        <v>1073.5999999999999</v>
      </c>
      <c r="S922">
        <v>2839</v>
      </c>
      <c r="T922">
        <v>-1.6</v>
      </c>
      <c r="U922">
        <v>64.3</v>
      </c>
      <c r="V922">
        <v>-5.7</v>
      </c>
      <c r="W922">
        <v>2274.8000000000002</v>
      </c>
      <c r="X922" t="s">
        <v>4231</v>
      </c>
      <c r="Y922" t="s">
        <v>39</v>
      </c>
      <c r="Z922" t="s">
        <v>1862</v>
      </c>
      <c r="AA922" t="s">
        <v>875</v>
      </c>
      <c r="AB922" t="s">
        <v>4232</v>
      </c>
      <c r="AC922" t="s">
        <v>43</v>
      </c>
      <c r="AD922" t="s">
        <v>781</v>
      </c>
      <c r="AE922">
        <v>1074</v>
      </c>
      <c r="AF922" s="1">
        <v>45447</v>
      </c>
    </row>
    <row r="923" spans="1:32" x14ac:dyDescent="0.35">
      <c r="A923">
        <v>922</v>
      </c>
      <c r="B923" t="s">
        <v>4233</v>
      </c>
      <c r="C923" t="s">
        <v>4234</v>
      </c>
      <c r="D923" t="s">
        <v>72</v>
      </c>
      <c r="E923" t="s">
        <v>396</v>
      </c>
      <c r="F923" t="s">
        <v>36</v>
      </c>
      <c r="G923" t="s">
        <v>37</v>
      </c>
      <c r="H923" t="s">
        <v>37</v>
      </c>
      <c r="I923" t="s">
        <v>36</v>
      </c>
      <c r="J923">
        <v>0</v>
      </c>
      <c r="K923" t="s">
        <v>37</v>
      </c>
      <c r="L923" t="s">
        <v>37</v>
      </c>
      <c r="M923" t="s">
        <v>2398</v>
      </c>
      <c r="N923" t="s">
        <v>37</v>
      </c>
      <c r="O923" t="s">
        <v>37</v>
      </c>
      <c r="P923" t="s">
        <v>37</v>
      </c>
      <c r="Q923">
        <v>1020</v>
      </c>
      <c r="R923">
        <v>4463.8999999999996</v>
      </c>
      <c r="S923">
        <v>2836</v>
      </c>
      <c r="T923">
        <v>100.4</v>
      </c>
      <c r="U923">
        <v>210.5</v>
      </c>
      <c r="V923">
        <v>-82.8</v>
      </c>
      <c r="W923">
        <v>79918.3</v>
      </c>
      <c r="X923" t="s">
        <v>4235</v>
      </c>
      <c r="Y923" t="s">
        <v>39</v>
      </c>
      <c r="Z923" t="s">
        <v>4236</v>
      </c>
      <c r="AA923" t="s">
        <v>1407</v>
      </c>
      <c r="AB923" t="s">
        <v>4237</v>
      </c>
      <c r="AC923" t="s">
        <v>275</v>
      </c>
      <c r="AD923" t="s">
        <v>4238</v>
      </c>
      <c r="AE923">
        <v>4464</v>
      </c>
      <c r="AF923" s="1">
        <v>45447</v>
      </c>
    </row>
    <row r="924" spans="1:32" x14ac:dyDescent="0.35">
      <c r="A924">
        <v>923</v>
      </c>
      <c r="B924" t="s">
        <v>4239</v>
      </c>
      <c r="C924" t="s">
        <v>4240</v>
      </c>
      <c r="D924" t="s">
        <v>55</v>
      </c>
      <c r="E924" t="s">
        <v>56</v>
      </c>
      <c r="F924" t="s">
        <v>36</v>
      </c>
      <c r="G924" t="s">
        <v>37</v>
      </c>
      <c r="H924" t="s">
        <v>37</v>
      </c>
      <c r="I924" t="s">
        <v>36</v>
      </c>
      <c r="J924">
        <v>10</v>
      </c>
      <c r="K924" t="s">
        <v>36</v>
      </c>
      <c r="L924" t="s">
        <v>37</v>
      </c>
      <c r="M924" t="s">
        <v>2398</v>
      </c>
      <c r="N924" t="s">
        <v>37</v>
      </c>
      <c r="O924" t="s">
        <v>37</v>
      </c>
      <c r="P924" t="s">
        <v>37</v>
      </c>
      <c r="Q924">
        <v>5600</v>
      </c>
      <c r="R924">
        <v>16892.099999999999</v>
      </c>
      <c r="S924">
        <v>2830.6</v>
      </c>
      <c r="T924">
        <v>2.8</v>
      </c>
      <c r="U924">
        <v>61.3</v>
      </c>
      <c r="V924">
        <v>-16.100000000000001</v>
      </c>
      <c r="W924">
        <v>3655.8</v>
      </c>
      <c r="X924" t="s">
        <v>4241</v>
      </c>
      <c r="Y924" t="s">
        <v>39</v>
      </c>
      <c r="Z924" t="s">
        <v>425</v>
      </c>
      <c r="AA924" t="s">
        <v>59</v>
      </c>
      <c r="AB924" t="s">
        <v>4242</v>
      </c>
      <c r="AC924" t="s">
        <v>43</v>
      </c>
      <c r="AD924" t="s">
        <v>808</v>
      </c>
      <c r="AE924">
        <v>16892</v>
      </c>
      <c r="AF924" s="1">
        <v>45447</v>
      </c>
    </row>
    <row r="925" spans="1:32" x14ac:dyDescent="0.35">
      <c r="A925">
        <v>924</v>
      </c>
      <c r="B925" t="s">
        <v>4243</v>
      </c>
      <c r="C925" t="s">
        <v>4244</v>
      </c>
      <c r="D925" t="s">
        <v>710</v>
      </c>
      <c r="E925" t="s">
        <v>1251</v>
      </c>
      <c r="F925" t="s">
        <v>36</v>
      </c>
      <c r="G925" t="s">
        <v>37</v>
      </c>
      <c r="H925" t="s">
        <v>37</v>
      </c>
      <c r="I925" t="s">
        <v>37</v>
      </c>
      <c r="J925">
        <v>0</v>
      </c>
      <c r="K925" t="s">
        <v>37</v>
      </c>
      <c r="L925" t="s">
        <v>37</v>
      </c>
      <c r="M925" t="s">
        <v>2398</v>
      </c>
      <c r="N925" t="s">
        <v>37</v>
      </c>
      <c r="O925" t="s">
        <v>37</v>
      </c>
      <c r="P925" t="s">
        <v>37</v>
      </c>
      <c r="Q925">
        <v>4389</v>
      </c>
      <c r="R925">
        <v>4589.8999999999996</v>
      </c>
      <c r="S925">
        <v>2830.4</v>
      </c>
      <c r="U925">
        <v>182.9</v>
      </c>
      <c r="W925">
        <v>2599.8000000000002</v>
      </c>
      <c r="X925" t="s">
        <v>4245</v>
      </c>
      <c r="Y925" t="s">
        <v>39</v>
      </c>
      <c r="Z925" t="s">
        <v>3143</v>
      </c>
      <c r="AA925" t="s">
        <v>3144</v>
      </c>
      <c r="AB925" t="s">
        <v>4246</v>
      </c>
      <c r="AC925" t="s">
        <v>43</v>
      </c>
      <c r="AD925" t="s">
        <v>4247</v>
      </c>
      <c r="AE925">
        <v>4590</v>
      </c>
      <c r="AF925" s="1">
        <v>45447</v>
      </c>
    </row>
    <row r="926" spans="1:32" x14ac:dyDescent="0.35">
      <c r="A926">
        <v>925</v>
      </c>
      <c r="B926" t="s">
        <v>4248</v>
      </c>
      <c r="C926" t="s">
        <v>4249</v>
      </c>
      <c r="D926" t="s">
        <v>34</v>
      </c>
      <c r="E926" t="s">
        <v>499</v>
      </c>
      <c r="F926" t="s">
        <v>36</v>
      </c>
      <c r="G926" t="s">
        <v>37</v>
      </c>
      <c r="H926" t="s">
        <v>37</v>
      </c>
      <c r="I926" t="s">
        <v>37</v>
      </c>
      <c r="J926">
        <v>-25</v>
      </c>
      <c r="K926" t="s">
        <v>37</v>
      </c>
      <c r="L926" t="s">
        <v>36</v>
      </c>
      <c r="M926" t="s">
        <v>2398</v>
      </c>
      <c r="N926" t="s">
        <v>37</v>
      </c>
      <c r="O926" t="s">
        <v>37</v>
      </c>
      <c r="P926" t="s">
        <v>37</v>
      </c>
      <c r="Q926">
        <v>7150</v>
      </c>
      <c r="R926">
        <v>1456.7</v>
      </c>
      <c r="S926">
        <v>2817.3</v>
      </c>
      <c r="T926">
        <v>-5.0999999999999996</v>
      </c>
      <c r="U926">
        <v>171.4</v>
      </c>
      <c r="V926">
        <v>-5.7</v>
      </c>
      <c r="W926">
        <v>1804.7</v>
      </c>
      <c r="X926" t="s">
        <v>4250</v>
      </c>
      <c r="Y926" t="s">
        <v>39</v>
      </c>
      <c r="Z926" t="s">
        <v>180</v>
      </c>
      <c r="AA926" t="s">
        <v>181</v>
      </c>
      <c r="AB926" t="s">
        <v>4251</v>
      </c>
      <c r="AC926" t="s">
        <v>43</v>
      </c>
      <c r="AD926" t="s">
        <v>808</v>
      </c>
      <c r="AE926">
        <v>1457</v>
      </c>
      <c r="AF926" s="1">
        <v>45447</v>
      </c>
    </row>
    <row r="927" spans="1:32" x14ac:dyDescent="0.35">
      <c r="A927">
        <v>926</v>
      </c>
      <c r="B927" t="s">
        <v>4252</v>
      </c>
      <c r="C927" t="s">
        <v>4253</v>
      </c>
      <c r="D927" t="s">
        <v>762</v>
      </c>
      <c r="E927" t="s">
        <v>1159</v>
      </c>
      <c r="F927" t="s">
        <v>37</v>
      </c>
      <c r="G927" t="s">
        <v>37</v>
      </c>
      <c r="H927" t="s">
        <v>37</v>
      </c>
      <c r="I927" t="s">
        <v>37</v>
      </c>
      <c r="J927">
        <v>1</v>
      </c>
      <c r="K927" t="s">
        <v>36</v>
      </c>
      <c r="L927" t="s">
        <v>37</v>
      </c>
      <c r="M927" t="s">
        <v>2398</v>
      </c>
      <c r="N927" t="s">
        <v>37</v>
      </c>
      <c r="O927" t="s">
        <v>37</v>
      </c>
      <c r="P927" t="s">
        <v>37</v>
      </c>
      <c r="Q927">
        <v>20700</v>
      </c>
      <c r="R927">
        <v>1123.4000000000001</v>
      </c>
      <c r="S927">
        <v>2816</v>
      </c>
      <c r="T927">
        <v>1.5</v>
      </c>
      <c r="U927">
        <v>-7.7</v>
      </c>
      <c r="V927">
        <v>-155</v>
      </c>
      <c r="W927">
        <v>3352.2</v>
      </c>
      <c r="X927" t="s">
        <v>4254</v>
      </c>
      <c r="Y927" t="s">
        <v>39</v>
      </c>
      <c r="Z927" t="s">
        <v>4255</v>
      </c>
      <c r="AA927" t="s">
        <v>110</v>
      </c>
      <c r="AB927" t="s">
        <v>4256</v>
      </c>
      <c r="AC927" t="s">
        <v>43</v>
      </c>
      <c r="AD927" t="s">
        <v>1120</v>
      </c>
      <c r="AE927">
        <v>1123</v>
      </c>
      <c r="AF927" s="1">
        <v>45447</v>
      </c>
    </row>
    <row r="928" spans="1:32" x14ac:dyDescent="0.35">
      <c r="A928">
        <v>927</v>
      </c>
      <c r="B928" t="s">
        <v>4257</v>
      </c>
      <c r="C928" t="s">
        <v>4258</v>
      </c>
      <c r="D928" t="s">
        <v>151</v>
      </c>
      <c r="E928" t="s">
        <v>151</v>
      </c>
      <c r="F928" t="s">
        <v>37</v>
      </c>
      <c r="G928" t="s">
        <v>37</v>
      </c>
      <c r="H928" t="s">
        <v>37</v>
      </c>
      <c r="I928" t="s">
        <v>37</v>
      </c>
      <c r="J928">
        <v>55</v>
      </c>
      <c r="K928" t="s">
        <v>36</v>
      </c>
      <c r="L928" t="s">
        <v>37</v>
      </c>
      <c r="M928" t="s">
        <v>2398</v>
      </c>
      <c r="N928" t="s">
        <v>37</v>
      </c>
      <c r="O928" t="s">
        <v>37</v>
      </c>
      <c r="P928" t="s">
        <v>37</v>
      </c>
      <c r="Q928">
        <v>21500</v>
      </c>
      <c r="R928">
        <v>284.8</v>
      </c>
      <c r="S928">
        <v>2815.9</v>
      </c>
      <c r="T928">
        <v>11.5</v>
      </c>
      <c r="U928">
        <v>-202</v>
      </c>
      <c r="W928">
        <v>1872.3</v>
      </c>
      <c r="X928" t="s">
        <v>4259</v>
      </c>
      <c r="Y928" t="s">
        <v>39</v>
      </c>
      <c r="Z928" t="s">
        <v>4260</v>
      </c>
      <c r="AA928" t="s">
        <v>154</v>
      </c>
      <c r="AB928" t="s">
        <v>4261</v>
      </c>
      <c r="AC928" t="s">
        <v>43</v>
      </c>
      <c r="AD928" t="s">
        <v>781</v>
      </c>
      <c r="AE928">
        <v>285</v>
      </c>
      <c r="AF928" s="1">
        <v>45447</v>
      </c>
    </row>
    <row r="929" spans="1:32" x14ac:dyDescent="0.35">
      <c r="A929">
        <v>928</v>
      </c>
      <c r="B929" t="s">
        <v>4262</v>
      </c>
      <c r="C929" t="s">
        <v>4263</v>
      </c>
      <c r="D929" t="s">
        <v>72</v>
      </c>
      <c r="E929" t="s">
        <v>396</v>
      </c>
      <c r="F929" t="s">
        <v>36</v>
      </c>
      <c r="G929" t="s">
        <v>37</v>
      </c>
      <c r="H929" t="s">
        <v>37</v>
      </c>
      <c r="I929" t="s">
        <v>36</v>
      </c>
      <c r="J929">
        <v>12</v>
      </c>
      <c r="K929" t="s">
        <v>36</v>
      </c>
      <c r="L929" t="s">
        <v>37</v>
      </c>
      <c r="M929" t="s">
        <v>2398</v>
      </c>
      <c r="N929" t="s">
        <v>37</v>
      </c>
      <c r="O929" t="s">
        <v>37</v>
      </c>
      <c r="P929" t="s">
        <v>37</v>
      </c>
      <c r="Q929">
        <v>3150</v>
      </c>
      <c r="R929">
        <v>8777.2999999999993</v>
      </c>
      <c r="S929">
        <v>2815.7</v>
      </c>
      <c r="T929">
        <v>3.5</v>
      </c>
      <c r="U929">
        <v>576.6</v>
      </c>
      <c r="V929">
        <v>54.6</v>
      </c>
      <c r="W929">
        <v>15027.7</v>
      </c>
      <c r="X929" t="s">
        <v>4264</v>
      </c>
      <c r="Y929" t="s">
        <v>39</v>
      </c>
      <c r="Z929" t="s">
        <v>1441</v>
      </c>
      <c r="AA929" t="s">
        <v>188</v>
      </c>
      <c r="AB929" t="s">
        <v>4265</v>
      </c>
      <c r="AC929" t="s">
        <v>43</v>
      </c>
      <c r="AD929" t="s">
        <v>781</v>
      </c>
      <c r="AE929">
        <v>8777</v>
      </c>
      <c r="AF929" s="1">
        <v>45447</v>
      </c>
    </row>
    <row r="930" spans="1:32" x14ac:dyDescent="0.35">
      <c r="A930">
        <v>929</v>
      </c>
      <c r="B930" t="s">
        <v>4266</v>
      </c>
      <c r="C930" t="s">
        <v>4267</v>
      </c>
      <c r="D930" t="s">
        <v>55</v>
      </c>
      <c r="E930" t="s">
        <v>471</v>
      </c>
      <c r="F930" t="s">
        <v>36</v>
      </c>
      <c r="G930" t="s">
        <v>37</v>
      </c>
      <c r="H930" t="s">
        <v>37</v>
      </c>
      <c r="I930" t="s">
        <v>37</v>
      </c>
      <c r="J930">
        <v>16</v>
      </c>
      <c r="K930" t="s">
        <v>36</v>
      </c>
      <c r="L930" t="s">
        <v>37</v>
      </c>
      <c r="M930" t="s">
        <v>2398</v>
      </c>
      <c r="N930" t="s">
        <v>37</v>
      </c>
      <c r="O930" t="s">
        <v>37</v>
      </c>
      <c r="P930" t="s">
        <v>37</v>
      </c>
      <c r="Q930">
        <v>6492</v>
      </c>
      <c r="R930">
        <v>11149.1</v>
      </c>
      <c r="S930">
        <v>2813.2</v>
      </c>
      <c r="T930">
        <v>4.4000000000000004</v>
      </c>
      <c r="U930">
        <v>394.9</v>
      </c>
      <c r="V930">
        <v>22.6</v>
      </c>
      <c r="W930">
        <v>5248.3</v>
      </c>
      <c r="X930" t="s">
        <v>4268</v>
      </c>
      <c r="Y930" t="s">
        <v>39</v>
      </c>
      <c r="Z930" t="s">
        <v>49</v>
      </c>
      <c r="AA930" t="s">
        <v>50</v>
      </c>
      <c r="AB930" t="s">
        <v>4269</v>
      </c>
      <c r="AC930" t="s">
        <v>43</v>
      </c>
      <c r="AD930" t="s">
        <v>1120</v>
      </c>
      <c r="AE930">
        <v>11149</v>
      </c>
      <c r="AF930" s="1">
        <v>45447</v>
      </c>
    </row>
    <row r="931" spans="1:32" x14ac:dyDescent="0.35">
      <c r="A931">
        <v>930</v>
      </c>
      <c r="B931" t="s">
        <v>4270</v>
      </c>
      <c r="C931" t="s">
        <v>4271</v>
      </c>
      <c r="D931" t="s">
        <v>87</v>
      </c>
      <c r="E931" t="s">
        <v>439</v>
      </c>
      <c r="F931" t="s">
        <v>36</v>
      </c>
      <c r="G931" t="s">
        <v>36</v>
      </c>
      <c r="H931" t="s">
        <v>37</v>
      </c>
      <c r="I931" t="s">
        <v>36</v>
      </c>
      <c r="J931">
        <v>-48</v>
      </c>
      <c r="K931" t="s">
        <v>37</v>
      </c>
      <c r="L931" t="s">
        <v>36</v>
      </c>
      <c r="M931" t="s">
        <v>2398</v>
      </c>
      <c r="N931" t="s">
        <v>37</v>
      </c>
      <c r="O931" t="s">
        <v>37</v>
      </c>
      <c r="P931" t="s">
        <v>37</v>
      </c>
      <c r="Q931">
        <v>395</v>
      </c>
      <c r="R931">
        <v>8331.6</v>
      </c>
      <c r="S931">
        <v>2806.8</v>
      </c>
      <c r="T931">
        <v>-8.1999999999999993</v>
      </c>
      <c r="U931">
        <v>846.1</v>
      </c>
      <c r="V931">
        <v>-30.3</v>
      </c>
      <c r="W931">
        <v>7727</v>
      </c>
      <c r="X931" t="s">
        <v>4272</v>
      </c>
      <c r="Y931" t="s">
        <v>39</v>
      </c>
      <c r="Z931" t="s">
        <v>237</v>
      </c>
      <c r="AA931" t="s">
        <v>91</v>
      </c>
      <c r="AB931" t="s">
        <v>4273</v>
      </c>
      <c r="AC931" t="s">
        <v>43</v>
      </c>
      <c r="AD931" t="s">
        <v>781</v>
      </c>
      <c r="AE931">
        <v>8332</v>
      </c>
      <c r="AF931" s="1">
        <v>45447</v>
      </c>
    </row>
    <row r="932" spans="1:32" x14ac:dyDescent="0.35">
      <c r="A932">
        <v>931</v>
      </c>
      <c r="B932" t="s">
        <v>4274</v>
      </c>
      <c r="C932" t="s">
        <v>4275</v>
      </c>
      <c r="D932" t="s">
        <v>55</v>
      </c>
      <c r="E932" t="s">
        <v>47</v>
      </c>
      <c r="F932" t="s">
        <v>37</v>
      </c>
      <c r="G932" t="s">
        <v>37</v>
      </c>
      <c r="H932" t="s">
        <v>37</v>
      </c>
      <c r="I932" t="s">
        <v>36</v>
      </c>
      <c r="J932">
        <v>0</v>
      </c>
      <c r="K932" t="s">
        <v>37</v>
      </c>
      <c r="L932" t="s">
        <v>37</v>
      </c>
      <c r="M932" t="s">
        <v>2398</v>
      </c>
      <c r="N932" t="s">
        <v>37</v>
      </c>
      <c r="O932" t="s">
        <v>37</v>
      </c>
      <c r="P932" t="s">
        <v>37</v>
      </c>
      <c r="Q932">
        <v>7004</v>
      </c>
      <c r="R932">
        <v>54006.7</v>
      </c>
      <c r="S932">
        <v>2806.5</v>
      </c>
      <c r="T932">
        <v>35.9</v>
      </c>
      <c r="U932">
        <v>-836.1</v>
      </c>
      <c r="W932">
        <v>8223.4</v>
      </c>
      <c r="X932" t="s">
        <v>4276</v>
      </c>
      <c r="Y932" t="s">
        <v>39</v>
      </c>
      <c r="Z932" t="s">
        <v>4277</v>
      </c>
      <c r="AA932" t="s">
        <v>4278</v>
      </c>
      <c r="AB932" t="s">
        <v>4279</v>
      </c>
      <c r="AC932" t="s">
        <v>43</v>
      </c>
      <c r="AD932" t="s">
        <v>808</v>
      </c>
      <c r="AE932">
        <v>54007</v>
      </c>
      <c r="AF932" s="1">
        <v>45447</v>
      </c>
    </row>
    <row r="933" spans="1:32" x14ac:dyDescent="0.35">
      <c r="A933">
        <v>932</v>
      </c>
      <c r="B933" t="s">
        <v>4280</v>
      </c>
      <c r="C933" t="s">
        <v>4281</v>
      </c>
      <c r="D933" t="s">
        <v>55</v>
      </c>
      <c r="E933" t="s">
        <v>471</v>
      </c>
      <c r="F933" t="s">
        <v>36</v>
      </c>
      <c r="G933" t="s">
        <v>36</v>
      </c>
      <c r="H933" t="s">
        <v>37</v>
      </c>
      <c r="I933" t="s">
        <v>37</v>
      </c>
      <c r="J933">
        <v>-9</v>
      </c>
      <c r="K933" t="s">
        <v>37</v>
      </c>
      <c r="L933" t="s">
        <v>36</v>
      </c>
      <c r="M933" t="s">
        <v>2398</v>
      </c>
      <c r="N933" t="s">
        <v>37</v>
      </c>
      <c r="O933" t="s">
        <v>37</v>
      </c>
      <c r="P933" t="s">
        <v>37</v>
      </c>
      <c r="Q933">
        <v>6800</v>
      </c>
      <c r="R933">
        <v>2267</v>
      </c>
      <c r="S933">
        <v>2803.2</v>
      </c>
      <c r="T933">
        <v>0.6</v>
      </c>
      <c r="U933">
        <v>1084.8</v>
      </c>
      <c r="W933">
        <v>7730.3</v>
      </c>
      <c r="X933" t="s">
        <v>4282</v>
      </c>
      <c r="Y933" t="s">
        <v>39</v>
      </c>
      <c r="Z933" t="s">
        <v>3295</v>
      </c>
      <c r="AA933" t="s">
        <v>59</v>
      </c>
      <c r="AB933" t="s">
        <v>4283</v>
      </c>
      <c r="AC933" t="s">
        <v>43</v>
      </c>
      <c r="AD933" t="s">
        <v>4284</v>
      </c>
      <c r="AE933">
        <v>2267</v>
      </c>
      <c r="AF933" s="1">
        <v>45447</v>
      </c>
    </row>
    <row r="934" spans="1:32" x14ac:dyDescent="0.35">
      <c r="A934">
        <v>933</v>
      </c>
      <c r="B934" t="s">
        <v>4285</v>
      </c>
      <c r="C934" t="s">
        <v>4286</v>
      </c>
      <c r="D934" t="s">
        <v>87</v>
      </c>
      <c r="E934" t="s">
        <v>439</v>
      </c>
      <c r="F934" t="s">
        <v>36</v>
      </c>
      <c r="G934" t="s">
        <v>37</v>
      </c>
      <c r="H934" t="s">
        <v>37</v>
      </c>
      <c r="I934" t="s">
        <v>37</v>
      </c>
      <c r="J934">
        <v>9</v>
      </c>
      <c r="K934" t="s">
        <v>36</v>
      </c>
      <c r="L934" t="s">
        <v>37</v>
      </c>
      <c r="M934" t="s">
        <v>2398</v>
      </c>
      <c r="N934" t="s">
        <v>37</v>
      </c>
      <c r="O934" t="s">
        <v>37</v>
      </c>
      <c r="P934" t="s">
        <v>37</v>
      </c>
      <c r="Q934">
        <v>970</v>
      </c>
      <c r="R934">
        <v>3788.8</v>
      </c>
      <c r="S934">
        <v>2801</v>
      </c>
      <c r="T934">
        <v>3.5</v>
      </c>
      <c r="U934">
        <v>564</v>
      </c>
      <c r="V934">
        <v>7.6</v>
      </c>
      <c r="W934">
        <v>3998</v>
      </c>
      <c r="X934" t="s">
        <v>4287</v>
      </c>
      <c r="Y934" t="s">
        <v>39</v>
      </c>
      <c r="Z934" t="s">
        <v>730</v>
      </c>
      <c r="AA934" t="s">
        <v>59</v>
      </c>
      <c r="AB934" t="s">
        <v>4288</v>
      </c>
      <c r="AC934" t="s">
        <v>43</v>
      </c>
      <c r="AD934" t="s">
        <v>781</v>
      </c>
      <c r="AE934">
        <v>3789</v>
      </c>
      <c r="AF934" s="1">
        <v>45447</v>
      </c>
    </row>
    <row r="935" spans="1:32" x14ac:dyDescent="0.35">
      <c r="A935">
        <v>934</v>
      </c>
      <c r="B935" t="s">
        <v>4289</v>
      </c>
      <c r="C935" t="s">
        <v>4290</v>
      </c>
      <c r="D935" t="s">
        <v>670</v>
      </c>
      <c r="E935" t="s">
        <v>2871</v>
      </c>
      <c r="F935" t="s">
        <v>37</v>
      </c>
      <c r="G935" t="s">
        <v>37</v>
      </c>
      <c r="H935" t="s">
        <v>36</v>
      </c>
      <c r="I935" t="s">
        <v>37</v>
      </c>
      <c r="J935">
        <v>-131</v>
      </c>
      <c r="K935" t="s">
        <v>37</v>
      </c>
      <c r="L935" t="s">
        <v>36</v>
      </c>
      <c r="M935" t="s">
        <v>2398</v>
      </c>
      <c r="N935" t="s">
        <v>37</v>
      </c>
      <c r="O935" t="s">
        <v>37</v>
      </c>
      <c r="P935" t="s">
        <v>37</v>
      </c>
      <c r="Q935">
        <v>3541</v>
      </c>
      <c r="R935">
        <v>1572</v>
      </c>
      <c r="S935">
        <v>2800.2</v>
      </c>
      <c r="T935">
        <v>-21.8</v>
      </c>
      <c r="U935">
        <v>-1261.7</v>
      </c>
      <c r="W935">
        <v>2769.1</v>
      </c>
      <c r="X935" t="s">
        <v>4291</v>
      </c>
      <c r="Y935" t="s">
        <v>39</v>
      </c>
      <c r="Z935" t="s">
        <v>123</v>
      </c>
      <c r="AA935" t="s">
        <v>123</v>
      </c>
      <c r="AB935" t="s">
        <v>4292</v>
      </c>
      <c r="AC935" t="s">
        <v>43</v>
      </c>
      <c r="AD935" t="s">
        <v>877</v>
      </c>
      <c r="AE935">
        <v>1572</v>
      </c>
      <c r="AF935" s="1">
        <v>45447</v>
      </c>
    </row>
    <row r="936" spans="1:32" x14ac:dyDescent="0.35">
      <c r="A936">
        <v>935</v>
      </c>
      <c r="B936" t="s">
        <v>4293</v>
      </c>
      <c r="C936" t="s">
        <v>4294</v>
      </c>
      <c r="D936" t="s">
        <v>322</v>
      </c>
      <c r="E936" t="s">
        <v>323</v>
      </c>
      <c r="F936" t="s">
        <v>37</v>
      </c>
      <c r="G936" t="s">
        <v>36</v>
      </c>
      <c r="H936" t="s">
        <v>37</v>
      </c>
      <c r="I936" t="s">
        <v>36</v>
      </c>
      <c r="J936">
        <v>0</v>
      </c>
      <c r="K936" t="s">
        <v>37</v>
      </c>
      <c r="L936" t="s">
        <v>37</v>
      </c>
      <c r="M936" t="s">
        <v>2398</v>
      </c>
      <c r="N936" t="s">
        <v>37</v>
      </c>
      <c r="O936" t="s">
        <v>37</v>
      </c>
      <c r="P936" t="s">
        <v>37</v>
      </c>
      <c r="Q936">
        <v>2457</v>
      </c>
      <c r="R936">
        <v>24115.9</v>
      </c>
      <c r="S936">
        <v>2799.3</v>
      </c>
      <c r="T936">
        <v>25.8</v>
      </c>
      <c r="U936">
        <v>-1151.9000000000001</v>
      </c>
      <c r="W936">
        <v>6168.1</v>
      </c>
      <c r="X936" t="s">
        <v>4295</v>
      </c>
      <c r="Y936" t="s">
        <v>39</v>
      </c>
      <c r="Z936" t="s">
        <v>2259</v>
      </c>
      <c r="AA936" t="s">
        <v>59</v>
      </c>
      <c r="AB936" t="s">
        <v>4296</v>
      </c>
      <c r="AC936" t="s">
        <v>43</v>
      </c>
      <c r="AD936" t="s">
        <v>781</v>
      </c>
      <c r="AE936">
        <v>24116</v>
      </c>
      <c r="AF936" s="1">
        <v>45447</v>
      </c>
    </row>
    <row r="937" spans="1:32" x14ac:dyDescent="0.35">
      <c r="A937">
        <v>936</v>
      </c>
      <c r="B937" t="s">
        <v>4297</v>
      </c>
      <c r="C937" t="s">
        <v>4298</v>
      </c>
      <c r="D937" t="s">
        <v>690</v>
      </c>
      <c r="E937" t="s">
        <v>691</v>
      </c>
      <c r="F937" t="s">
        <v>36</v>
      </c>
      <c r="G937" t="s">
        <v>37</v>
      </c>
      <c r="H937" t="s">
        <v>37</v>
      </c>
      <c r="I937" t="s">
        <v>36</v>
      </c>
      <c r="J937">
        <v>14</v>
      </c>
      <c r="K937" t="s">
        <v>36</v>
      </c>
      <c r="L937" t="s">
        <v>37</v>
      </c>
      <c r="M937" t="s">
        <v>2398</v>
      </c>
      <c r="N937" t="s">
        <v>37</v>
      </c>
      <c r="O937" t="s">
        <v>37</v>
      </c>
      <c r="P937" t="s">
        <v>37</v>
      </c>
      <c r="Q937">
        <v>10600</v>
      </c>
      <c r="R937">
        <v>7339.2</v>
      </c>
      <c r="S937">
        <v>2778.6</v>
      </c>
      <c r="T937">
        <v>4.0999999999999996</v>
      </c>
      <c r="U937">
        <v>243.7</v>
      </c>
      <c r="V937">
        <v>9.1</v>
      </c>
      <c r="W937">
        <v>1981.3</v>
      </c>
      <c r="X937" t="s">
        <v>4299</v>
      </c>
      <c r="Y937" t="s">
        <v>39</v>
      </c>
      <c r="Z937" t="s">
        <v>478</v>
      </c>
      <c r="AA937" t="s">
        <v>136</v>
      </c>
      <c r="AB937" t="s">
        <v>4300</v>
      </c>
      <c r="AC937" t="s">
        <v>43</v>
      </c>
      <c r="AD937" t="s">
        <v>781</v>
      </c>
      <c r="AE937">
        <v>7339</v>
      </c>
      <c r="AF937" s="1">
        <v>45447</v>
      </c>
    </row>
    <row r="938" spans="1:32" x14ac:dyDescent="0.35">
      <c r="A938">
        <v>937</v>
      </c>
      <c r="B938" t="s">
        <v>4301</v>
      </c>
      <c r="C938" t="s">
        <v>4302</v>
      </c>
      <c r="D938" t="s">
        <v>72</v>
      </c>
      <c r="E938" t="s">
        <v>121</v>
      </c>
      <c r="F938" t="s">
        <v>36</v>
      </c>
      <c r="G938" t="s">
        <v>37</v>
      </c>
      <c r="H938" t="s">
        <v>37</v>
      </c>
      <c r="I938" t="s">
        <v>37</v>
      </c>
      <c r="J938">
        <v>0</v>
      </c>
      <c r="K938" t="s">
        <v>37</v>
      </c>
      <c r="L938" t="s">
        <v>37</v>
      </c>
      <c r="M938" t="s">
        <v>2398</v>
      </c>
      <c r="N938" t="s">
        <v>37</v>
      </c>
      <c r="O938" t="s">
        <v>37</v>
      </c>
      <c r="P938" t="s">
        <v>37</v>
      </c>
      <c r="Q938">
        <v>4799</v>
      </c>
      <c r="R938">
        <v>3265.1</v>
      </c>
      <c r="S938">
        <v>2777.5</v>
      </c>
      <c r="T938">
        <v>40.6</v>
      </c>
      <c r="U938">
        <v>227.4</v>
      </c>
      <c r="V938">
        <v>-29.5</v>
      </c>
      <c r="W938">
        <v>31285.9</v>
      </c>
      <c r="X938" t="s">
        <v>4303</v>
      </c>
      <c r="Y938" t="s">
        <v>39</v>
      </c>
      <c r="Z938" t="s">
        <v>75</v>
      </c>
      <c r="AA938" t="s">
        <v>76</v>
      </c>
      <c r="AB938" t="s">
        <v>4304</v>
      </c>
      <c r="AC938" t="s">
        <v>43</v>
      </c>
      <c r="AD938" t="s">
        <v>781</v>
      </c>
      <c r="AE938">
        <v>3265</v>
      </c>
      <c r="AF938" s="1">
        <v>45447</v>
      </c>
    </row>
    <row r="939" spans="1:32" x14ac:dyDescent="0.35">
      <c r="A939">
        <v>938</v>
      </c>
      <c r="B939" t="s">
        <v>4305</v>
      </c>
      <c r="C939" t="s">
        <v>4306</v>
      </c>
      <c r="D939" t="s">
        <v>34</v>
      </c>
      <c r="E939" t="s">
        <v>499</v>
      </c>
      <c r="F939" t="s">
        <v>36</v>
      </c>
      <c r="G939" t="s">
        <v>37</v>
      </c>
      <c r="H939" t="s">
        <v>37</v>
      </c>
      <c r="I939" t="s">
        <v>37</v>
      </c>
      <c r="J939">
        <v>10</v>
      </c>
      <c r="K939" t="s">
        <v>36</v>
      </c>
      <c r="L939" t="s">
        <v>37</v>
      </c>
      <c r="M939" t="s">
        <v>2398</v>
      </c>
      <c r="N939" t="s">
        <v>37</v>
      </c>
      <c r="O939" t="s">
        <v>37</v>
      </c>
      <c r="P939" t="s">
        <v>37</v>
      </c>
      <c r="Q939">
        <v>12000</v>
      </c>
      <c r="R939">
        <v>1689.9</v>
      </c>
      <c r="S939">
        <v>2776.5</v>
      </c>
      <c r="T939">
        <v>3.3</v>
      </c>
      <c r="U939">
        <v>198.2</v>
      </c>
      <c r="V939">
        <v>32.5</v>
      </c>
      <c r="W939">
        <v>2590</v>
      </c>
      <c r="X939" t="s">
        <v>4307</v>
      </c>
      <c r="Y939" t="s">
        <v>39</v>
      </c>
      <c r="Z939" t="s">
        <v>2587</v>
      </c>
      <c r="AA939" t="s">
        <v>59</v>
      </c>
      <c r="AB939" t="s">
        <v>4308</v>
      </c>
      <c r="AC939" t="s">
        <v>43</v>
      </c>
      <c r="AD939" t="s">
        <v>4309</v>
      </c>
      <c r="AE939">
        <v>1690</v>
      </c>
      <c r="AF939" s="1">
        <v>45447</v>
      </c>
    </row>
    <row r="940" spans="1:32" x14ac:dyDescent="0.35">
      <c r="A940">
        <v>939</v>
      </c>
      <c r="B940" t="s">
        <v>4310</v>
      </c>
      <c r="C940" t="s">
        <v>4310</v>
      </c>
      <c r="D940" t="s">
        <v>373</v>
      </c>
      <c r="E940" t="s">
        <v>374</v>
      </c>
      <c r="F940" t="s">
        <v>36</v>
      </c>
      <c r="G940" t="s">
        <v>37</v>
      </c>
      <c r="H940" t="s">
        <v>37</v>
      </c>
      <c r="I940" t="s">
        <v>37</v>
      </c>
      <c r="J940">
        <v>28</v>
      </c>
      <c r="K940" t="s">
        <v>36</v>
      </c>
      <c r="L940" t="s">
        <v>37</v>
      </c>
      <c r="M940" t="s">
        <v>2398</v>
      </c>
      <c r="N940" t="s">
        <v>37</v>
      </c>
      <c r="O940" t="s">
        <v>37</v>
      </c>
      <c r="P940" t="s">
        <v>37</v>
      </c>
      <c r="Q940">
        <v>9000</v>
      </c>
      <c r="R940">
        <v>6671.5</v>
      </c>
      <c r="S940">
        <v>2774.8</v>
      </c>
      <c r="T940">
        <v>7</v>
      </c>
      <c r="U940">
        <v>205.3</v>
      </c>
      <c r="V940">
        <v>-8.3000000000000007</v>
      </c>
      <c r="W940">
        <v>3828.6</v>
      </c>
      <c r="X940" t="s">
        <v>4311</v>
      </c>
      <c r="Y940" t="s">
        <v>39</v>
      </c>
      <c r="Z940" t="s">
        <v>4312</v>
      </c>
      <c r="AA940" t="s">
        <v>383</v>
      </c>
      <c r="AB940" t="s">
        <v>4313</v>
      </c>
      <c r="AC940" t="s">
        <v>43</v>
      </c>
      <c r="AD940" t="s">
        <v>781</v>
      </c>
      <c r="AE940">
        <v>6672</v>
      </c>
      <c r="AF940" s="1">
        <v>45447</v>
      </c>
    </row>
    <row r="941" spans="1:32" x14ac:dyDescent="0.35">
      <c r="A941">
        <v>940</v>
      </c>
      <c r="B941" t="s">
        <v>4314</v>
      </c>
      <c r="D941" t="s">
        <v>72</v>
      </c>
      <c r="E941" t="s">
        <v>271</v>
      </c>
      <c r="F941" t="s">
        <v>37</v>
      </c>
      <c r="G941" t="s">
        <v>37</v>
      </c>
      <c r="H941" t="s">
        <v>37</v>
      </c>
      <c r="I941" t="s">
        <v>36</v>
      </c>
      <c r="J941">
        <v>23</v>
      </c>
      <c r="K941" t="s">
        <v>36</v>
      </c>
      <c r="L941" t="s">
        <v>37</v>
      </c>
      <c r="M941" t="s">
        <v>2398</v>
      </c>
      <c r="N941" t="s">
        <v>37</v>
      </c>
      <c r="O941" t="s">
        <v>37</v>
      </c>
      <c r="P941" t="s">
        <v>37</v>
      </c>
      <c r="Q941">
        <v>3597</v>
      </c>
      <c r="S941">
        <v>2772.5</v>
      </c>
      <c r="T941">
        <v>6.6</v>
      </c>
      <c r="U941">
        <v>-218.4</v>
      </c>
      <c r="W941">
        <v>6668</v>
      </c>
      <c r="X941" t="s">
        <v>4315</v>
      </c>
      <c r="Y941" t="s">
        <v>39</v>
      </c>
      <c r="Z941" t="s">
        <v>4316</v>
      </c>
      <c r="AA941" t="s">
        <v>83</v>
      </c>
      <c r="AB941" t="s">
        <v>4317</v>
      </c>
      <c r="AC941" t="s">
        <v>275</v>
      </c>
      <c r="AD941" t="s">
        <v>1248</v>
      </c>
      <c r="AF941" s="1">
        <v>45447</v>
      </c>
    </row>
    <row r="942" spans="1:32" x14ac:dyDescent="0.35">
      <c r="A942">
        <v>941</v>
      </c>
      <c r="B942" t="s">
        <v>4318</v>
      </c>
      <c r="C942" t="s">
        <v>4319</v>
      </c>
      <c r="D942" t="s">
        <v>72</v>
      </c>
      <c r="E942" t="s">
        <v>778</v>
      </c>
      <c r="F942" t="s">
        <v>36</v>
      </c>
      <c r="G942" t="s">
        <v>37</v>
      </c>
      <c r="H942" t="s">
        <v>37</v>
      </c>
      <c r="I942" t="s">
        <v>36</v>
      </c>
      <c r="J942">
        <v>27</v>
      </c>
      <c r="K942" t="s">
        <v>36</v>
      </c>
      <c r="L942" t="s">
        <v>37</v>
      </c>
      <c r="M942" t="s">
        <v>2398</v>
      </c>
      <c r="N942" t="s">
        <v>37</v>
      </c>
      <c r="O942" t="s">
        <v>37</v>
      </c>
      <c r="P942" t="s">
        <v>37</v>
      </c>
      <c r="Q942">
        <v>3009</v>
      </c>
      <c r="R942">
        <v>26383.599999999999</v>
      </c>
      <c r="S942">
        <v>2767.9</v>
      </c>
      <c r="T942">
        <v>6.7</v>
      </c>
      <c r="U942">
        <v>928.8</v>
      </c>
      <c r="V942">
        <v>-18.3</v>
      </c>
      <c r="W942">
        <v>20678.2</v>
      </c>
      <c r="X942" t="s">
        <v>4320</v>
      </c>
      <c r="Y942" t="s">
        <v>39</v>
      </c>
      <c r="Z942" t="s">
        <v>353</v>
      </c>
      <c r="AA942" t="s">
        <v>257</v>
      </c>
      <c r="AB942" t="s">
        <v>4321</v>
      </c>
      <c r="AC942" t="s">
        <v>43</v>
      </c>
      <c r="AD942" t="s">
        <v>1800</v>
      </c>
      <c r="AE942">
        <v>26384</v>
      </c>
      <c r="AF942" s="1">
        <v>45447</v>
      </c>
    </row>
    <row r="943" spans="1:32" x14ac:dyDescent="0.35">
      <c r="A943">
        <v>942</v>
      </c>
      <c r="B943" t="s">
        <v>4322</v>
      </c>
      <c r="C943" t="s">
        <v>4323</v>
      </c>
      <c r="D943" t="s">
        <v>55</v>
      </c>
      <c r="E943" t="s">
        <v>127</v>
      </c>
      <c r="F943" t="s">
        <v>36</v>
      </c>
      <c r="G943" t="s">
        <v>37</v>
      </c>
      <c r="H943" t="s">
        <v>37</v>
      </c>
      <c r="I943" t="s">
        <v>37</v>
      </c>
      <c r="J943">
        <v>41</v>
      </c>
      <c r="K943" t="s">
        <v>36</v>
      </c>
      <c r="L943" t="s">
        <v>37</v>
      </c>
      <c r="M943" t="s">
        <v>2398</v>
      </c>
      <c r="N943" t="s">
        <v>37</v>
      </c>
      <c r="O943" t="s">
        <v>37</v>
      </c>
      <c r="P943" t="s">
        <v>37</v>
      </c>
      <c r="Q943">
        <v>6840</v>
      </c>
      <c r="R943">
        <v>12232.5</v>
      </c>
      <c r="S943">
        <v>2761.9</v>
      </c>
      <c r="T943">
        <v>9.8000000000000007</v>
      </c>
      <c r="U943">
        <v>74</v>
      </c>
      <c r="W943">
        <v>2971.3</v>
      </c>
      <c r="X943" t="s">
        <v>4324</v>
      </c>
      <c r="Y943" t="s">
        <v>39</v>
      </c>
      <c r="Z943" t="s">
        <v>247</v>
      </c>
      <c r="AA943" t="s">
        <v>59</v>
      </c>
      <c r="AB943" t="s">
        <v>4325</v>
      </c>
      <c r="AC943" t="s">
        <v>43</v>
      </c>
      <c r="AD943" t="s">
        <v>808</v>
      </c>
      <c r="AE943">
        <v>12233</v>
      </c>
      <c r="AF943" s="1">
        <v>45447</v>
      </c>
    </row>
    <row r="944" spans="1:32" x14ac:dyDescent="0.35">
      <c r="A944">
        <v>943</v>
      </c>
      <c r="B944" t="s">
        <v>4326</v>
      </c>
      <c r="C944" t="s">
        <v>4327</v>
      </c>
      <c r="D944" t="s">
        <v>34</v>
      </c>
      <c r="E944" t="s">
        <v>185</v>
      </c>
      <c r="F944" t="s">
        <v>36</v>
      </c>
      <c r="G944" t="s">
        <v>37</v>
      </c>
      <c r="H944" t="s">
        <v>37</v>
      </c>
      <c r="I944" t="s">
        <v>36</v>
      </c>
      <c r="J944">
        <v>0</v>
      </c>
      <c r="K944" t="s">
        <v>37</v>
      </c>
      <c r="L944" t="s">
        <v>37</v>
      </c>
      <c r="M944" t="s">
        <v>2398</v>
      </c>
      <c r="N944" t="s">
        <v>37</v>
      </c>
      <c r="O944" t="s">
        <v>37</v>
      </c>
      <c r="P944" t="s">
        <v>37</v>
      </c>
      <c r="Q944">
        <v>3471</v>
      </c>
      <c r="R944">
        <v>566.9</v>
      </c>
      <c r="S944">
        <v>2758.4</v>
      </c>
      <c r="T944">
        <v>24.9</v>
      </c>
      <c r="U944">
        <v>112.4</v>
      </c>
      <c r="V944">
        <v>10.4</v>
      </c>
      <c r="W944">
        <v>1992.3</v>
      </c>
      <c r="X944" t="s">
        <v>4328</v>
      </c>
      <c r="Y944" t="s">
        <v>39</v>
      </c>
      <c r="Z944" t="s">
        <v>4329</v>
      </c>
      <c r="AA944" t="s">
        <v>3144</v>
      </c>
      <c r="AB944" t="s">
        <v>4330</v>
      </c>
      <c r="AC944" t="s">
        <v>43</v>
      </c>
      <c r="AD944" t="s">
        <v>808</v>
      </c>
      <c r="AE944">
        <v>567</v>
      </c>
      <c r="AF944" s="1">
        <v>45447</v>
      </c>
    </row>
    <row r="945" spans="1:32" x14ac:dyDescent="0.35">
      <c r="A945">
        <v>944</v>
      </c>
      <c r="B945" t="s">
        <v>4331</v>
      </c>
      <c r="C945" t="s">
        <v>4332</v>
      </c>
      <c r="D945" t="s">
        <v>64</v>
      </c>
      <c r="E945" t="s">
        <v>80</v>
      </c>
      <c r="F945" t="s">
        <v>37</v>
      </c>
      <c r="G945" t="s">
        <v>37</v>
      </c>
      <c r="H945" t="s">
        <v>37</v>
      </c>
      <c r="I945" t="s">
        <v>36</v>
      </c>
      <c r="J945">
        <v>41</v>
      </c>
      <c r="K945" t="s">
        <v>36</v>
      </c>
      <c r="L945" t="s">
        <v>37</v>
      </c>
      <c r="M945" t="s">
        <v>2398</v>
      </c>
      <c r="N945" t="s">
        <v>37</v>
      </c>
      <c r="O945" t="s">
        <v>37</v>
      </c>
      <c r="P945" t="s">
        <v>37</v>
      </c>
      <c r="Q945">
        <v>21200</v>
      </c>
      <c r="R945">
        <v>332.9</v>
      </c>
      <c r="S945">
        <v>2756.2</v>
      </c>
      <c r="T945">
        <v>9.6999999999999993</v>
      </c>
      <c r="U945">
        <v>-204.5</v>
      </c>
      <c r="W945">
        <v>1767.3</v>
      </c>
      <c r="X945" t="s">
        <v>4333</v>
      </c>
      <c r="Y945" t="s">
        <v>39</v>
      </c>
      <c r="Z945" t="s">
        <v>1704</v>
      </c>
      <c r="AA945" t="s">
        <v>753</v>
      </c>
      <c r="AB945" t="s">
        <v>4334</v>
      </c>
      <c r="AC945" t="s">
        <v>43</v>
      </c>
      <c r="AD945" t="s">
        <v>781</v>
      </c>
      <c r="AE945">
        <v>333</v>
      </c>
      <c r="AF945" s="1">
        <v>45447</v>
      </c>
    </row>
    <row r="946" spans="1:32" x14ac:dyDescent="0.35">
      <c r="A946">
        <v>945</v>
      </c>
      <c r="B946" t="s">
        <v>4335</v>
      </c>
      <c r="C946" t="s">
        <v>4336</v>
      </c>
      <c r="D946" t="s">
        <v>690</v>
      </c>
      <c r="E946" t="s">
        <v>691</v>
      </c>
      <c r="F946" t="s">
        <v>36</v>
      </c>
      <c r="G946" t="s">
        <v>37</v>
      </c>
      <c r="H946" t="s">
        <v>37</v>
      </c>
      <c r="I946" t="s">
        <v>37</v>
      </c>
      <c r="J946">
        <v>-42</v>
      </c>
      <c r="K946" t="s">
        <v>37</v>
      </c>
      <c r="L946" t="s">
        <v>36</v>
      </c>
      <c r="M946" t="s">
        <v>2398</v>
      </c>
      <c r="N946" t="s">
        <v>37</v>
      </c>
      <c r="O946" t="s">
        <v>37</v>
      </c>
      <c r="P946" t="s">
        <v>37</v>
      </c>
      <c r="Q946">
        <v>1715</v>
      </c>
      <c r="R946">
        <v>956.7</v>
      </c>
      <c r="S946">
        <v>2756</v>
      </c>
      <c r="T946">
        <v>-5.7</v>
      </c>
      <c r="U946">
        <v>205.9</v>
      </c>
      <c r="V946">
        <v>-8.6999999999999993</v>
      </c>
      <c r="W946">
        <v>2492.9</v>
      </c>
      <c r="X946" t="s">
        <v>4337</v>
      </c>
      <c r="Y946" t="s">
        <v>39</v>
      </c>
      <c r="Z946" t="s">
        <v>4338</v>
      </c>
      <c r="AA946" t="s">
        <v>291</v>
      </c>
      <c r="AB946" t="s">
        <v>4339</v>
      </c>
      <c r="AC946" t="s">
        <v>43</v>
      </c>
      <c r="AD946" t="s">
        <v>828</v>
      </c>
      <c r="AE946">
        <v>957</v>
      </c>
      <c r="AF946" s="1">
        <v>45447</v>
      </c>
    </row>
    <row r="947" spans="1:32" x14ac:dyDescent="0.35">
      <c r="A947">
        <v>946</v>
      </c>
      <c r="B947" t="s">
        <v>4340</v>
      </c>
      <c r="C947" t="s">
        <v>4341</v>
      </c>
      <c r="D947" t="s">
        <v>34</v>
      </c>
      <c r="E947" t="s">
        <v>47</v>
      </c>
      <c r="F947" t="s">
        <v>36</v>
      </c>
      <c r="G947" t="s">
        <v>37</v>
      </c>
      <c r="H947" t="s">
        <v>37</v>
      </c>
      <c r="I947" t="s">
        <v>37</v>
      </c>
      <c r="J947">
        <v>26</v>
      </c>
      <c r="K947" t="s">
        <v>36</v>
      </c>
      <c r="L947" t="s">
        <v>37</v>
      </c>
      <c r="M947" t="s">
        <v>2398</v>
      </c>
      <c r="N947" t="s">
        <v>37</v>
      </c>
      <c r="O947" t="s">
        <v>37</v>
      </c>
      <c r="P947" t="s">
        <v>37</v>
      </c>
      <c r="Q947">
        <v>2420</v>
      </c>
      <c r="R947">
        <v>8142.8</v>
      </c>
      <c r="S947">
        <v>2748.4</v>
      </c>
      <c r="T947">
        <v>7.1</v>
      </c>
      <c r="U947">
        <v>307.60000000000002</v>
      </c>
      <c r="W947">
        <v>2685.4</v>
      </c>
      <c r="X947" t="s">
        <v>4342</v>
      </c>
      <c r="Y947" t="s">
        <v>39</v>
      </c>
      <c r="Z947" t="s">
        <v>4343</v>
      </c>
      <c r="AA947" t="s">
        <v>123</v>
      </c>
      <c r="AB947" t="s">
        <v>4344</v>
      </c>
      <c r="AC947" t="s">
        <v>43</v>
      </c>
      <c r="AD947" t="s">
        <v>781</v>
      </c>
      <c r="AE947">
        <v>8143</v>
      </c>
      <c r="AF947" s="1">
        <v>45447</v>
      </c>
    </row>
    <row r="948" spans="1:32" x14ac:dyDescent="0.35">
      <c r="A948">
        <v>947</v>
      </c>
      <c r="B948" t="s">
        <v>4345</v>
      </c>
      <c r="C948" t="s">
        <v>4346</v>
      </c>
      <c r="D948" t="s">
        <v>87</v>
      </c>
      <c r="E948" t="s">
        <v>88</v>
      </c>
      <c r="F948" t="s">
        <v>36</v>
      </c>
      <c r="G948" t="s">
        <v>37</v>
      </c>
      <c r="H948" t="s">
        <v>37</v>
      </c>
      <c r="I948" t="s">
        <v>37</v>
      </c>
      <c r="J948">
        <v>-111</v>
      </c>
      <c r="K948" t="s">
        <v>37</v>
      </c>
      <c r="L948" t="s">
        <v>36</v>
      </c>
      <c r="M948" t="s">
        <v>2398</v>
      </c>
      <c r="N948" t="s">
        <v>37</v>
      </c>
      <c r="O948" t="s">
        <v>37</v>
      </c>
      <c r="P948" t="s">
        <v>37</v>
      </c>
      <c r="Q948">
        <v>741</v>
      </c>
      <c r="R948">
        <v>74.400000000000006</v>
      </c>
      <c r="S948">
        <v>2745.3</v>
      </c>
      <c r="T948">
        <v>-18.5</v>
      </c>
      <c r="U948">
        <v>0.2</v>
      </c>
      <c r="V948">
        <v>-93.9</v>
      </c>
      <c r="W948">
        <v>361.3</v>
      </c>
      <c r="X948" t="s">
        <v>4347</v>
      </c>
      <c r="Y948" t="s">
        <v>39</v>
      </c>
      <c r="Z948" t="s">
        <v>204</v>
      </c>
      <c r="AA948" t="s">
        <v>91</v>
      </c>
      <c r="AB948" t="s">
        <v>4348</v>
      </c>
      <c r="AC948" t="s">
        <v>43</v>
      </c>
      <c r="AD948" t="s">
        <v>781</v>
      </c>
      <c r="AE948">
        <v>74</v>
      </c>
      <c r="AF948" s="1">
        <v>45447</v>
      </c>
    </row>
    <row r="949" spans="1:32" x14ac:dyDescent="0.35">
      <c r="A949">
        <v>948</v>
      </c>
      <c r="B949" t="s">
        <v>4349</v>
      </c>
      <c r="C949" t="s">
        <v>4350</v>
      </c>
      <c r="D949" t="s">
        <v>64</v>
      </c>
      <c r="E949" t="s">
        <v>401</v>
      </c>
      <c r="F949" t="s">
        <v>37</v>
      </c>
      <c r="G949" t="s">
        <v>37</v>
      </c>
      <c r="H949" t="s">
        <v>37</v>
      </c>
      <c r="I949" t="s">
        <v>36</v>
      </c>
      <c r="J949">
        <v>30</v>
      </c>
      <c r="K949" t="s">
        <v>36</v>
      </c>
      <c r="L949" t="s">
        <v>37</v>
      </c>
      <c r="M949" t="s">
        <v>2398</v>
      </c>
      <c r="N949" t="s">
        <v>37</v>
      </c>
      <c r="O949" t="s">
        <v>37</v>
      </c>
      <c r="P949" t="s">
        <v>37</v>
      </c>
      <c r="Q949">
        <v>12000</v>
      </c>
      <c r="R949">
        <v>3776.7</v>
      </c>
      <c r="S949">
        <v>2743.3</v>
      </c>
      <c r="T949">
        <v>8</v>
      </c>
      <c r="U949">
        <v>-11.9</v>
      </c>
      <c r="W949">
        <v>6876.7</v>
      </c>
      <c r="X949" t="s">
        <v>4351</v>
      </c>
      <c r="Y949" t="s">
        <v>39</v>
      </c>
      <c r="Z949" t="s">
        <v>1272</v>
      </c>
      <c r="AA949" t="s">
        <v>317</v>
      </c>
      <c r="AB949" t="s">
        <v>4352</v>
      </c>
      <c r="AC949" t="s">
        <v>43</v>
      </c>
      <c r="AD949" t="s">
        <v>781</v>
      </c>
      <c r="AE949">
        <v>3777</v>
      </c>
      <c r="AF949" s="1">
        <v>45447</v>
      </c>
    </row>
    <row r="950" spans="1:32" x14ac:dyDescent="0.35">
      <c r="A950">
        <v>949</v>
      </c>
      <c r="B950" t="s">
        <v>4353</v>
      </c>
      <c r="C950" t="s">
        <v>4354</v>
      </c>
      <c r="D950" t="s">
        <v>72</v>
      </c>
      <c r="E950" t="s">
        <v>121</v>
      </c>
      <c r="F950" t="s">
        <v>36</v>
      </c>
      <c r="G950" t="s">
        <v>37</v>
      </c>
      <c r="H950" t="s">
        <v>37</v>
      </c>
      <c r="I950" t="s">
        <v>36</v>
      </c>
      <c r="J950">
        <v>0</v>
      </c>
      <c r="K950" t="s">
        <v>37</v>
      </c>
      <c r="L950" t="s">
        <v>37</v>
      </c>
      <c r="M950" t="s">
        <v>2398</v>
      </c>
      <c r="N950" t="s">
        <v>37</v>
      </c>
      <c r="O950" t="s">
        <v>37</v>
      </c>
      <c r="P950" t="s">
        <v>37</v>
      </c>
      <c r="Q950">
        <v>5114</v>
      </c>
      <c r="R950">
        <v>4050.2</v>
      </c>
      <c r="S950">
        <v>2743.3</v>
      </c>
      <c r="T950">
        <v>103.6</v>
      </c>
      <c r="U950">
        <v>348.7</v>
      </c>
      <c r="V950">
        <v>3.6</v>
      </c>
      <c r="W950">
        <v>52173.599999999999</v>
      </c>
      <c r="X950" t="s">
        <v>4355</v>
      </c>
      <c r="Y950" t="s">
        <v>39</v>
      </c>
      <c r="Z950" t="s">
        <v>4356</v>
      </c>
      <c r="AA950" t="s">
        <v>50</v>
      </c>
      <c r="AB950" t="s">
        <v>4357</v>
      </c>
      <c r="AC950" t="s">
        <v>43</v>
      </c>
      <c r="AD950" t="s">
        <v>4358</v>
      </c>
      <c r="AE950">
        <v>4050</v>
      </c>
      <c r="AF950" s="1">
        <v>45447</v>
      </c>
    </row>
    <row r="951" spans="1:32" x14ac:dyDescent="0.35">
      <c r="A951">
        <v>950</v>
      </c>
      <c r="B951" t="s">
        <v>4359</v>
      </c>
      <c r="C951" t="s">
        <v>4360</v>
      </c>
      <c r="D951" t="s">
        <v>762</v>
      </c>
      <c r="E951" t="s">
        <v>763</v>
      </c>
      <c r="F951" t="s">
        <v>36</v>
      </c>
      <c r="G951" t="s">
        <v>37</v>
      </c>
      <c r="H951" t="s">
        <v>37</v>
      </c>
      <c r="I951" t="s">
        <v>36</v>
      </c>
      <c r="J951">
        <v>-63</v>
      </c>
      <c r="K951" t="s">
        <v>37</v>
      </c>
      <c r="L951" t="s">
        <v>36</v>
      </c>
      <c r="M951" t="s">
        <v>2398</v>
      </c>
      <c r="N951" t="s">
        <v>37</v>
      </c>
      <c r="O951" t="s">
        <v>37</v>
      </c>
      <c r="P951" t="s">
        <v>37</v>
      </c>
      <c r="Q951">
        <v>7500</v>
      </c>
      <c r="R951">
        <v>33801.300000000003</v>
      </c>
      <c r="S951">
        <v>2728.2</v>
      </c>
      <c r="T951">
        <v>-10.1</v>
      </c>
      <c r="U951">
        <v>614.6</v>
      </c>
      <c r="V951">
        <v>-35.6</v>
      </c>
      <c r="W951">
        <v>4366.1000000000004</v>
      </c>
      <c r="X951" t="s">
        <v>4361</v>
      </c>
      <c r="Y951" t="s">
        <v>39</v>
      </c>
      <c r="Z951" t="s">
        <v>2611</v>
      </c>
      <c r="AA951" t="s">
        <v>291</v>
      </c>
      <c r="AB951" t="s">
        <v>4362</v>
      </c>
      <c r="AC951" t="s">
        <v>43</v>
      </c>
      <c r="AD951" t="s">
        <v>802</v>
      </c>
      <c r="AE951">
        <v>33801</v>
      </c>
      <c r="AF951" s="1">
        <v>45447</v>
      </c>
    </row>
    <row r="952" spans="1:32" x14ac:dyDescent="0.35">
      <c r="A952">
        <v>951</v>
      </c>
      <c r="B952" t="s">
        <v>4363</v>
      </c>
      <c r="C952" t="s">
        <v>4364</v>
      </c>
      <c r="D952" t="s">
        <v>710</v>
      </c>
      <c r="E952" t="s">
        <v>1251</v>
      </c>
      <c r="F952" t="s">
        <v>36</v>
      </c>
      <c r="G952" t="s">
        <v>37</v>
      </c>
      <c r="H952" t="s">
        <v>37</v>
      </c>
      <c r="I952" t="s">
        <v>37</v>
      </c>
      <c r="J952">
        <v>0</v>
      </c>
      <c r="K952" t="s">
        <v>37</v>
      </c>
      <c r="L952" t="s">
        <v>37</v>
      </c>
      <c r="M952" t="s">
        <v>2398</v>
      </c>
      <c r="N952" t="s">
        <v>37</v>
      </c>
      <c r="O952" t="s">
        <v>37</v>
      </c>
      <c r="P952" t="s">
        <v>37</v>
      </c>
      <c r="Q952">
        <v>12307</v>
      </c>
      <c r="R952">
        <v>2380</v>
      </c>
      <c r="S952">
        <v>2726.2</v>
      </c>
      <c r="U952">
        <v>182</v>
      </c>
      <c r="W952">
        <v>2381.6999999999998</v>
      </c>
      <c r="X952" t="s">
        <v>4365</v>
      </c>
      <c r="Y952" t="s">
        <v>39</v>
      </c>
      <c r="Z952" t="s">
        <v>4366</v>
      </c>
      <c r="AA952" t="s">
        <v>136</v>
      </c>
      <c r="AB952" t="s">
        <v>4367</v>
      </c>
      <c r="AC952" t="s">
        <v>43</v>
      </c>
      <c r="AD952" t="s">
        <v>4368</v>
      </c>
      <c r="AE952">
        <v>2380</v>
      </c>
      <c r="AF952" s="1">
        <v>45447</v>
      </c>
    </row>
    <row r="953" spans="1:32" x14ac:dyDescent="0.35">
      <c r="A953">
        <v>952</v>
      </c>
      <c r="B953" t="s">
        <v>4369</v>
      </c>
      <c r="C953" t="s">
        <v>4370</v>
      </c>
      <c r="D953" t="s">
        <v>309</v>
      </c>
      <c r="E953" t="s">
        <v>448</v>
      </c>
      <c r="F953" t="s">
        <v>37</v>
      </c>
      <c r="G953" t="s">
        <v>37</v>
      </c>
      <c r="H953" t="s">
        <v>37</v>
      </c>
      <c r="I953" t="s">
        <v>36</v>
      </c>
      <c r="J953">
        <v>2</v>
      </c>
      <c r="K953" t="s">
        <v>36</v>
      </c>
      <c r="L953" t="s">
        <v>37</v>
      </c>
      <c r="M953" t="s">
        <v>2398</v>
      </c>
      <c r="N953" t="s">
        <v>37</v>
      </c>
      <c r="O953" t="s">
        <v>37</v>
      </c>
      <c r="P953" t="s">
        <v>37</v>
      </c>
      <c r="Q953">
        <v>7362</v>
      </c>
      <c r="R953">
        <v>690.8</v>
      </c>
      <c r="S953">
        <v>2716.3</v>
      </c>
      <c r="T953">
        <v>2.8</v>
      </c>
      <c r="U953">
        <v>-260.5</v>
      </c>
      <c r="W953">
        <v>3733.5</v>
      </c>
      <c r="X953" t="s">
        <v>4371</v>
      </c>
      <c r="Y953" t="s">
        <v>39</v>
      </c>
      <c r="Z953" t="s">
        <v>3689</v>
      </c>
      <c r="AA953" t="s">
        <v>3690</v>
      </c>
      <c r="AB953" t="s">
        <v>4372</v>
      </c>
      <c r="AC953" t="s">
        <v>43</v>
      </c>
      <c r="AD953" t="s">
        <v>781</v>
      </c>
      <c r="AE953">
        <v>691</v>
      </c>
      <c r="AF953" s="1">
        <v>45447</v>
      </c>
    </row>
    <row r="954" spans="1:32" x14ac:dyDescent="0.35">
      <c r="A954">
        <v>953</v>
      </c>
      <c r="B954" t="s">
        <v>4373</v>
      </c>
      <c r="C954" t="s">
        <v>4374</v>
      </c>
      <c r="D954" t="s">
        <v>322</v>
      </c>
      <c r="E954" t="s">
        <v>323</v>
      </c>
      <c r="F954" t="s">
        <v>36</v>
      </c>
      <c r="G954" t="s">
        <v>37</v>
      </c>
      <c r="H954" t="s">
        <v>36</v>
      </c>
      <c r="I954" t="s">
        <v>37</v>
      </c>
      <c r="J954">
        <v>-74</v>
      </c>
      <c r="K954" t="s">
        <v>37</v>
      </c>
      <c r="L954" t="s">
        <v>36</v>
      </c>
      <c r="M954" t="s">
        <v>2398</v>
      </c>
      <c r="N954" t="s">
        <v>37</v>
      </c>
      <c r="O954" t="s">
        <v>37</v>
      </c>
      <c r="P954" t="s">
        <v>37</v>
      </c>
      <c r="Q954">
        <v>1900</v>
      </c>
      <c r="R954">
        <v>528.4</v>
      </c>
      <c r="S954">
        <v>2711.9</v>
      </c>
      <c r="T954">
        <v>-12.4</v>
      </c>
      <c r="U954">
        <v>215.5</v>
      </c>
      <c r="V954">
        <v>2737.3</v>
      </c>
      <c r="W954">
        <v>4969.8</v>
      </c>
      <c r="X954" t="s">
        <v>4375</v>
      </c>
      <c r="Y954" t="s">
        <v>39</v>
      </c>
      <c r="Z954" t="s">
        <v>123</v>
      </c>
      <c r="AA954" t="s">
        <v>123</v>
      </c>
      <c r="AB954" t="s">
        <v>4376</v>
      </c>
      <c r="AC954" t="s">
        <v>43</v>
      </c>
      <c r="AD954" t="s">
        <v>781</v>
      </c>
      <c r="AE954">
        <v>528</v>
      </c>
      <c r="AF954" s="1">
        <v>45447</v>
      </c>
    </row>
    <row r="955" spans="1:32" x14ac:dyDescent="0.35">
      <c r="A955">
        <v>954</v>
      </c>
      <c r="B955" t="s">
        <v>4377</v>
      </c>
      <c r="C955" t="s">
        <v>4378</v>
      </c>
      <c r="D955" t="s">
        <v>72</v>
      </c>
      <c r="E955" t="s">
        <v>778</v>
      </c>
      <c r="F955" t="s">
        <v>36</v>
      </c>
      <c r="G955" t="s">
        <v>37</v>
      </c>
      <c r="H955" t="s">
        <v>37</v>
      </c>
      <c r="I955" t="s">
        <v>37</v>
      </c>
      <c r="J955">
        <v>1</v>
      </c>
      <c r="K955" t="s">
        <v>36</v>
      </c>
      <c r="L955" t="s">
        <v>37</v>
      </c>
      <c r="M955" t="s">
        <v>2398</v>
      </c>
      <c r="N955" t="s">
        <v>37</v>
      </c>
      <c r="O955" t="s">
        <v>37</v>
      </c>
      <c r="P955" t="s">
        <v>37</v>
      </c>
      <c r="Q955">
        <v>1787</v>
      </c>
      <c r="R955">
        <v>23427.200000000001</v>
      </c>
      <c r="S955">
        <v>2711.6</v>
      </c>
      <c r="T955">
        <v>3</v>
      </c>
      <c r="U955">
        <v>501.8</v>
      </c>
      <c r="V955">
        <v>8.8000000000000007</v>
      </c>
      <c r="W955">
        <v>10178.4</v>
      </c>
      <c r="X955" t="s">
        <v>4379</v>
      </c>
      <c r="Y955" t="s">
        <v>39</v>
      </c>
      <c r="Z955" t="s">
        <v>2263</v>
      </c>
      <c r="AA955" t="s">
        <v>461</v>
      </c>
      <c r="AB955" t="s">
        <v>4380</v>
      </c>
      <c r="AC955" t="s">
        <v>43</v>
      </c>
      <c r="AD955" t="s">
        <v>1800</v>
      </c>
      <c r="AE955">
        <v>23427</v>
      </c>
      <c r="AF955" s="1">
        <v>45447</v>
      </c>
    </row>
    <row r="956" spans="1:32" x14ac:dyDescent="0.35">
      <c r="A956">
        <v>955</v>
      </c>
      <c r="B956" t="s">
        <v>4381</v>
      </c>
      <c r="C956" t="s">
        <v>4382</v>
      </c>
      <c r="D956" t="s">
        <v>72</v>
      </c>
      <c r="E956" t="s">
        <v>778</v>
      </c>
      <c r="F956" t="s">
        <v>37</v>
      </c>
      <c r="G956" t="s">
        <v>37</v>
      </c>
      <c r="H956" t="s">
        <v>37</v>
      </c>
      <c r="I956" t="s">
        <v>37</v>
      </c>
      <c r="J956">
        <v>-51</v>
      </c>
      <c r="K956" t="s">
        <v>37</v>
      </c>
      <c r="L956" t="s">
        <v>36</v>
      </c>
      <c r="M956" t="s">
        <v>2398</v>
      </c>
      <c r="N956" t="s">
        <v>37</v>
      </c>
      <c r="O956" t="s">
        <v>37</v>
      </c>
      <c r="P956" t="s">
        <v>37</v>
      </c>
      <c r="Q956">
        <v>14632</v>
      </c>
      <c r="R956">
        <v>7071.9</v>
      </c>
      <c r="S956">
        <v>2702.8</v>
      </c>
      <c r="T956">
        <v>-7.3</v>
      </c>
      <c r="U956">
        <v>-336.2</v>
      </c>
      <c r="W956">
        <v>7869.3</v>
      </c>
      <c r="X956" t="s">
        <v>4383</v>
      </c>
      <c r="Y956" t="s">
        <v>39</v>
      </c>
      <c r="Z956" t="s">
        <v>187</v>
      </c>
      <c r="AA956" t="s">
        <v>188</v>
      </c>
      <c r="AB956" t="s">
        <v>4384</v>
      </c>
      <c r="AC956" t="s">
        <v>43</v>
      </c>
      <c r="AD956" t="s">
        <v>4385</v>
      </c>
      <c r="AE956">
        <v>7072</v>
      </c>
      <c r="AF956" s="1">
        <v>45447</v>
      </c>
    </row>
    <row r="957" spans="1:32" x14ac:dyDescent="0.35">
      <c r="A957">
        <v>956</v>
      </c>
      <c r="B957" t="s">
        <v>4386</v>
      </c>
      <c r="C957" t="s">
        <v>4387</v>
      </c>
      <c r="D957" t="s">
        <v>589</v>
      </c>
      <c r="E957" t="s">
        <v>589</v>
      </c>
      <c r="F957" t="s">
        <v>36</v>
      </c>
      <c r="G957" t="s">
        <v>37</v>
      </c>
      <c r="H957" t="s">
        <v>37</v>
      </c>
      <c r="I957" t="s">
        <v>37</v>
      </c>
      <c r="J957">
        <v>-24</v>
      </c>
      <c r="K957" t="s">
        <v>37</v>
      </c>
      <c r="L957" t="s">
        <v>36</v>
      </c>
      <c r="M957" t="s">
        <v>2398</v>
      </c>
      <c r="N957" t="s">
        <v>37</v>
      </c>
      <c r="O957" t="s">
        <v>37</v>
      </c>
      <c r="P957" t="s">
        <v>37</v>
      </c>
      <c r="Q957">
        <v>2000</v>
      </c>
      <c r="R957">
        <v>6085.6</v>
      </c>
      <c r="S957">
        <v>2698.4</v>
      </c>
      <c r="T957">
        <v>-2.4</v>
      </c>
      <c r="U957">
        <v>388.9</v>
      </c>
      <c r="V957">
        <v>39.1</v>
      </c>
      <c r="W957">
        <v>2308.9</v>
      </c>
      <c r="X957" t="s">
        <v>4388</v>
      </c>
      <c r="Y957" t="s">
        <v>39</v>
      </c>
      <c r="Z957" t="s">
        <v>520</v>
      </c>
      <c r="AA957" t="s">
        <v>257</v>
      </c>
      <c r="AB957" t="s">
        <v>4389</v>
      </c>
      <c r="AC957" t="s">
        <v>43</v>
      </c>
      <c r="AD957" t="s">
        <v>781</v>
      </c>
      <c r="AE957">
        <v>6086</v>
      </c>
      <c r="AF957" s="1">
        <v>45447</v>
      </c>
    </row>
    <row r="958" spans="1:32" x14ac:dyDescent="0.35">
      <c r="A958">
        <v>957</v>
      </c>
      <c r="B958" t="s">
        <v>4390</v>
      </c>
      <c r="C958" t="s">
        <v>4391</v>
      </c>
      <c r="D958" t="s">
        <v>72</v>
      </c>
      <c r="E958" t="s">
        <v>778</v>
      </c>
      <c r="F958" t="s">
        <v>36</v>
      </c>
      <c r="G958" t="s">
        <v>37</v>
      </c>
      <c r="H958" t="s">
        <v>37</v>
      </c>
      <c r="I958" t="s">
        <v>37</v>
      </c>
      <c r="J958">
        <v>30</v>
      </c>
      <c r="K958" t="s">
        <v>36</v>
      </c>
      <c r="L958" t="s">
        <v>37</v>
      </c>
      <c r="M958" t="s">
        <v>2398</v>
      </c>
      <c r="N958" t="s">
        <v>37</v>
      </c>
      <c r="O958" t="s">
        <v>37</v>
      </c>
      <c r="P958" t="s">
        <v>37</v>
      </c>
      <c r="Q958">
        <v>90</v>
      </c>
      <c r="R958">
        <v>3682.3</v>
      </c>
      <c r="S958">
        <v>2698</v>
      </c>
      <c r="T958">
        <v>7.9</v>
      </c>
      <c r="U958">
        <v>97</v>
      </c>
      <c r="V958">
        <v>-40.1</v>
      </c>
      <c r="W958">
        <v>9419</v>
      </c>
      <c r="X958" t="s">
        <v>4392</v>
      </c>
      <c r="Y958" t="s">
        <v>39</v>
      </c>
      <c r="Z958" t="s">
        <v>4176</v>
      </c>
      <c r="AA958" t="s">
        <v>257</v>
      </c>
      <c r="AB958" t="s">
        <v>4393</v>
      </c>
      <c r="AC958" t="s">
        <v>43</v>
      </c>
      <c r="AD958" t="s">
        <v>1800</v>
      </c>
      <c r="AE958">
        <v>3682</v>
      </c>
      <c r="AF958" s="1">
        <v>45447</v>
      </c>
    </row>
    <row r="959" spans="1:32" x14ac:dyDescent="0.35">
      <c r="A959">
        <v>958</v>
      </c>
      <c r="B959" t="s">
        <v>4394</v>
      </c>
      <c r="C959" t="s">
        <v>4395</v>
      </c>
      <c r="D959" t="s">
        <v>72</v>
      </c>
      <c r="E959" t="s">
        <v>778</v>
      </c>
      <c r="F959" t="s">
        <v>36</v>
      </c>
      <c r="G959" t="s">
        <v>37</v>
      </c>
      <c r="H959" t="s">
        <v>37</v>
      </c>
      <c r="I959" t="s">
        <v>37</v>
      </c>
      <c r="J959">
        <v>0</v>
      </c>
      <c r="K959" t="s">
        <v>37</v>
      </c>
      <c r="L959" t="s">
        <v>37</v>
      </c>
      <c r="M959" t="s">
        <v>2398</v>
      </c>
      <c r="N959" t="s">
        <v>37</v>
      </c>
      <c r="O959" t="s">
        <v>37</v>
      </c>
      <c r="P959" t="s">
        <v>37</v>
      </c>
      <c r="Q959">
        <v>568</v>
      </c>
      <c r="R959">
        <v>22555.200000000001</v>
      </c>
      <c r="S959">
        <v>2690.3</v>
      </c>
      <c r="T959">
        <v>19.2</v>
      </c>
      <c r="U959">
        <v>103.6</v>
      </c>
      <c r="V959">
        <v>-80.099999999999994</v>
      </c>
      <c r="W959">
        <v>36771.4</v>
      </c>
      <c r="X959" t="s">
        <v>4396</v>
      </c>
      <c r="Y959" t="s">
        <v>39</v>
      </c>
      <c r="Z959" t="s">
        <v>3198</v>
      </c>
      <c r="AA959" t="s">
        <v>59</v>
      </c>
      <c r="AB959" t="s">
        <v>4397</v>
      </c>
      <c r="AC959" t="s">
        <v>43</v>
      </c>
      <c r="AD959" t="s">
        <v>1800</v>
      </c>
      <c r="AE959">
        <v>22555</v>
      </c>
      <c r="AF959" s="1">
        <v>45447</v>
      </c>
    </row>
    <row r="960" spans="1:32" x14ac:dyDescent="0.35">
      <c r="A960">
        <v>959</v>
      </c>
      <c r="B960" t="s">
        <v>4398</v>
      </c>
      <c r="C960" t="s">
        <v>4399</v>
      </c>
      <c r="D960" t="s">
        <v>710</v>
      </c>
      <c r="E960" t="s">
        <v>1251</v>
      </c>
      <c r="F960" t="s">
        <v>36</v>
      </c>
      <c r="G960" t="s">
        <v>37</v>
      </c>
      <c r="H960" t="s">
        <v>37</v>
      </c>
      <c r="I960" t="s">
        <v>37</v>
      </c>
      <c r="J960">
        <v>-67</v>
      </c>
      <c r="K960" t="s">
        <v>37</v>
      </c>
      <c r="L960" t="s">
        <v>36</v>
      </c>
      <c r="M960" t="s">
        <v>2398</v>
      </c>
      <c r="N960" t="s">
        <v>37</v>
      </c>
      <c r="O960" t="s">
        <v>37</v>
      </c>
      <c r="P960" t="s">
        <v>37</v>
      </c>
      <c r="Q960">
        <v>5700</v>
      </c>
      <c r="R960">
        <v>3763</v>
      </c>
      <c r="S960">
        <v>2685.2</v>
      </c>
      <c r="T960">
        <v>-10.8</v>
      </c>
      <c r="U960">
        <v>77.599999999999994</v>
      </c>
      <c r="W960">
        <v>2418.9</v>
      </c>
      <c r="X960" t="s">
        <v>4400</v>
      </c>
      <c r="Y960" t="s">
        <v>39</v>
      </c>
      <c r="Z960" t="s">
        <v>123</v>
      </c>
      <c r="AA960" t="s">
        <v>123</v>
      </c>
      <c r="AB960" t="s">
        <v>4401</v>
      </c>
      <c r="AC960" t="s">
        <v>43</v>
      </c>
      <c r="AD960" t="s">
        <v>1120</v>
      </c>
      <c r="AE960">
        <v>3763</v>
      </c>
      <c r="AF960" s="1">
        <v>45447</v>
      </c>
    </row>
    <row r="961" spans="1:32" x14ac:dyDescent="0.35">
      <c r="A961">
        <v>960</v>
      </c>
      <c r="B961" t="s">
        <v>4402</v>
      </c>
      <c r="C961" t="s">
        <v>4403</v>
      </c>
      <c r="D961" t="s">
        <v>762</v>
      </c>
      <c r="E961" t="s">
        <v>1512</v>
      </c>
      <c r="F961" t="s">
        <v>36</v>
      </c>
      <c r="G961" t="s">
        <v>37</v>
      </c>
      <c r="H961" t="s">
        <v>37</v>
      </c>
      <c r="I961" t="s">
        <v>36</v>
      </c>
      <c r="J961">
        <v>0</v>
      </c>
      <c r="K961" t="s">
        <v>37</v>
      </c>
      <c r="L961" t="s">
        <v>37</v>
      </c>
      <c r="M961" t="s">
        <v>2398</v>
      </c>
      <c r="N961" t="s">
        <v>37</v>
      </c>
      <c r="O961" t="s">
        <v>37</v>
      </c>
      <c r="P961" t="s">
        <v>37</v>
      </c>
      <c r="Q961">
        <v>163</v>
      </c>
      <c r="R961">
        <v>5728.7</v>
      </c>
      <c r="S961">
        <v>2685</v>
      </c>
      <c r="T961">
        <v>15.9</v>
      </c>
      <c r="U961">
        <v>614.6</v>
      </c>
      <c r="W961">
        <v>30452.3</v>
      </c>
      <c r="X961" t="s">
        <v>4404</v>
      </c>
      <c r="Y961" t="s">
        <v>39</v>
      </c>
      <c r="Z961" t="s">
        <v>2587</v>
      </c>
      <c r="AA961" t="s">
        <v>59</v>
      </c>
      <c r="AB961" t="s">
        <v>4405</v>
      </c>
      <c r="AC961" t="s">
        <v>43</v>
      </c>
      <c r="AD961" t="s">
        <v>781</v>
      </c>
      <c r="AE961">
        <v>5729</v>
      </c>
      <c r="AF961" s="1">
        <v>45447</v>
      </c>
    </row>
    <row r="962" spans="1:32" x14ac:dyDescent="0.35">
      <c r="A962">
        <v>961</v>
      </c>
      <c r="B962" t="s">
        <v>4406</v>
      </c>
      <c r="C962" t="s">
        <v>4407</v>
      </c>
      <c r="D962" t="s">
        <v>762</v>
      </c>
      <c r="E962" t="s">
        <v>1159</v>
      </c>
      <c r="F962" t="s">
        <v>36</v>
      </c>
      <c r="G962" t="s">
        <v>37</v>
      </c>
      <c r="H962" t="s">
        <v>36</v>
      </c>
      <c r="I962" t="s">
        <v>36</v>
      </c>
      <c r="J962">
        <v>0</v>
      </c>
      <c r="K962" t="s">
        <v>37</v>
      </c>
      <c r="L962" t="s">
        <v>37</v>
      </c>
      <c r="M962" t="s">
        <v>2398</v>
      </c>
      <c r="N962" t="s">
        <v>37</v>
      </c>
      <c r="O962" t="s">
        <v>37</v>
      </c>
      <c r="P962" t="s">
        <v>37</v>
      </c>
      <c r="Q962">
        <v>15063</v>
      </c>
      <c r="S962">
        <v>2678</v>
      </c>
      <c r="T962">
        <v>6.3</v>
      </c>
      <c r="U962">
        <v>260</v>
      </c>
      <c r="V962">
        <v>-11.3</v>
      </c>
      <c r="W962">
        <v>2736</v>
      </c>
      <c r="X962" t="s">
        <v>4408</v>
      </c>
      <c r="Y962" t="s">
        <v>39</v>
      </c>
      <c r="Z962" t="s">
        <v>467</v>
      </c>
      <c r="AA962" t="s">
        <v>217</v>
      </c>
      <c r="AB962" t="s">
        <v>4409</v>
      </c>
      <c r="AC962" t="s">
        <v>43</v>
      </c>
      <c r="AD962" t="s">
        <v>781</v>
      </c>
      <c r="AF962" s="1">
        <v>45447</v>
      </c>
    </row>
    <row r="963" spans="1:32" x14ac:dyDescent="0.35">
      <c r="A963">
        <v>962</v>
      </c>
      <c r="B963" t="s">
        <v>4410</v>
      </c>
      <c r="C963" t="s">
        <v>4411</v>
      </c>
      <c r="D963" t="s">
        <v>55</v>
      </c>
      <c r="E963" t="s">
        <v>423</v>
      </c>
      <c r="F963" t="s">
        <v>36</v>
      </c>
      <c r="G963" t="s">
        <v>37</v>
      </c>
      <c r="H963" t="s">
        <v>37</v>
      </c>
      <c r="I963" t="s">
        <v>37</v>
      </c>
      <c r="J963">
        <v>-90</v>
      </c>
      <c r="K963" t="s">
        <v>37</v>
      </c>
      <c r="L963" t="s">
        <v>36</v>
      </c>
      <c r="M963" t="s">
        <v>2398</v>
      </c>
      <c r="N963" t="s">
        <v>37</v>
      </c>
      <c r="O963" t="s">
        <v>37</v>
      </c>
      <c r="P963" t="s">
        <v>37</v>
      </c>
      <c r="Q963">
        <v>6500</v>
      </c>
      <c r="R963">
        <v>17260</v>
      </c>
      <c r="S963">
        <v>2676.3</v>
      </c>
      <c r="T963">
        <v>-15.2</v>
      </c>
      <c r="U963">
        <v>448.8</v>
      </c>
      <c r="V963">
        <v>-37.299999999999997</v>
      </c>
      <c r="W963">
        <v>3486.8</v>
      </c>
      <c r="X963" t="s">
        <v>4412</v>
      </c>
      <c r="Y963" t="s">
        <v>39</v>
      </c>
      <c r="Z963" t="s">
        <v>4413</v>
      </c>
      <c r="AA963" t="s">
        <v>377</v>
      </c>
      <c r="AB963" t="s">
        <v>4414</v>
      </c>
      <c r="AC963" t="s">
        <v>43</v>
      </c>
      <c r="AD963" t="s">
        <v>781</v>
      </c>
      <c r="AE963">
        <v>17260</v>
      </c>
      <c r="AF963" s="1">
        <v>45447</v>
      </c>
    </row>
    <row r="964" spans="1:32" x14ac:dyDescent="0.35">
      <c r="A964">
        <v>963</v>
      </c>
      <c r="B964" t="s">
        <v>4415</v>
      </c>
      <c r="C964" t="s">
        <v>4416</v>
      </c>
      <c r="D964" t="s">
        <v>87</v>
      </c>
      <c r="E964" t="s">
        <v>831</v>
      </c>
      <c r="F964" t="s">
        <v>36</v>
      </c>
      <c r="G964" t="s">
        <v>37</v>
      </c>
      <c r="H964" t="s">
        <v>37</v>
      </c>
      <c r="I964" t="s">
        <v>36</v>
      </c>
      <c r="J964">
        <v>-130</v>
      </c>
      <c r="K964" t="s">
        <v>37</v>
      </c>
      <c r="L964" t="s">
        <v>36</v>
      </c>
      <c r="M964" t="s">
        <v>2398</v>
      </c>
      <c r="N964" t="s">
        <v>37</v>
      </c>
      <c r="O964" t="s">
        <v>37</v>
      </c>
      <c r="P964" t="s">
        <v>37</v>
      </c>
      <c r="Q964">
        <v>2329</v>
      </c>
      <c r="R964">
        <v>6871.3</v>
      </c>
      <c r="S964">
        <v>2674.3</v>
      </c>
      <c r="T964">
        <v>-20.8</v>
      </c>
      <c r="U964">
        <v>416.8</v>
      </c>
      <c r="V964">
        <v>-37.4</v>
      </c>
      <c r="W964">
        <v>12790.7</v>
      </c>
      <c r="X964" t="s">
        <v>4417</v>
      </c>
      <c r="Y964" t="s">
        <v>39</v>
      </c>
      <c r="Z964" t="s">
        <v>1392</v>
      </c>
      <c r="AA964" t="s">
        <v>1214</v>
      </c>
      <c r="AB964" t="s">
        <v>4418</v>
      </c>
      <c r="AC964" t="s">
        <v>43</v>
      </c>
      <c r="AD964" t="s">
        <v>781</v>
      </c>
      <c r="AE964">
        <v>6871</v>
      </c>
      <c r="AF964" s="1">
        <v>45447</v>
      </c>
    </row>
    <row r="965" spans="1:32" x14ac:dyDescent="0.35">
      <c r="A965">
        <v>964</v>
      </c>
      <c r="B965" t="s">
        <v>4419</v>
      </c>
      <c r="C965" t="s">
        <v>4420</v>
      </c>
      <c r="D965" t="s">
        <v>55</v>
      </c>
      <c r="E965" t="s">
        <v>600</v>
      </c>
      <c r="F965" t="s">
        <v>37</v>
      </c>
      <c r="G965" t="s">
        <v>37</v>
      </c>
      <c r="H965" t="s">
        <v>37</v>
      </c>
      <c r="I965" t="s">
        <v>37</v>
      </c>
      <c r="J965">
        <v>-46</v>
      </c>
      <c r="K965" t="s">
        <v>37</v>
      </c>
      <c r="L965" t="s">
        <v>36</v>
      </c>
      <c r="M965" t="s">
        <v>2398</v>
      </c>
      <c r="N965" t="s">
        <v>37</v>
      </c>
      <c r="O965" t="s">
        <v>37</v>
      </c>
      <c r="P965" t="s">
        <v>37</v>
      </c>
      <c r="Q965">
        <v>8030</v>
      </c>
      <c r="R965">
        <v>9794</v>
      </c>
      <c r="S965">
        <v>2671.3</v>
      </c>
      <c r="T965">
        <v>-4.7</v>
      </c>
      <c r="U965">
        <v>-637.29999999999995</v>
      </c>
      <c r="W965">
        <v>12299.1</v>
      </c>
      <c r="X965" t="s">
        <v>4421</v>
      </c>
      <c r="Y965" t="s">
        <v>39</v>
      </c>
      <c r="Z965" t="s">
        <v>4422</v>
      </c>
      <c r="AA965" t="s">
        <v>59</v>
      </c>
      <c r="AB965" t="s">
        <v>4423</v>
      </c>
      <c r="AC965" t="s">
        <v>43</v>
      </c>
      <c r="AD965" t="s">
        <v>781</v>
      </c>
      <c r="AE965">
        <v>9794</v>
      </c>
      <c r="AF965" s="1">
        <v>45447</v>
      </c>
    </row>
    <row r="966" spans="1:32" x14ac:dyDescent="0.35">
      <c r="A966">
        <v>965</v>
      </c>
      <c r="B966" t="s">
        <v>4424</v>
      </c>
      <c r="C966" t="s">
        <v>4425</v>
      </c>
      <c r="D966" t="s">
        <v>87</v>
      </c>
      <c r="E966" t="s">
        <v>831</v>
      </c>
      <c r="F966" t="s">
        <v>36</v>
      </c>
      <c r="G966" t="s">
        <v>37</v>
      </c>
      <c r="H966" t="s">
        <v>37</v>
      </c>
      <c r="I966" t="s">
        <v>36</v>
      </c>
      <c r="J966">
        <v>0</v>
      </c>
      <c r="K966" t="s">
        <v>37</v>
      </c>
      <c r="L966" t="s">
        <v>37</v>
      </c>
      <c r="M966" t="s">
        <v>2398</v>
      </c>
      <c r="N966" t="s">
        <v>37</v>
      </c>
      <c r="O966" t="s">
        <v>37</v>
      </c>
      <c r="P966" t="s">
        <v>37</v>
      </c>
      <c r="Q966">
        <v>3589</v>
      </c>
      <c r="R966">
        <v>3374.3</v>
      </c>
      <c r="S966">
        <v>2666.3</v>
      </c>
      <c r="T966">
        <v>21.3</v>
      </c>
      <c r="U966">
        <v>217.5</v>
      </c>
      <c r="V966">
        <v>-1.5</v>
      </c>
      <c r="W966">
        <v>10313.6</v>
      </c>
      <c r="X966" t="s">
        <v>4426</v>
      </c>
      <c r="Y966" t="s">
        <v>39</v>
      </c>
      <c r="Z966" t="s">
        <v>180</v>
      </c>
      <c r="AA966" t="s">
        <v>181</v>
      </c>
      <c r="AB966" t="s">
        <v>4427</v>
      </c>
      <c r="AC966" t="s">
        <v>43</v>
      </c>
      <c r="AD966" t="s">
        <v>1120</v>
      </c>
      <c r="AE966">
        <v>3374</v>
      </c>
      <c r="AF966" s="1">
        <v>45447</v>
      </c>
    </row>
    <row r="967" spans="1:32" x14ac:dyDescent="0.35">
      <c r="A967">
        <v>966</v>
      </c>
      <c r="B967" t="s">
        <v>4428</v>
      </c>
      <c r="C967" t="s">
        <v>4429</v>
      </c>
      <c r="D967" t="s">
        <v>322</v>
      </c>
      <c r="E967" t="s">
        <v>1953</v>
      </c>
      <c r="F967" t="s">
        <v>37</v>
      </c>
      <c r="G967" t="s">
        <v>37</v>
      </c>
      <c r="H967" t="s">
        <v>37</v>
      </c>
      <c r="I967" t="s">
        <v>37</v>
      </c>
      <c r="J967">
        <v>-65</v>
      </c>
      <c r="K967" t="s">
        <v>37</v>
      </c>
      <c r="L967" t="s">
        <v>36</v>
      </c>
      <c r="M967" t="s">
        <v>2398</v>
      </c>
      <c r="N967" t="s">
        <v>37</v>
      </c>
      <c r="O967" t="s">
        <v>37</v>
      </c>
      <c r="P967" t="s">
        <v>37</v>
      </c>
      <c r="Q967">
        <v>12800</v>
      </c>
      <c r="R967">
        <v>363.1</v>
      </c>
      <c r="S967">
        <v>2663.6</v>
      </c>
      <c r="T967">
        <v>-9.6</v>
      </c>
      <c r="U967">
        <v>-27.8</v>
      </c>
      <c r="W967">
        <v>2181.1999999999998</v>
      </c>
      <c r="X967" t="s">
        <v>4430</v>
      </c>
      <c r="Y967" t="s">
        <v>39</v>
      </c>
      <c r="Z967" t="s">
        <v>256</v>
      </c>
      <c r="AA967" t="s">
        <v>257</v>
      </c>
      <c r="AB967" t="s">
        <v>4431</v>
      </c>
      <c r="AC967" t="s">
        <v>43</v>
      </c>
      <c r="AD967" t="s">
        <v>781</v>
      </c>
      <c r="AE967">
        <v>363</v>
      </c>
      <c r="AF967" s="1">
        <v>45447</v>
      </c>
    </row>
    <row r="968" spans="1:32" x14ac:dyDescent="0.35">
      <c r="A968">
        <v>967</v>
      </c>
      <c r="B968" t="s">
        <v>4432</v>
      </c>
      <c r="C968" t="s">
        <v>4433</v>
      </c>
      <c r="D968" t="s">
        <v>762</v>
      </c>
      <c r="E968" t="s">
        <v>1058</v>
      </c>
      <c r="F968" t="s">
        <v>37</v>
      </c>
      <c r="G968" t="s">
        <v>37</v>
      </c>
      <c r="H968" t="s">
        <v>36</v>
      </c>
      <c r="I968" t="s">
        <v>37</v>
      </c>
      <c r="J968">
        <v>-23</v>
      </c>
      <c r="K968" t="s">
        <v>37</v>
      </c>
      <c r="L968" t="s">
        <v>36</v>
      </c>
      <c r="M968" t="s">
        <v>2398</v>
      </c>
      <c r="N968" t="s">
        <v>37</v>
      </c>
      <c r="O968" t="s">
        <v>37</v>
      </c>
      <c r="P968" t="s">
        <v>37</v>
      </c>
      <c r="Q968">
        <v>13948</v>
      </c>
      <c r="R968">
        <v>4882.8999999999996</v>
      </c>
      <c r="S968">
        <v>2659.3</v>
      </c>
      <c r="T968">
        <v>-1.7</v>
      </c>
      <c r="U968">
        <v>-21.4</v>
      </c>
      <c r="V968">
        <v>-138.19999999999999</v>
      </c>
      <c r="W968">
        <v>5352.6</v>
      </c>
      <c r="X968" t="s">
        <v>4434</v>
      </c>
      <c r="Y968" t="s">
        <v>39</v>
      </c>
      <c r="Z968" t="s">
        <v>3285</v>
      </c>
      <c r="AA968" t="s">
        <v>217</v>
      </c>
      <c r="AB968" t="s">
        <v>4435</v>
      </c>
      <c r="AC968" t="s">
        <v>43</v>
      </c>
      <c r="AD968" t="s">
        <v>781</v>
      </c>
      <c r="AE968">
        <v>4883</v>
      </c>
      <c r="AF968" s="1">
        <v>45447</v>
      </c>
    </row>
    <row r="969" spans="1:32" x14ac:dyDescent="0.35">
      <c r="A969">
        <v>968</v>
      </c>
      <c r="B969" t="s">
        <v>4436</v>
      </c>
      <c r="C969" t="s">
        <v>4437</v>
      </c>
      <c r="D969" t="s">
        <v>72</v>
      </c>
      <c r="E969" t="s">
        <v>121</v>
      </c>
      <c r="F969" t="s">
        <v>36</v>
      </c>
      <c r="G969" t="s">
        <v>37</v>
      </c>
      <c r="H969" t="s">
        <v>37</v>
      </c>
      <c r="I969" t="s">
        <v>36</v>
      </c>
      <c r="J969">
        <v>0</v>
      </c>
      <c r="K969" t="s">
        <v>37</v>
      </c>
      <c r="L969" t="s">
        <v>37</v>
      </c>
      <c r="M969" t="s">
        <v>2398</v>
      </c>
      <c r="N969" t="s">
        <v>37</v>
      </c>
      <c r="O969" t="s">
        <v>37</v>
      </c>
      <c r="P969" t="s">
        <v>37</v>
      </c>
      <c r="Q969">
        <v>5495</v>
      </c>
      <c r="R969">
        <v>7228.9</v>
      </c>
      <c r="S969">
        <v>2646.3</v>
      </c>
      <c r="T969">
        <v>40.700000000000003</v>
      </c>
      <c r="U969">
        <v>598</v>
      </c>
      <c r="V969">
        <v>3.3</v>
      </c>
      <c r="W969">
        <v>50845</v>
      </c>
      <c r="X969" t="s">
        <v>4438</v>
      </c>
      <c r="Y969" t="s">
        <v>39</v>
      </c>
      <c r="Z969" t="s">
        <v>222</v>
      </c>
      <c r="AA969" t="s">
        <v>91</v>
      </c>
      <c r="AB969" t="s">
        <v>4439</v>
      </c>
      <c r="AC969" t="s">
        <v>43</v>
      </c>
      <c r="AD969" t="s">
        <v>781</v>
      </c>
      <c r="AE969">
        <v>7229</v>
      </c>
      <c r="AF969" s="1">
        <v>45447</v>
      </c>
    </row>
    <row r="970" spans="1:32" x14ac:dyDescent="0.35">
      <c r="A970">
        <v>969</v>
      </c>
      <c r="B970" t="s">
        <v>4440</v>
      </c>
      <c r="C970" t="s">
        <v>4441</v>
      </c>
      <c r="D970" t="s">
        <v>72</v>
      </c>
      <c r="E970" t="s">
        <v>778</v>
      </c>
      <c r="F970" t="s">
        <v>36</v>
      </c>
      <c r="G970" t="s">
        <v>37</v>
      </c>
      <c r="H970" t="s">
        <v>37</v>
      </c>
      <c r="I970" t="s">
        <v>36</v>
      </c>
      <c r="J970">
        <v>0</v>
      </c>
      <c r="K970" t="s">
        <v>37</v>
      </c>
      <c r="L970" t="s">
        <v>37</v>
      </c>
      <c r="M970" t="s">
        <v>2398</v>
      </c>
      <c r="N970" t="s">
        <v>37</v>
      </c>
      <c r="O970" t="s">
        <v>37</v>
      </c>
      <c r="P970" t="s">
        <v>37</v>
      </c>
      <c r="Q970">
        <v>7618</v>
      </c>
      <c r="R970">
        <v>31101.5</v>
      </c>
      <c r="S970">
        <v>2645.1</v>
      </c>
      <c r="T970">
        <v>32.700000000000003</v>
      </c>
      <c r="U970">
        <v>803.2</v>
      </c>
      <c r="V970">
        <v>-6.7</v>
      </c>
      <c r="W970">
        <v>27456.3</v>
      </c>
      <c r="X970" t="s">
        <v>4442</v>
      </c>
      <c r="Y970" t="s">
        <v>39</v>
      </c>
      <c r="Z970" t="s">
        <v>3167</v>
      </c>
      <c r="AA970" t="s">
        <v>3168</v>
      </c>
      <c r="AB970" t="s">
        <v>4443</v>
      </c>
      <c r="AC970" t="s">
        <v>43</v>
      </c>
      <c r="AD970" t="s">
        <v>1800</v>
      </c>
      <c r="AE970">
        <v>31102</v>
      </c>
      <c r="AF970" s="1">
        <v>45447</v>
      </c>
    </row>
    <row r="971" spans="1:32" x14ac:dyDescent="0.35">
      <c r="A971">
        <v>970</v>
      </c>
      <c r="B971" t="s">
        <v>4444</v>
      </c>
      <c r="C971" t="s">
        <v>4445</v>
      </c>
      <c r="D971" t="s">
        <v>151</v>
      </c>
      <c r="E971" t="s">
        <v>151</v>
      </c>
      <c r="F971" t="s">
        <v>36</v>
      </c>
      <c r="G971" t="s">
        <v>37</v>
      </c>
      <c r="H971" t="s">
        <v>37</v>
      </c>
      <c r="I971" t="s">
        <v>37</v>
      </c>
      <c r="J971">
        <v>0</v>
      </c>
      <c r="K971" t="s">
        <v>37</v>
      </c>
      <c r="L971" t="s">
        <v>37</v>
      </c>
      <c r="M971" t="s">
        <v>2398</v>
      </c>
      <c r="N971" t="s">
        <v>37</v>
      </c>
      <c r="O971" t="s">
        <v>37</v>
      </c>
      <c r="P971" t="s">
        <v>37</v>
      </c>
      <c r="Q971">
        <v>6724</v>
      </c>
      <c r="R971">
        <v>1144.3</v>
      </c>
      <c r="S971">
        <v>2638</v>
      </c>
      <c r="T971">
        <v>13.1</v>
      </c>
      <c r="U971">
        <v>45.3</v>
      </c>
      <c r="V971">
        <v>198</v>
      </c>
      <c r="W971">
        <v>1410.4</v>
      </c>
      <c r="X971" t="s">
        <v>4446</v>
      </c>
      <c r="Y971" t="s">
        <v>39</v>
      </c>
      <c r="Z971" t="s">
        <v>4447</v>
      </c>
      <c r="AA971" t="s">
        <v>643</v>
      </c>
      <c r="AB971" t="s">
        <v>4448</v>
      </c>
      <c r="AC971" t="s">
        <v>43</v>
      </c>
      <c r="AD971" t="s">
        <v>828</v>
      </c>
      <c r="AE971">
        <v>1144</v>
      </c>
      <c r="AF971" s="1">
        <v>45447</v>
      </c>
    </row>
    <row r="972" spans="1:32" x14ac:dyDescent="0.35">
      <c r="A972">
        <v>971</v>
      </c>
      <c r="B972" t="s">
        <v>4449</v>
      </c>
      <c r="C972" t="s">
        <v>4450</v>
      </c>
      <c r="D972" t="s">
        <v>87</v>
      </c>
      <c r="E972" t="s">
        <v>893</v>
      </c>
      <c r="F972" t="s">
        <v>37</v>
      </c>
      <c r="G972" t="s">
        <v>36</v>
      </c>
      <c r="H972" t="s">
        <v>37</v>
      </c>
      <c r="I972" t="s">
        <v>37</v>
      </c>
      <c r="J972">
        <v>26</v>
      </c>
      <c r="K972" t="s">
        <v>36</v>
      </c>
      <c r="L972" t="s">
        <v>37</v>
      </c>
      <c r="M972" t="s">
        <v>2398</v>
      </c>
      <c r="N972" t="s">
        <v>37</v>
      </c>
      <c r="O972" t="s">
        <v>37</v>
      </c>
      <c r="P972" t="s">
        <v>37</v>
      </c>
      <c r="Q972">
        <v>2949</v>
      </c>
      <c r="R972">
        <v>1334.2</v>
      </c>
      <c r="S972">
        <v>2630</v>
      </c>
      <c r="T972">
        <v>8.4</v>
      </c>
      <c r="U972">
        <v>-97.7</v>
      </c>
      <c r="V972">
        <v>-206.8</v>
      </c>
      <c r="W972">
        <v>3070.7</v>
      </c>
      <c r="X972" t="s">
        <v>4451</v>
      </c>
      <c r="Y972" t="s">
        <v>39</v>
      </c>
      <c r="Z972" t="s">
        <v>4452</v>
      </c>
      <c r="AA972" t="s">
        <v>91</v>
      </c>
      <c r="AB972" t="s">
        <v>4453</v>
      </c>
      <c r="AC972" t="s">
        <v>43</v>
      </c>
      <c r="AD972" t="s">
        <v>781</v>
      </c>
      <c r="AE972">
        <v>1334</v>
      </c>
      <c r="AF972" s="1">
        <v>45447</v>
      </c>
    </row>
    <row r="973" spans="1:32" x14ac:dyDescent="0.35">
      <c r="A973">
        <v>972</v>
      </c>
      <c r="B973" t="s">
        <v>4454</v>
      </c>
      <c r="C973" t="s">
        <v>4455</v>
      </c>
      <c r="D973" t="s">
        <v>373</v>
      </c>
      <c r="E973" t="s">
        <v>374</v>
      </c>
      <c r="F973" t="s">
        <v>36</v>
      </c>
      <c r="G973" t="s">
        <v>37</v>
      </c>
      <c r="H973" t="s">
        <v>37</v>
      </c>
      <c r="I973" t="s">
        <v>36</v>
      </c>
      <c r="J973">
        <v>-3</v>
      </c>
      <c r="K973" t="s">
        <v>37</v>
      </c>
      <c r="L973" t="s">
        <v>36</v>
      </c>
      <c r="M973" t="s">
        <v>2398</v>
      </c>
      <c r="N973" t="s">
        <v>37</v>
      </c>
      <c r="O973" t="s">
        <v>37</v>
      </c>
      <c r="P973" t="s">
        <v>37</v>
      </c>
      <c r="Q973">
        <v>7900</v>
      </c>
      <c r="R973">
        <v>15701.6</v>
      </c>
      <c r="S973">
        <v>2628.6</v>
      </c>
      <c r="T973">
        <v>1.5</v>
      </c>
      <c r="U973">
        <v>487.5</v>
      </c>
      <c r="V973">
        <v>-5</v>
      </c>
      <c r="W973">
        <v>5251.8</v>
      </c>
      <c r="X973" t="s">
        <v>4456</v>
      </c>
      <c r="Y973" t="s">
        <v>39</v>
      </c>
      <c r="Z973" t="s">
        <v>889</v>
      </c>
      <c r="AA973" t="s">
        <v>136</v>
      </c>
      <c r="AB973" t="s">
        <v>4457</v>
      </c>
      <c r="AC973" t="s">
        <v>43</v>
      </c>
      <c r="AD973" t="s">
        <v>828</v>
      </c>
      <c r="AE973">
        <v>15702</v>
      </c>
      <c r="AF973" s="1">
        <v>45447</v>
      </c>
    </row>
    <row r="974" spans="1:32" x14ac:dyDescent="0.35">
      <c r="A974">
        <v>973</v>
      </c>
      <c r="B974" t="s">
        <v>4458</v>
      </c>
      <c r="C974" t="s">
        <v>4459</v>
      </c>
      <c r="D974" t="s">
        <v>710</v>
      </c>
      <c r="E974" t="s">
        <v>1251</v>
      </c>
      <c r="F974" t="s">
        <v>36</v>
      </c>
      <c r="G974" t="s">
        <v>37</v>
      </c>
      <c r="H974" t="s">
        <v>36</v>
      </c>
      <c r="I974" t="s">
        <v>36</v>
      </c>
      <c r="J974">
        <v>25</v>
      </c>
      <c r="K974" t="s">
        <v>36</v>
      </c>
      <c r="L974" t="s">
        <v>37</v>
      </c>
      <c r="M974" t="s">
        <v>2398</v>
      </c>
      <c r="N974" t="s">
        <v>37</v>
      </c>
      <c r="O974" t="s">
        <v>37</v>
      </c>
      <c r="P974" t="s">
        <v>37</v>
      </c>
      <c r="Q974">
        <v>5300</v>
      </c>
      <c r="R974">
        <v>7767.1</v>
      </c>
      <c r="S974">
        <v>2619.5</v>
      </c>
      <c r="T974">
        <v>8.6</v>
      </c>
      <c r="U974">
        <v>285.89999999999998</v>
      </c>
      <c r="V974">
        <v>5</v>
      </c>
      <c r="W974">
        <v>5149.6000000000004</v>
      </c>
      <c r="X974" t="s">
        <v>4460</v>
      </c>
      <c r="Y974" t="s">
        <v>39</v>
      </c>
      <c r="Z974" t="s">
        <v>1704</v>
      </c>
      <c r="AA974" t="s">
        <v>753</v>
      </c>
      <c r="AB974" t="s">
        <v>4461</v>
      </c>
      <c r="AC974" t="s">
        <v>43</v>
      </c>
      <c r="AD974" t="s">
        <v>781</v>
      </c>
      <c r="AE974">
        <v>7767</v>
      </c>
      <c r="AF974" s="1">
        <v>45447</v>
      </c>
    </row>
    <row r="975" spans="1:32" x14ac:dyDescent="0.35">
      <c r="A975">
        <v>974</v>
      </c>
      <c r="B975" t="s">
        <v>4462</v>
      </c>
      <c r="C975" t="s">
        <v>4463</v>
      </c>
      <c r="D975" t="s">
        <v>589</v>
      </c>
      <c r="E975" t="s">
        <v>589</v>
      </c>
      <c r="F975" t="s">
        <v>36</v>
      </c>
      <c r="G975" t="s">
        <v>37</v>
      </c>
      <c r="H975" t="s">
        <v>36</v>
      </c>
      <c r="I975" t="s">
        <v>36</v>
      </c>
      <c r="J975">
        <v>-221</v>
      </c>
      <c r="K975" t="s">
        <v>37</v>
      </c>
      <c r="L975" t="s">
        <v>36</v>
      </c>
      <c r="M975" t="s">
        <v>2398</v>
      </c>
      <c r="N975" t="s">
        <v>37</v>
      </c>
      <c r="O975" t="s">
        <v>37</v>
      </c>
      <c r="P975" t="s">
        <v>37</v>
      </c>
      <c r="Q975">
        <v>10250</v>
      </c>
      <c r="R975">
        <v>5778.5</v>
      </c>
      <c r="S975">
        <v>2617.9</v>
      </c>
      <c r="T975">
        <v>-33.4</v>
      </c>
      <c r="U975">
        <v>1419.7</v>
      </c>
      <c r="V975">
        <v>234.6</v>
      </c>
      <c r="W975">
        <v>2889.9</v>
      </c>
      <c r="X975" t="s">
        <v>4464</v>
      </c>
      <c r="Y975" t="s">
        <v>39</v>
      </c>
      <c r="Z975" t="s">
        <v>3048</v>
      </c>
      <c r="AA975" t="s">
        <v>268</v>
      </c>
      <c r="AB975" t="s">
        <v>4465</v>
      </c>
      <c r="AC975" t="s">
        <v>43</v>
      </c>
      <c r="AD975" t="s">
        <v>1180</v>
      </c>
      <c r="AE975">
        <v>5779</v>
      </c>
      <c r="AF975" s="1">
        <v>45447</v>
      </c>
    </row>
    <row r="976" spans="1:32" x14ac:dyDescent="0.35">
      <c r="A976">
        <v>975</v>
      </c>
      <c r="B976" t="s">
        <v>4466</v>
      </c>
      <c r="C976" t="s">
        <v>4467</v>
      </c>
      <c r="D976" t="s">
        <v>539</v>
      </c>
      <c r="E976" t="s">
        <v>539</v>
      </c>
      <c r="F976" t="s">
        <v>36</v>
      </c>
      <c r="G976" t="s">
        <v>37</v>
      </c>
      <c r="H976" t="s">
        <v>37</v>
      </c>
      <c r="I976" t="s">
        <v>37</v>
      </c>
      <c r="J976">
        <v>-19</v>
      </c>
      <c r="K976" t="s">
        <v>37</v>
      </c>
      <c r="L976" t="s">
        <v>36</v>
      </c>
      <c r="M976" t="s">
        <v>2398</v>
      </c>
      <c r="N976" t="s">
        <v>37</v>
      </c>
      <c r="O976" t="s">
        <v>37</v>
      </c>
      <c r="P976" t="s">
        <v>37</v>
      </c>
      <c r="Q976">
        <v>13700</v>
      </c>
      <c r="R976">
        <v>3359.5</v>
      </c>
      <c r="S976">
        <v>2607.5</v>
      </c>
      <c r="T976">
        <v>-0.9</v>
      </c>
      <c r="U976">
        <v>231</v>
      </c>
      <c r="V976">
        <v>-5.9</v>
      </c>
      <c r="W976">
        <v>1645.4</v>
      </c>
      <c r="X976" t="s">
        <v>4468</v>
      </c>
      <c r="Y976" t="s">
        <v>39</v>
      </c>
      <c r="Z976" t="s">
        <v>3736</v>
      </c>
      <c r="AA976" t="s">
        <v>160</v>
      </c>
      <c r="AB976" t="s">
        <v>4469</v>
      </c>
      <c r="AC976" t="s">
        <v>43</v>
      </c>
      <c r="AD976" t="s">
        <v>781</v>
      </c>
      <c r="AE976">
        <v>3360</v>
      </c>
      <c r="AF976" s="1">
        <v>45447</v>
      </c>
    </row>
    <row r="977" spans="1:32" x14ac:dyDescent="0.35">
      <c r="A977">
        <v>976</v>
      </c>
      <c r="B977" t="s">
        <v>4470</v>
      </c>
      <c r="C977" t="s">
        <v>4471</v>
      </c>
      <c r="D977" t="s">
        <v>690</v>
      </c>
      <c r="E977" t="s">
        <v>691</v>
      </c>
      <c r="F977" t="s">
        <v>36</v>
      </c>
      <c r="G977" t="s">
        <v>37</v>
      </c>
      <c r="H977" t="s">
        <v>37</v>
      </c>
      <c r="I977" t="s">
        <v>37</v>
      </c>
      <c r="J977">
        <v>0</v>
      </c>
      <c r="K977" t="s">
        <v>37</v>
      </c>
      <c r="L977" t="s">
        <v>37</v>
      </c>
      <c r="M977" t="s">
        <v>2398</v>
      </c>
      <c r="N977" t="s">
        <v>37</v>
      </c>
      <c r="O977" t="s">
        <v>37</v>
      </c>
      <c r="P977" t="s">
        <v>37</v>
      </c>
      <c r="Q977">
        <v>7700</v>
      </c>
      <c r="R977">
        <v>4909.6000000000004</v>
      </c>
      <c r="S977">
        <v>2606.6</v>
      </c>
      <c r="T977">
        <v>18.100000000000001</v>
      </c>
      <c r="U977">
        <v>401.8</v>
      </c>
      <c r="V977">
        <v>62</v>
      </c>
      <c r="W977">
        <v>1562.7</v>
      </c>
      <c r="X977" t="s">
        <v>4472</v>
      </c>
      <c r="Y977" t="s">
        <v>39</v>
      </c>
      <c r="Z977" t="s">
        <v>3074</v>
      </c>
      <c r="AA977" t="s">
        <v>154</v>
      </c>
      <c r="AB977" t="s">
        <v>4473</v>
      </c>
      <c r="AC977" t="s">
        <v>43</v>
      </c>
      <c r="AD977" t="s">
        <v>1258</v>
      </c>
      <c r="AE977">
        <v>4910</v>
      </c>
      <c r="AF977" s="1">
        <v>45447</v>
      </c>
    </row>
    <row r="978" spans="1:32" x14ac:dyDescent="0.35">
      <c r="A978">
        <v>977</v>
      </c>
      <c r="B978" t="s">
        <v>4474</v>
      </c>
      <c r="C978" t="s">
        <v>4475</v>
      </c>
      <c r="D978" t="s">
        <v>64</v>
      </c>
      <c r="E978" t="s">
        <v>80</v>
      </c>
      <c r="F978" t="s">
        <v>37</v>
      </c>
      <c r="G978" t="s">
        <v>37</v>
      </c>
      <c r="H978" t="s">
        <v>36</v>
      </c>
      <c r="I978" t="s">
        <v>37</v>
      </c>
      <c r="J978">
        <v>22</v>
      </c>
      <c r="K978" t="s">
        <v>36</v>
      </c>
      <c r="L978" t="s">
        <v>37</v>
      </c>
      <c r="M978" t="s">
        <v>2398</v>
      </c>
      <c r="N978" t="s">
        <v>37</v>
      </c>
      <c r="O978" t="s">
        <v>37</v>
      </c>
      <c r="P978" t="s">
        <v>37</v>
      </c>
      <c r="Q978">
        <v>5208</v>
      </c>
      <c r="R978">
        <v>2522.3000000000002</v>
      </c>
      <c r="S978">
        <v>2602.4</v>
      </c>
      <c r="T978">
        <v>8.1</v>
      </c>
      <c r="U978">
        <v>-220.4</v>
      </c>
      <c r="W978">
        <v>4392.3999999999996</v>
      </c>
      <c r="X978" t="s">
        <v>4476</v>
      </c>
      <c r="Y978" t="s">
        <v>39</v>
      </c>
      <c r="Z978" t="s">
        <v>305</v>
      </c>
      <c r="AA978" t="s">
        <v>123</v>
      </c>
      <c r="AB978" t="s">
        <v>4477</v>
      </c>
      <c r="AC978" t="s">
        <v>43</v>
      </c>
      <c r="AD978" t="s">
        <v>781</v>
      </c>
      <c r="AE978">
        <v>2522</v>
      </c>
      <c r="AF978" s="1">
        <v>45447</v>
      </c>
    </row>
    <row r="979" spans="1:32" x14ac:dyDescent="0.35">
      <c r="A979">
        <v>978</v>
      </c>
      <c r="B979" t="s">
        <v>4478</v>
      </c>
      <c r="C979" t="s">
        <v>4479</v>
      </c>
      <c r="D979" t="s">
        <v>710</v>
      </c>
      <c r="E979" t="s">
        <v>1251</v>
      </c>
      <c r="F979" t="s">
        <v>36</v>
      </c>
      <c r="G979" t="s">
        <v>37</v>
      </c>
      <c r="H979" t="s">
        <v>37</v>
      </c>
      <c r="I979" t="s">
        <v>37</v>
      </c>
      <c r="J979">
        <v>-261</v>
      </c>
      <c r="K979" t="s">
        <v>37</v>
      </c>
      <c r="L979" t="s">
        <v>36</v>
      </c>
      <c r="M979" t="s">
        <v>2398</v>
      </c>
      <c r="N979" t="s">
        <v>37</v>
      </c>
      <c r="O979" t="s">
        <v>37</v>
      </c>
      <c r="P979" t="s">
        <v>37</v>
      </c>
      <c r="Q979">
        <v>4100</v>
      </c>
      <c r="R979">
        <v>6067.6</v>
      </c>
      <c r="S979">
        <v>2581</v>
      </c>
      <c r="T979">
        <v>-40.1</v>
      </c>
      <c r="U979">
        <v>178</v>
      </c>
      <c r="V979">
        <v>-83.6</v>
      </c>
      <c r="W979">
        <v>2437</v>
      </c>
      <c r="X979" t="s">
        <v>4480</v>
      </c>
      <c r="Y979" t="s">
        <v>39</v>
      </c>
      <c r="Z979" t="s">
        <v>403</v>
      </c>
      <c r="AA979" t="s">
        <v>317</v>
      </c>
      <c r="AB979" t="s">
        <v>4481</v>
      </c>
      <c r="AC979" t="s">
        <v>43</v>
      </c>
      <c r="AD979" t="s">
        <v>781</v>
      </c>
      <c r="AE979">
        <v>6068</v>
      </c>
      <c r="AF979" s="1">
        <v>45447</v>
      </c>
    </row>
    <row r="980" spans="1:32" x14ac:dyDescent="0.35">
      <c r="A980">
        <v>979</v>
      </c>
      <c r="B980" t="s">
        <v>4482</v>
      </c>
      <c r="C980" t="s">
        <v>4483</v>
      </c>
      <c r="D980" t="s">
        <v>296</v>
      </c>
      <c r="E980" t="s">
        <v>696</v>
      </c>
      <c r="F980" t="s">
        <v>36</v>
      </c>
      <c r="G980" t="s">
        <v>37</v>
      </c>
      <c r="H980" t="s">
        <v>37</v>
      </c>
      <c r="I980" t="s">
        <v>36</v>
      </c>
      <c r="J980">
        <v>0</v>
      </c>
      <c r="K980" t="s">
        <v>37</v>
      </c>
      <c r="L980" t="s">
        <v>37</v>
      </c>
      <c r="M980" t="s">
        <v>2398</v>
      </c>
      <c r="N980" t="s">
        <v>37</v>
      </c>
      <c r="O980" t="s">
        <v>37</v>
      </c>
      <c r="P980" t="s">
        <v>37</v>
      </c>
      <c r="Q980">
        <v>19600</v>
      </c>
      <c r="R980">
        <v>1270.9000000000001</v>
      </c>
      <c r="S980">
        <v>2569.8000000000002</v>
      </c>
      <c r="T980">
        <v>22.2</v>
      </c>
      <c r="U980">
        <v>124.1</v>
      </c>
      <c r="V980">
        <v>43.3</v>
      </c>
      <c r="W980">
        <v>2639.2</v>
      </c>
      <c r="X980" t="s">
        <v>4484</v>
      </c>
      <c r="Y980" t="s">
        <v>39</v>
      </c>
      <c r="Z980" t="s">
        <v>520</v>
      </c>
      <c r="AA980" t="s">
        <v>257</v>
      </c>
      <c r="AB980" t="s">
        <v>4485</v>
      </c>
      <c r="AC980" t="s">
        <v>43</v>
      </c>
      <c r="AD980" t="s">
        <v>1258</v>
      </c>
      <c r="AE980">
        <v>1271</v>
      </c>
      <c r="AF980" s="1">
        <v>45447</v>
      </c>
    </row>
    <row r="981" spans="1:32" x14ac:dyDescent="0.35">
      <c r="A981">
        <v>980</v>
      </c>
      <c r="B981" t="s">
        <v>4486</v>
      </c>
      <c r="C981" t="s">
        <v>4487</v>
      </c>
      <c r="D981" t="s">
        <v>87</v>
      </c>
      <c r="E981" t="s">
        <v>439</v>
      </c>
      <c r="F981" t="s">
        <v>36</v>
      </c>
      <c r="G981" t="s">
        <v>37</v>
      </c>
      <c r="H981" t="s">
        <v>37</v>
      </c>
      <c r="I981" t="s">
        <v>36</v>
      </c>
      <c r="J981">
        <v>0</v>
      </c>
      <c r="K981" t="s">
        <v>37</v>
      </c>
      <c r="L981" t="s">
        <v>37</v>
      </c>
      <c r="M981" t="s">
        <v>2398</v>
      </c>
      <c r="N981" t="s">
        <v>37</v>
      </c>
      <c r="O981" t="s">
        <v>37</v>
      </c>
      <c r="P981" t="s">
        <v>37</v>
      </c>
      <c r="Q981">
        <v>2020</v>
      </c>
      <c r="R981">
        <v>2480</v>
      </c>
      <c r="S981">
        <v>2568.9</v>
      </c>
      <c r="T981">
        <v>22.2</v>
      </c>
      <c r="U981">
        <v>655.9</v>
      </c>
      <c r="V981">
        <v>40.5</v>
      </c>
      <c r="W981">
        <v>2675</v>
      </c>
      <c r="X981" t="s">
        <v>4488</v>
      </c>
      <c r="Y981" t="s">
        <v>39</v>
      </c>
      <c r="Z981" t="s">
        <v>1375</v>
      </c>
      <c r="AA981" t="s">
        <v>110</v>
      </c>
      <c r="AB981" t="s">
        <v>4489</v>
      </c>
      <c r="AC981" t="s">
        <v>43</v>
      </c>
      <c r="AD981" t="s">
        <v>781</v>
      </c>
      <c r="AE981">
        <v>2480</v>
      </c>
      <c r="AF981" s="1">
        <v>45447</v>
      </c>
    </row>
    <row r="982" spans="1:32" x14ac:dyDescent="0.35">
      <c r="A982">
        <v>981</v>
      </c>
      <c r="B982" t="s">
        <v>4490</v>
      </c>
      <c r="D982" t="s">
        <v>373</v>
      </c>
      <c r="E982" t="s">
        <v>1101</v>
      </c>
      <c r="F982" t="s">
        <v>36</v>
      </c>
      <c r="G982" t="s">
        <v>37</v>
      </c>
      <c r="H982" t="s">
        <v>37</v>
      </c>
      <c r="I982" t="s">
        <v>37</v>
      </c>
      <c r="J982">
        <v>-91</v>
      </c>
      <c r="K982" t="s">
        <v>37</v>
      </c>
      <c r="L982" t="s">
        <v>36</v>
      </c>
      <c r="M982" t="s">
        <v>2398</v>
      </c>
      <c r="N982" t="s">
        <v>37</v>
      </c>
      <c r="O982" t="s">
        <v>37</v>
      </c>
      <c r="P982" t="s">
        <v>37</v>
      </c>
      <c r="Q982">
        <v>1629</v>
      </c>
      <c r="R982">
        <v>4147.7</v>
      </c>
      <c r="S982">
        <v>2567.6999999999998</v>
      </c>
      <c r="T982">
        <v>-14.9</v>
      </c>
      <c r="U982">
        <v>372.4</v>
      </c>
      <c r="V982">
        <v>-48.1</v>
      </c>
      <c r="W982">
        <v>1967.9</v>
      </c>
      <c r="X982" t="s">
        <v>4491</v>
      </c>
      <c r="Y982" t="s">
        <v>39</v>
      </c>
      <c r="Z982" t="s">
        <v>2862</v>
      </c>
      <c r="AA982" t="s">
        <v>91</v>
      </c>
      <c r="AB982" t="s">
        <v>4492</v>
      </c>
      <c r="AC982" t="s">
        <v>275</v>
      </c>
      <c r="AD982" t="s">
        <v>4493</v>
      </c>
      <c r="AE982">
        <v>4148</v>
      </c>
      <c r="AF982" s="1">
        <v>45447</v>
      </c>
    </row>
    <row r="983" spans="1:32" x14ac:dyDescent="0.35">
      <c r="A983">
        <v>982</v>
      </c>
      <c r="B983" t="s">
        <v>4494</v>
      </c>
      <c r="C983" t="s">
        <v>4495</v>
      </c>
      <c r="D983" t="s">
        <v>322</v>
      </c>
      <c r="E983" t="s">
        <v>323</v>
      </c>
      <c r="F983" t="s">
        <v>36</v>
      </c>
      <c r="G983" t="s">
        <v>36</v>
      </c>
      <c r="H983" t="s">
        <v>37</v>
      </c>
      <c r="I983" t="s">
        <v>37</v>
      </c>
      <c r="J983">
        <v>-22</v>
      </c>
      <c r="K983" t="s">
        <v>37</v>
      </c>
      <c r="L983" t="s">
        <v>36</v>
      </c>
      <c r="M983" t="s">
        <v>2398</v>
      </c>
      <c r="N983" t="s">
        <v>37</v>
      </c>
      <c r="O983" t="s">
        <v>37</v>
      </c>
      <c r="P983" t="s">
        <v>37</v>
      </c>
      <c r="Q983">
        <v>3600</v>
      </c>
      <c r="R983">
        <v>2613.1</v>
      </c>
      <c r="S983">
        <v>2567</v>
      </c>
      <c r="T983">
        <v>-1.9</v>
      </c>
      <c r="U983">
        <v>235</v>
      </c>
      <c r="V983">
        <v>-14.6</v>
      </c>
      <c r="W983">
        <v>3175</v>
      </c>
      <c r="X983" t="s">
        <v>4496</v>
      </c>
      <c r="Y983" t="s">
        <v>39</v>
      </c>
      <c r="Z983" t="s">
        <v>4497</v>
      </c>
      <c r="AA983" t="s">
        <v>1306</v>
      </c>
      <c r="AB983" t="s">
        <v>4498</v>
      </c>
      <c r="AC983" t="s">
        <v>43</v>
      </c>
      <c r="AD983" t="s">
        <v>4499</v>
      </c>
      <c r="AE983">
        <v>2613</v>
      </c>
      <c r="AF983" s="1">
        <v>45447</v>
      </c>
    </row>
    <row r="984" spans="1:32" x14ac:dyDescent="0.35">
      <c r="A984">
        <v>983</v>
      </c>
      <c r="B984" t="s">
        <v>4500</v>
      </c>
      <c r="C984" t="s">
        <v>4501</v>
      </c>
      <c r="D984" t="s">
        <v>87</v>
      </c>
      <c r="E984" t="s">
        <v>439</v>
      </c>
      <c r="F984" t="s">
        <v>36</v>
      </c>
      <c r="G984" t="s">
        <v>37</v>
      </c>
      <c r="H984" t="s">
        <v>37</v>
      </c>
      <c r="I984" t="s">
        <v>36</v>
      </c>
      <c r="J984">
        <v>17</v>
      </c>
      <c r="K984" t="s">
        <v>36</v>
      </c>
      <c r="L984" t="s">
        <v>37</v>
      </c>
      <c r="M984" t="s">
        <v>2398</v>
      </c>
      <c r="N984" t="s">
        <v>37</v>
      </c>
      <c r="O984" t="s">
        <v>37</v>
      </c>
      <c r="P984" t="s">
        <v>37</v>
      </c>
      <c r="Q984">
        <v>3595</v>
      </c>
      <c r="R984">
        <v>2567.6</v>
      </c>
      <c r="S984">
        <v>2566.6999999999998</v>
      </c>
      <c r="T984">
        <v>6.7</v>
      </c>
      <c r="U984">
        <v>630.1</v>
      </c>
      <c r="V984">
        <v>7.5</v>
      </c>
      <c r="W984">
        <v>2788.4</v>
      </c>
      <c r="X984" t="s">
        <v>4502</v>
      </c>
      <c r="Y984" t="s">
        <v>39</v>
      </c>
      <c r="Z984" t="s">
        <v>1213</v>
      </c>
      <c r="AA984" t="s">
        <v>1214</v>
      </c>
      <c r="AB984" t="s">
        <v>4503</v>
      </c>
      <c r="AC984" t="s">
        <v>43</v>
      </c>
      <c r="AD984" t="s">
        <v>1287</v>
      </c>
      <c r="AE984">
        <v>2568</v>
      </c>
      <c r="AF984" s="1">
        <v>45447</v>
      </c>
    </row>
    <row r="985" spans="1:32" x14ac:dyDescent="0.35">
      <c r="A985">
        <v>984</v>
      </c>
      <c r="B985" t="s">
        <v>4504</v>
      </c>
      <c r="C985" t="s">
        <v>4505</v>
      </c>
      <c r="D985" t="s">
        <v>64</v>
      </c>
      <c r="E985" t="s">
        <v>631</v>
      </c>
      <c r="F985" t="s">
        <v>37</v>
      </c>
      <c r="G985" t="s">
        <v>37</v>
      </c>
      <c r="H985" t="s">
        <v>37</v>
      </c>
      <c r="I985" t="s">
        <v>36</v>
      </c>
      <c r="J985">
        <v>-14</v>
      </c>
      <c r="K985" t="s">
        <v>37</v>
      </c>
      <c r="L985" t="s">
        <v>36</v>
      </c>
      <c r="M985" t="s">
        <v>2398</v>
      </c>
      <c r="N985" t="s">
        <v>37</v>
      </c>
      <c r="O985" t="s">
        <v>37</v>
      </c>
      <c r="P985" t="s">
        <v>37</v>
      </c>
      <c r="Q985">
        <v>12800</v>
      </c>
      <c r="R985">
        <v>3674.3</v>
      </c>
      <c r="S985">
        <v>2566.5</v>
      </c>
      <c r="T985">
        <v>-0.6</v>
      </c>
      <c r="U985">
        <v>-100.2</v>
      </c>
      <c r="V985">
        <v>-141.19999999999999</v>
      </c>
      <c r="W985">
        <v>6605.1</v>
      </c>
      <c r="X985" t="s">
        <v>4506</v>
      </c>
      <c r="Y985" t="s">
        <v>39</v>
      </c>
      <c r="Z985" t="s">
        <v>4507</v>
      </c>
      <c r="AA985" t="s">
        <v>59</v>
      </c>
      <c r="AB985" t="s">
        <v>4508</v>
      </c>
      <c r="AC985" t="s">
        <v>43</v>
      </c>
      <c r="AD985" t="s">
        <v>781</v>
      </c>
      <c r="AE985">
        <v>3674</v>
      </c>
      <c r="AF985" s="1">
        <v>45447</v>
      </c>
    </row>
    <row r="986" spans="1:32" x14ac:dyDescent="0.35">
      <c r="A986">
        <v>985</v>
      </c>
      <c r="B986" t="s">
        <v>4509</v>
      </c>
      <c r="C986" t="s">
        <v>4510</v>
      </c>
      <c r="D986" t="s">
        <v>762</v>
      </c>
      <c r="E986" t="s">
        <v>763</v>
      </c>
      <c r="F986" t="s">
        <v>36</v>
      </c>
      <c r="G986" t="s">
        <v>36</v>
      </c>
      <c r="H986" t="s">
        <v>37</v>
      </c>
      <c r="I986" t="s">
        <v>36</v>
      </c>
      <c r="J986">
        <v>0</v>
      </c>
      <c r="K986" t="s">
        <v>37</v>
      </c>
      <c r="L986" t="s">
        <v>37</v>
      </c>
      <c r="M986" t="s">
        <v>2398</v>
      </c>
      <c r="N986" t="s">
        <v>37</v>
      </c>
      <c r="O986" t="s">
        <v>37</v>
      </c>
      <c r="P986" t="s">
        <v>37</v>
      </c>
      <c r="Q986">
        <v>3030</v>
      </c>
      <c r="R986">
        <v>5694.7</v>
      </c>
      <c r="S986">
        <v>2564.8000000000002</v>
      </c>
      <c r="T986">
        <v>28.7</v>
      </c>
      <c r="U986">
        <v>86.2</v>
      </c>
      <c r="V986">
        <v>14.8</v>
      </c>
      <c r="W986">
        <v>3387.8</v>
      </c>
      <c r="X986" t="s">
        <v>4511</v>
      </c>
      <c r="Y986" t="s">
        <v>39</v>
      </c>
      <c r="Z986" t="s">
        <v>4512</v>
      </c>
      <c r="AA986" t="s">
        <v>110</v>
      </c>
      <c r="AB986" t="s">
        <v>4513</v>
      </c>
      <c r="AC986" t="s">
        <v>43</v>
      </c>
      <c r="AD986" t="s">
        <v>781</v>
      </c>
      <c r="AE986">
        <v>5695</v>
      </c>
      <c r="AF986" s="1">
        <v>45447</v>
      </c>
    </row>
    <row r="987" spans="1:32" x14ac:dyDescent="0.35">
      <c r="A987">
        <v>986</v>
      </c>
      <c r="B987" t="s">
        <v>4514</v>
      </c>
      <c r="C987" t="s">
        <v>4515</v>
      </c>
      <c r="D987" t="s">
        <v>87</v>
      </c>
      <c r="E987" t="s">
        <v>87</v>
      </c>
      <c r="F987" t="s">
        <v>37</v>
      </c>
      <c r="G987" t="s">
        <v>37</v>
      </c>
      <c r="H987" t="s">
        <v>37</v>
      </c>
      <c r="I987" t="s">
        <v>37</v>
      </c>
      <c r="J987">
        <v>0</v>
      </c>
      <c r="K987" t="s">
        <v>37</v>
      </c>
      <c r="L987" t="s">
        <v>37</v>
      </c>
      <c r="M987" t="s">
        <v>2398</v>
      </c>
      <c r="N987" t="s">
        <v>37</v>
      </c>
      <c r="O987" t="s">
        <v>37</v>
      </c>
      <c r="P987" t="s">
        <v>37</v>
      </c>
      <c r="Q987">
        <v>2000</v>
      </c>
      <c r="R987">
        <v>5569.4</v>
      </c>
      <c r="S987">
        <v>2554</v>
      </c>
      <c r="T987">
        <v>-17.3</v>
      </c>
      <c r="W987">
        <v>7121</v>
      </c>
      <c r="X987" t="s">
        <v>4516</v>
      </c>
      <c r="Y987" t="s">
        <v>39</v>
      </c>
      <c r="Z987" t="s">
        <v>204</v>
      </c>
      <c r="AA987" t="s">
        <v>91</v>
      </c>
      <c r="AB987" t="s">
        <v>4517</v>
      </c>
      <c r="AC987" t="s">
        <v>43</v>
      </c>
      <c r="AD987" t="s">
        <v>4518</v>
      </c>
      <c r="AE987">
        <v>5569</v>
      </c>
      <c r="AF987" s="1">
        <v>45447</v>
      </c>
    </row>
    <row r="988" spans="1:32" x14ac:dyDescent="0.35">
      <c r="A988">
        <v>987</v>
      </c>
      <c r="B988" t="s">
        <v>4519</v>
      </c>
      <c r="C988" t="s">
        <v>4520</v>
      </c>
      <c r="D988" t="s">
        <v>710</v>
      </c>
      <c r="E988" t="s">
        <v>711</v>
      </c>
      <c r="F988" t="s">
        <v>36</v>
      </c>
      <c r="G988" t="s">
        <v>37</v>
      </c>
      <c r="H988" t="s">
        <v>37</v>
      </c>
      <c r="I988" t="s">
        <v>36</v>
      </c>
      <c r="J988">
        <v>0</v>
      </c>
      <c r="K988" t="s">
        <v>37</v>
      </c>
      <c r="L988" t="s">
        <v>37</v>
      </c>
      <c r="M988" t="s">
        <v>2398</v>
      </c>
      <c r="N988" t="s">
        <v>37</v>
      </c>
      <c r="O988" t="s">
        <v>37</v>
      </c>
      <c r="P988" t="s">
        <v>37</v>
      </c>
      <c r="Q988">
        <v>4500</v>
      </c>
      <c r="R988">
        <v>3529</v>
      </c>
      <c r="S988">
        <v>2550.3000000000002</v>
      </c>
      <c r="T988">
        <v>38.9</v>
      </c>
      <c r="U988">
        <v>56.4</v>
      </c>
      <c r="W988">
        <v>3053.9</v>
      </c>
      <c r="X988" t="s">
        <v>4521</v>
      </c>
      <c r="Y988" t="s">
        <v>39</v>
      </c>
      <c r="Z988" t="s">
        <v>242</v>
      </c>
      <c r="AA988" t="s">
        <v>110</v>
      </c>
      <c r="AB988" t="s">
        <v>4522</v>
      </c>
      <c r="AC988" t="s">
        <v>43</v>
      </c>
      <c r="AD988" t="s">
        <v>877</v>
      </c>
      <c r="AE988">
        <v>3529</v>
      </c>
      <c r="AF988" s="1">
        <v>45447</v>
      </c>
    </row>
    <row r="989" spans="1:32" x14ac:dyDescent="0.35">
      <c r="A989">
        <v>988</v>
      </c>
      <c r="B989" t="s">
        <v>4523</v>
      </c>
      <c r="C989" t="s">
        <v>4523</v>
      </c>
      <c r="D989" t="s">
        <v>762</v>
      </c>
      <c r="E989" t="s">
        <v>763</v>
      </c>
      <c r="F989" t="s">
        <v>36</v>
      </c>
      <c r="G989" t="s">
        <v>37</v>
      </c>
      <c r="H989" t="s">
        <v>36</v>
      </c>
      <c r="I989" t="s">
        <v>36</v>
      </c>
      <c r="J989">
        <v>0</v>
      </c>
      <c r="K989" t="s">
        <v>37</v>
      </c>
      <c r="L989" t="s">
        <v>37</v>
      </c>
      <c r="M989" t="s">
        <v>2398</v>
      </c>
      <c r="N989" t="s">
        <v>37</v>
      </c>
      <c r="O989" t="s">
        <v>37</v>
      </c>
      <c r="P989" t="s">
        <v>37</v>
      </c>
      <c r="Q989">
        <v>7200</v>
      </c>
      <c r="R989">
        <v>9913.2999999999993</v>
      </c>
      <c r="S989">
        <v>2548</v>
      </c>
      <c r="T989">
        <v>8.4</v>
      </c>
      <c r="U989">
        <v>266.60000000000002</v>
      </c>
      <c r="V989">
        <v>32.299999999999997</v>
      </c>
      <c r="W989">
        <v>13882.1</v>
      </c>
      <c r="X989" t="s">
        <v>4524</v>
      </c>
      <c r="Y989" t="s">
        <v>39</v>
      </c>
      <c r="Z989" t="s">
        <v>3790</v>
      </c>
      <c r="AA989" t="s">
        <v>3700</v>
      </c>
      <c r="AB989" t="s">
        <v>4525</v>
      </c>
      <c r="AC989" t="s">
        <v>43</v>
      </c>
      <c r="AD989" t="s">
        <v>781</v>
      </c>
      <c r="AE989">
        <v>9913</v>
      </c>
      <c r="AF989" s="1">
        <v>45447</v>
      </c>
    </row>
    <row r="990" spans="1:32" x14ac:dyDescent="0.35">
      <c r="A990">
        <v>989</v>
      </c>
      <c r="B990" t="s">
        <v>4526</v>
      </c>
      <c r="C990" t="s">
        <v>4527</v>
      </c>
      <c r="D990" t="s">
        <v>72</v>
      </c>
      <c r="E990" t="s">
        <v>121</v>
      </c>
      <c r="F990" t="s">
        <v>36</v>
      </c>
      <c r="G990" t="s">
        <v>37</v>
      </c>
      <c r="H990" t="s">
        <v>37</v>
      </c>
      <c r="I990" t="s">
        <v>37</v>
      </c>
      <c r="J990">
        <v>0</v>
      </c>
      <c r="K990" t="s">
        <v>37</v>
      </c>
      <c r="L990" t="s">
        <v>37</v>
      </c>
      <c r="M990" t="s">
        <v>2398</v>
      </c>
      <c r="N990" t="s">
        <v>37</v>
      </c>
      <c r="O990" t="s">
        <v>37</v>
      </c>
      <c r="P990" t="s">
        <v>37</v>
      </c>
      <c r="Q990">
        <v>3940</v>
      </c>
      <c r="R990">
        <v>5096</v>
      </c>
      <c r="S990">
        <v>2540.1999999999998</v>
      </c>
      <c r="T990">
        <v>37</v>
      </c>
      <c r="U990">
        <v>582</v>
      </c>
      <c r="V990">
        <v>35.9</v>
      </c>
      <c r="W990">
        <v>49089.8</v>
      </c>
      <c r="X990" t="s">
        <v>4528</v>
      </c>
      <c r="Y990" t="s">
        <v>39</v>
      </c>
      <c r="Z990" t="s">
        <v>1610</v>
      </c>
      <c r="AA990" t="s">
        <v>171</v>
      </c>
      <c r="AB990" t="s">
        <v>4529</v>
      </c>
      <c r="AC990" t="s">
        <v>43</v>
      </c>
      <c r="AD990" t="s">
        <v>781</v>
      </c>
      <c r="AE990">
        <v>5096</v>
      </c>
      <c r="AF990" s="1">
        <v>45447</v>
      </c>
    </row>
    <row r="991" spans="1:32" x14ac:dyDescent="0.35">
      <c r="A991">
        <v>990</v>
      </c>
      <c r="B991" t="s">
        <v>4530</v>
      </c>
      <c r="C991" t="s">
        <v>4531</v>
      </c>
      <c r="D991" t="s">
        <v>72</v>
      </c>
      <c r="E991" t="s">
        <v>778</v>
      </c>
      <c r="F991" t="s">
        <v>36</v>
      </c>
      <c r="G991" t="s">
        <v>37</v>
      </c>
      <c r="H991" t="s">
        <v>37</v>
      </c>
      <c r="I991" t="s">
        <v>36</v>
      </c>
      <c r="J991">
        <v>0</v>
      </c>
      <c r="K991" t="s">
        <v>37</v>
      </c>
      <c r="L991" t="s">
        <v>37</v>
      </c>
      <c r="M991" t="s">
        <v>2398</v>
      </c>
      <c r="N991" t="s">
        <v>37</v>
      </c>
      <c r="O991" t="s">
        <v>37</v>
      </c>
      <c r="P991" t="s">
        <v>37</v>
      </c>
      <c r="Q991">
        <v>53</v>
      </c>
      <c r="R991">
        <v>6887.3</v>
      </c>
      <c r="S991">
        <v>2538</v>
      </c>
      <c r="U991">
        <v>155</v>
      </c>
      <c r="W991">
        <v>71596</v>
      </c>
      <c r="X991" t="s">
        <v>4532</v>
      </c>
      <c r="Y991" t="s">
        <v>39</v>
      </c>
      <c r="Z991" t="s">
        <v>382</v>
      </c>
      <c r="AA991" t="s">
        <v>383</v>
      </c>
      <c r="AB991" t="s">
        <v>4533</v>
      </c>
      <c r="AC991" t="s">
        <v>43</v>
      </c>
      <c r="AD991" t="s">
        <v>1800</v>
      </c>
      <c r="AE991">
        <v>6887</v>
      </c>
      <c r="AF991" s="1">
        <v>45447</v>
      </c>
    </row>
    <row r="992" spans="1:32" x14ac:dyDescent="0.35">
      <c r="A992">
        <v>991</v>
      </c>
      <c r="B992" t="s">
        <v>4534</v>
      </c>
      <c r="C992" t="s">
        <v>4535</v>
      </c>
      <c r="D992" t="s">
        <v>151</v>
      </c>
      <c r="E992" t="s">
        <v>151</v>
      </c>
      <c r="F992" t="s">
        <v>36</v>
      </c>
      <c r="G992" t="s">
        <v>37</v>
      </c>
      <c r="H992" t="s">
        <v>37</v>
      </c>
      <c r="I992" t="s">
        <v>37</v>
      </c>
      <c r="J992">
        <v>-5</v>
      </c>
      <c r="K992" t="s">
        <v>37</v>
      </c>
      <c r="L992" t="s">
        <v>36</v>
      </c>
      <c r="M992" t="s">
        <v>2398</v>
      </c>
      <c r="N992" t="s">
        <v>37</v>
      </c>
      <c r="O992" t="s">
        <v>37</v>
      </c>
      <c r="P992" t="s">
        <v>37</v>
      </c>
      <c r="Q992">
        <v>6667</v>
      </c>
      <c r="R992">
        <v>1349.9</v>
      </c>
      <c r="S992">
        <v>2536.5</v>
      </c>
      <c r="T992">
        <v>1.4</v>
      </c>
      <c r="U992">
        <v>231.3</v>
      </c>
      <c r="V992">
        <v>106</v>
      </c>
      <c r="W992">
        <v>1362.8</v>
      </c>
      <c r="X992" t="s">
        <v>4536</v>
      </c>
      <c r="Y992" t="s">
        <v>39</v>
      </c>
      <c r="Z992" t="s">
        <v>4537</v>
      </c>
      <c r="AA992" t="s">
        <v>171</v>
      </c>
      <c r="AB992" t="s">
        <v>4538</v>
      </c>
      <c r="AC992" t="s">
        <v>43</v>
      </c>
      <c r="AD992" t="s">
        <v>781</v>
      </c>
      <c r="AE992">
        <v>1350</v>
      </c>
      <c r="AF992" s="1">
        <v>45447</v>
      </c>
    </row>
    <row r="993" spans="1:32" x14ac:dyDescent="0.35">
      <c r="A993">
        <v>992</v>
      </c>
      <c r="B993" t="s">
        <v>4539</v>
      </c>
      <c r="C993" t="s">
        <v>4539</v>
      </c>
      <c r="D993" t="s">
        <v>762</v>
      </c>
      <c r="E993" t="s">
        <v>763</v>
      </c>
      <c r="F993" t="s">
        <v>36</v>
      </c>
      <c r="G993" t="s">
        <v>37</v>
      </c>
      <c r="H993" t="s">
        <v>37</v>
      </c>
      <c r="I993" t="s">
        <v>36</v>
      </c>
      <c r="J993">
        <v>0</v>
      </c>
      <c r="K993" t="s">
        <v>37</v>
      </c>
      <c r="L993" t="s">
        <v>37</v>
      </c>
      <c r="M993" t="s">
        <v>2398</v>
      </c>
      <c r="N993" t="s">
        <v>37</v>
      </c>
      <c r="O993" t="s">
        <v>37</v>
      </c>
      <c r="P993" t="s">
        <v>37</v>
      </c>
      <c r="Q993">
        <v>5794</v>
      </c>
      <c r="R993">
        <v>44400.800000000003</v>
      </c>
      <c r="S993">
        <v>2528.9</v>
      </c>
      <c r="T993">
        <v>12.5</v>
      </c>
      <c r="U993">
        <v>1148.5999999999999</v>
      </c>
      <c r="V993">
        <v>31.9</v>
      </c>
      <c r="W993">
        <v>5518.2</v>
      </c>
      <c r="X993" t="s">
        <v>4540</v>
      </c>
      <c r="Y993" t="s">
        <v>39</v>
      </c>
      <c r="Z993" t="s">
        <v>123</v>
      </c>
      <c r="AA993" t="s">
        <v>123</v>
      </c>
      <c r="AB993" t="s">
        <v>4541</v>
      </c>
      <c r="AC993" t="s">
        <v>43</v>
      </c>
      <c r="AD993" t="s">
        <v>781</v>
      </c>
      <c r="AE993">
        <v>44401</v>
      </c>
      <c r="AF993" s="1">
        <v>45447</v>
      </c>
    </row>
    <row r="994" spans="1:32" x14ac:dyDescent="0.35">
      <c r="A994">
        <v>993</v>
      </c>
      <c r="B994" t="s">
        <v>4542</v>
      </c>
      <c r="C994" t="s">
        <v>4543</v>
      </c>
      <c r="D994" t="s">
        <v>762</v>
      </c>
      <c r="E994" t="s">
        <v>1465</v>
      </c>
      <c r="F994" t="s">
        <v>36</v>
      </c>
      <c r="G994" t="s">
        <v>36</v>
      </c>
      <c r="H994" t="s">
        <v>37</v>
      </c>
      <c r="I994" t="s">
        <v>37</v>
      </c>
      <c r="J994">
        <v>-46</v>
      </c>
      <c r="K994" t="s">
        <v>37</v>
      </c>
      <c r="L994" t="s">
        <v>36</v>
      </c>
      <c r="M994" t="s">
        <v>2398</v>
      </c>
      <c r="N994" t="s">
        <v>37</v>
      </c>
      <c r="O994" t="s">
        <v>37</v>
      </c>
      <c r="P994" t="s">
        <v>37</v>
      </c>
      <c r="Q994">
        <v>10250</v>
      </c>
      <c r="R994">
        <v>1670.4</v>
      </c>
      <c r="S994">
        <v>2527.1999999999998</v>
      </c>
      <c r="T994">
        <v>-6</v>
      </c>
      <c r="U994">
        <v>0.1</v>
      </c>
      <c r="V994">
        <v>-99.5</v>
      </c>
      <c r="W994">
        <v>3767</v>
      </c>
      <c r="X994" t="s">
        <v>4544</v>
      </c>
      <c r="Y994" t="s">
        <v>39</v>
      </c>
      <c r="Z994" t="s">
        <v>123</v>
      </c>
      <c r="AA994" t="s">
        <v>123</v>
      </c>
      <c r="AB994" t="s">
        <v>4545</v>
      </c>
      <c r="AC994" t="s">
        <v>43</v>
      </c>
      <c r="AD994" t="s">
        <v>781</v>
      </c>
      <c r="AE994">
        <v>1670</v>
      </c>
      <c r="AF994" s="1">
        <v>45447</v>
      </c>
    </row>
    <row r="995" spans="1:32" x14ac:dyDescent="0.35">
      <c r="A995">
        <v>994</v>
      </c>
      <c r="B995" t="s">
        <v>4546</v>
      </c>
      <c r="C995" t="s">
        <v>4547</v>
      </c>
      <c r="D995" t="s">
        <v>589</v>
      </c>
      <c r="E995" t="s">
        <v>589</v>
      </c>
      <c r="F995" t="s">
        <v>37</v>
      </c>
      <c r="G995" t="s">
        <v>37</v>
      </c>
      <c r="H995" t="s">
        <v>36</v>
      </c>
      <c r="I995" t="s">
        <v>37</v>
      </c>
      <c r="J995">
        <v>0</v>
      </c>
      <c r="K995" t="s">
        <v>37</v>
      </c>
      <c r="L995" t="s">
        <v>37</v>
      </c>
      <c r="M995" t="s">
        <v>2398</v>
      </c>
      <c r="N995" t="s">
        <v>37</v>
      </c>
      <c r="O995" t="s">
        <v>37</v>
      </c>
      <c r="P995" t="s">
        <v>37</v>
      </c>
      <c r="Q995">
        <v>5400</v>
      </c>
      <c r="R995">
        <v>1018.1</v>
      </c>
      <c r="S995">
        <v>2516.9</v>
      </c>
      <c r="T995">
        <v>16.100000000000001</v>
      </c>
      <c r="U995">
        <v>-309.5</v>
      </c>
      <c r="W995">
        <v>2642.4</v>
      </c>
      <c r="X995" t="s">
        <v>4548</v>
      </c>
      <c r="Y995" t="s">
        <v>39</v>
      </c>
      <c r="Z995" t="s">
        <v>4549</v>
      </c>
      <c r="AA995" t="s">
        <v>188</v>
      </c>
      <c r="AB995" t="s">
        <v>4550</v>
      </c>
      <c r="AC995" t="s">
        <v>43</v>
      </c>
      <c r="AD995" t="s">
        <v>802</v>
      </c>
      <c r="AE995">
        <v>1018</v>
      </c>
      <c r="AF995" s="1">
        <v>45447</v>
      </c>
    </row>
    <row r="996" spans="1:32" x14ac:dyDescent="0.35">
      <c r="A996">
        <v>995</v>
      </c>
      <c r="B996" t="s">
        <v>4551</v>
      </c>
      <c r="C996" t="s">
        <v>4552</v>
      </c>
      <c r="D996" t="s">
        <v>373</v>
      </c>
      <c r="E996" t="s">
        <v>1101</v>
      </c>
      <c r="F996" t="s">
        <v>36</v>
      </c>
      <c r="G996" t="s">
        <v>37</v>
      </c>
      <c r="H996" t="s">
        <v>37</v>
      </c>
      <c r="I996" t="s">
        <v>37</v>
      </c>
      <c r="J996">
        <v>-36</v>
      </c>
      <c r="K996" t="s">
        <v>37</v>
      </c>
      <c r="L996" t="s">
        <v>36</v>
      </c>
      <c r="M996" t="s">
        <v>2398</v>
      </c>
      <c r="N996" t="s">
        <v>37</v>
      </c>
      <c r="O996" t="s">
        <v>37</v>
      </c>
      <c r="P996" t="s">
        <v>37</v>
      </c>
      <c r="Q996">
        <v>8000</v>
      </c>
      <c r="R996">
        <v>3804.9</v>
      </c>
      <c r="S996">
        <v>2512.1</v>
      </c>
      <c r="T996">
        <v>-4.0999999999999996</v>
      </c>
      <c r="U996">
        <v>242.8</v>
      </c>
      <c r="V996">
        <v>-4.7</v>
      </c>
      <c r="W996">
        <v>3240.2</v>
      </c>
      <c r="X996" t="s">
        <v>4553</v>
      </c>
      <c r="Y996" t="s">
        <v>39</v>
      </c>
      <c r="Z996" t="s">
        <v>180</v>
      </c>
      <c r="AA996" t="s">
        <v>181</v>
      </c>
      <c r="AB996" t="s">
        <v>4554</v>
      </c>
      <c r="AC996" t="s">
        <v>43</v>
      </c>
      <c r="AD996" t="s">
        <v>781</v>
      </c>
      <c r="AE996">
        <v>3805</v>
      </c>
      <c r="AF996" s="1">
        <v>45447</v>
      </c>
    </row>
    <row r="997" spans="1:32" x14ac:dyDescent="0.35">
      <c r="A997">
        <v>996</v>
      </c>
      <c r="B997" t="s">
        <v>4555</v>
      </c>
      <c r="C997" t="s">
        <v>4556</v>
      </c>
      <c r="D997" t="s">
        <v>309</v>
      </c>
      <c r="E997" t="s">
        <v>448</v>
      </c>
      <c r="F997" t="s">
        <v>36</v>
      </c>
      <c r="G997" t="s">
        <v>37</v>
      </c>
      <c r="H997" t="s">
        <v>37</v>
      </c>
      <c r="I997" t="s">
        <v>36</v>
      </c>
      <c r="J997">
        <v>0</v>
      </c>
      <c r="K997" t="s">
        <v>37</v>
      </c>
      <c r="L997" t="s">
        <v>37</v>
      </c>
      <c r="M997" t="s">
        <v>2398</v>
      </c>
      <c r="N997" t="s">
        <v>37</v>
      </c>
      <c r="O997" t="s">
        <v>37</v>
      </c>
      <c r="P997" t="s">
        <v>37</v>
      </c>
      <c r="Q997">
        <v>6686</v>
      </c>
      <c r="R997">
        <v>1375.3</v>
      </c>
      <c r="S997">
        <v>2509.9</v>
      </c>
      <c r="T997">
        <v>9</v>
      </c>
      <c r="U997">
        <v>117.6</v>
      </c>
      <c r="V997">
        <v>4617</v>
      </c>
      <c r="W997">
        <v>4869.3999999999996</v>
      </c>
      <c r="X997" t="s">
        <v>4557</v>
      </c>
      <c r="Y997" t="s">
        <v>39</v>
      </c>
      <c r="Z997" t="s">
        <v>1305</v>
      </c>
      <c r="AA997" t="s">
        <v>1306</v>
      </c>
      <c r="AB997" t="s">
        <v>4558</v>
      </c>
      <c r="AC997" t="s">
        <v>43</v>
      </c>
      <c r="AD997" t="s">
        <v>781</v>
      </c>
      <c r="AE997">
        <v>1375</v>
      </c>
      <c r="AF997" s="1">
        <v>45447</v>
      </c>
    </row>
    <row r="998" spans="1:32" x14ac:dyDescent="0.35">
      <c r="A998">
        <v>997</v>
      </c>
      <c r="B998" t="s">
        <v>4559</v>
      </c>
      <c r="C998" t="s">
        <v>4560</v>
      </c>
      <c r="D998" t="s">
        <v>55</v>
      </c>
      <c r="E998" t="s">
        <v>127</v>
      </c>
      <c r="F998" t="s">
        <v>36</v>
      </c>
      <c r="G998" t="s">
        <v>36</v>
      </c>
      <c r="H998" t="s">
        <v>37</v>
      </c>
      <c r="I998" t="s">
        <v>37</v>
      </c>
      <c r="J998">
        <v>0</v>
      </c>
      <c r="K998" t="s">
        <v>37</v>
      </c>
      <c r="L998" t="s">
        <v>37</v>
      </c>
      <c r="M998" t="s">
        <v>2398</v>
      </c>
      <c r="N998" t="s">
        <v>37</v>
      </c>
      <c r="O998" t="s">
        <v>37</v>
      </c>
      <c r="P998" t="s">
        <v>37</v>
      </c>
      <c r="Q998">
        <v>2693</v>
      </c>
      <c r="R998">
        <v>8358.7999999999993</v>
      </c>
      <c r="S998">
        <v>2501.6</v>
      </c>
      <c r="T998">
        <v>7.6</v>
      </c>
      <c r="U998">
        <v>453.6</v>
      </c>
      <c r="V998">
        <v>-18</v>
      </c>
      <c r="W998">
        <v>2983.5</v>
      </c>
      <c r="X998" t="s">
        <v>4561</v>
      </c>
      <c r="Y998" t="s">
        <v>39</v>
      </c>
      <c r="Z998" t="s">
        <v>247</v>
      </c>
      <c r="AA998" t="s">
        <v>59</v>
      </c>
      <c r="AB998" t="s">
        <v>4562</v>
      </c>
      <c r="AC998" t="s">
        <v>43</v>
      </c>
      <c r="AD998" t="s">
        <v>781</v>
      </c>
      <c r="AE998">
        <v>8359</v>
      </c>
      <c r="AF998" s="1">
        <v>45447</v>
      </c>
    </row>
    <row r="999" spans="1:32" x14ac:dyDescent="0.35">
      <c r="A999">
        <v>998</v>
      </c>
      <c r="B999" t="s">
        <v>4563</v>
      </c>
      <c r="C999" t="s">
        <v>4564</v>
      </c>
      <c r="D999" t="s">
        <v>64</v>
      </c>
      <c r="E999" t="s">
        <v>288</v>
      </c>
      <c r="F999" t="s">
        <v>37</v>
      </c>
      <c r="G999" t="s">
        <v>37</v>
      </c>
      <c r="H999" t="s">
        <v>37</v>
      </c>
      <c r="I999" t="s">
        <v>36</v>
      </c>
      <c r="J999">
        <v>0</v>
      </c>
      <c r="K999" t="s">
        <v>37</v>
      </c>
      <c r="L999" t="s">
        <v>37</v>
      </c>
      <c r="M999" t="s">
        <v>2398</v>
      </c>
      <c r="N999" t="s">
        <v>37</v>
      </c>
      <c r="O999" t="s">
        <v>37</v>
      </c>
      <c r="P999" t="s">
        <v>37</v>
      </c>
      <c r="Q999">
        <v>6550</v>
      </c>
      <c r="R999">
        <v>12536.5</v>
      </c>
      <c r="S999">
        <v>2499.8000000000002</v>
      </c>
      <c r="T999">
        <v>19.899999999999999</v>
      </c>
      <c r="U999">
        <v>-204.1</v>
      </c>
      <c r="W999">
        <v>6471.3</v>
      </c>
      <c r="X999" t="s">
        <v>4565</v>
      </c>
      <c r="Y999" t="s">
        <v>39</v>
      </c>
      <c r="Z999" t="s">
        <v>1267</v>
      </c>
      <c r="AA999" t="s">
        <v>643</v>
      </c>
      <c r="AB999" t="s">
        <v>4566</v>
      </c>
      <c r="AC999" t="s">
        <v>43</v>
      </c>
      <c r="AD999" t="s">
        <v>781</v>
      </c>
      <c r="AE999">
        <v>12537</v>
      </c>
      <c r="AF999" s="1">
        <v>45447</v>
      </c>
    </row>
    <row r="1000" spans="1:32" x14ac:dyDescent="0.35">
      <c r="A1000">
        <v>999</v>
      </c>
      <c r="B1000" t="s">
        <v>4567</v>
      </c>
      <c r="C1000" t="s">
        <v>4568</v>
      </c>
      <c r="D1000" t="s">
        <v>351</v>
      </c>
      <c r="E1000" t="s">
        <v>351</v>
      </c>
      <c r="F1000" t="s">
        <v>36</v>
      </c>
      <c r="G1000" t="s">
        <v>37</v>
      </c>
      <c r="H1000" t="s">
        <v>37</v>
      </c>
      <c r="I1000" t="s">
        <v>36</v>
      </c>
      <c r="J1000">
        <v>0</v>
      </c>
      <c r="K1000" t="s">
        <v>37</v>
      </c>
      <c r="L1000" t="s">
        <v>37</v>
      </c>
      <c r="M1000" t="s">
        <v>2398</v>
      </c>
      <c r="N1000" t="s">
        <v>37</v>
      </c>
      <c r="O1000" t="s">
        <v>37</v>
      </c>
      <c r="P1000" t="s">
        <v>37</v>
      </c>
      <c r="Q1000">
        <v>7800</v>
      </c>
      <c r="R1000">
        <v>9380.2000000000007</v>
      </c>
      <c r="S1000">
        <v>2496.3000000000002</v>
      </c>
      <c r="T1000">
        <v>11.8</v>
      </c>
      <c r="U1000">
        <v>245.8</v>
      </c>
      <c r="V1000">
        <v>3.2</v>
      </c>
      <c r="W1000">
        <v>2747.1</v>
      </c>
      <c r="X1000" t="s">
        <v>4569</v>
      </c>
      <c r="Y1000" t="s">
        <v>39</v>
      </c>
      <c r="Z1000" t="s">
        <v>4570</v>
      </c>
      <c r="AA1000" t="s">
        <v>257</v>
      </c>
      <c r="AB1000" t="s">
        <v>4571</v>
      </c>
      <c r="AC1000" t="s">
        <v>43</v>
      </c>
      <c r="AD1000" t="s">
        <v>781</v>
      </c>
      <c r="AE1000">
        <v>9380</v>
      </c>
      <c r="AF1000" s="1">
        <v>45447</v>
      </c>
    </row>
    <row r="1001" spans="1:32" x14ac:dyDescent="0.35">
      <c r="A1001">
        <v>1000</v>
      </c>
      <c r="B1001" t="s">
        <v>4572</v>
      </c>
      <c r="C1001" t="s">
        <v>4573</v>
      </c>
      <c r="D1001" t="s">
        <v>762</v>
      </c>
      <c r="E1001" t="s">
        <v>1465</v>
      </c>
      <c r="F1001" t="s">
        <v>37</v>
      </c>
      <c r="G1001" t="s">
        <v>37</v>
      </c>
      <c r="H1001" t="s">
        <v>37</v>
      </c>
      <c r="I1001" t="s">
        <v>37</v>
      </c>
      <c r="J1001">
        <v>-10</v>
      </c>
      <c r="K1001" t="s">
        <v>37</v>
      </c>
      <c r="L1001" t="s">
        <v>36</v>
      </c>
      <c r="M1001" t="s">
        <v>2398</v>
      </c>
      <c r="N1001" t="s">
        <v>37</v>
      </c>
      <c r="O1001" t="s">
        <v>37</v>
      </c>
      <c r="P1001" t="s">
        <v>37</v>
      </c>
      <c r="Q1001">
        <v>3900</v>
      </c>
      <c r="R1001">
        <v>798.1</v>
      </c>
      <c r="S1001">
        <v>2489</v>
      </c>
      <c r="T1001">
        <v>0.3</v>
      </c>
      <c r="U1001">
        <v>-310.89999999999998</v>
      </c>
      <c r="W1001">
        <v>4722.5</v>
      </c>
      <c r="X1001" t="s">
        <v>4574</v>
      </c>
      <c r="Y1001" t="s">
        <v>39</v>
      </c>
      <c r="Z1001" t="s">
        <v>222</v>
      </c>
      <c r="AA1001" t="s">
        <v>91</v>
      </c>
      <c r="AB1001" t="s">
        <v>4575</v>
      </c>
      <c r="AC1001" t="s">
        <v>43</v>
      </c>
      <c r="AD1001" t="s">
        <v>802</v>
      </c>
      <c r="AE1001">
        <v>798</v>
      </c>
      <c r="AF1001" s="1">
        <v>45447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37AAD-00EB-4681-A5F9-23A7EEE2B8CC}">
  <dimension ref="A1:J201"/>
  <sheetViews>
    <sheetView tabSelected="1" workbookViewId="0">
      <selection activeCell="F179" sqref="F179"/>
    </sheetView>
  </sheetViews>
  <sheetFormatPr defaultRowHeight="14.5" x14ac:dyDescent="0.35"/>
  <cols>
    <col min="3" max="3" width="25.08984375" customWidth="1"/>
    <col min="4" max="4" width="10.1796875" customWidth="1"/>
    <col min="5" max="5" width="42.36328125" bestFit="1" customWidth="1"/>
    <col min="6" max="6" width="7.36328125" customWidth="1"/>
    <col min="7" max="7" width="18.26953125" customWidth="1"/>
    <col min="8" max="8" width="12.54296875" customWidth="1"/>
  </cols>
  <sheetData>
    <row r="1" spans="1:10" x14ac:dyDescent="0.35">
      <c r="A1" t="s">
        <v>1</v>
      </c>
      <c r="B1" t="s">
        <v>2</v>
      </c>
      <c r="C1" t="s">
        <v>3</v>
      </c>
      <c r="D1" t="s">
        <v>4580</v>
      </c>
      <c r="E1" t="s">
        <v>4</v>
      </c>
      <c r="F1" t="s">
        <v>4582</v>
      </c>
      <c r="G1" t="s">
        <v>16</v>
      </c>
      <c r="H1" t="s">
        <v>4576</v>
      </c>
      <c r="I1" t="s">
        <v>4577</v>
      </c>
      <c r="J1" t="s">
        <v>4578</v>
      </c>
    </row>
    <row r="2" spans="1:10" x14ac:dyDescent="0.35">
      <c r="A2" t="s">
        <v>32</v>
      </c>
      <c r="B2" t="s">
        <v>33</v>
      </c>
      <c r="C2" t="s">
        <v>34</v>
      </c>
      <c r="D2">
        <f>VLOOKUP(C2,sector,2)</f>
        <v>57</v>
      </c>
      <c r="E2" t="s">
        <v>35</v>
      </c>
      <c r="F2">
        <f>VLOOKUP(E2,industry,2)</f>
        <v>9</v>
      </c>
      <c r="G2">
        <v>2100000</v>
      </c>
      <c r="H2">
        <v>484852.8</v>
      </c>
      <c r="I2" t="str">
        <f>IF(H2&gt;1000000, "ent","smb")</f>
        <v>smb</v>
      </c>
      <c r="J2">
        <f>IF(I2="smb",2,3)</f>
        <v>2</v>
      </c>
    </row>
    <row r="3" spans="1:10" x14ac:dyDescent="0.35">
      <c r="A3" t="s">
        <v>45</v>
      </c>
      <c r="B3" t="s">
        <v>46</v>
      </c>
      <c r="C3" t="s">
        <v>34</v>
      </c>
      <c r="D3">
        <f>VLOOKUP(C3,sector,2)</f>
        <v>57</v>
      </c>
      <c r="E3" t="s">
        <v>47</v>
      </c>
      <c r="F3">
        <f>VLOOKUP(E3,industry,2)</f>
        <v>13</v>
      </c>
      <c r="G3">
        <v>1525000</v>
      </c>
      <c r="H3">
        <v>1873675.8</v>
      </c>
      <c r="I3" t="str">
        <f t="shared" ref="I3:I66" si="0">IF(H3&gt;1000000, "ent","smb")</f>
        <v>ent</v>
      </c>
      <c r="J3">
        <f t="shared" ref="J3:J66" si="1">IF(I3="smb",2,3)</f>
        <v>3</v>
      </c>
    </row>
    <row r="4" spans="1:10" x14ac:dyDescent="0.35">
      <c r="A4" t="s">
        <v>53</v>
      </c>
      <c r="B4" t="s">
        <v>54</v>
      </c>
      <c r="C4" t="s">
        <v>55</v>
      </c>
      <c r="D4">
        <f>VLOOKUP(C4,sector,2)</f>
        <v>63</v>
      </c>
      <c r="E4" t="s">
        <v>56</v>
      </c>
      <c r="F4">
        <f>VLOOKUP(E4,industry,2)</f>
        <v>4</v>
      </c>
      <c r="G4">
        <v>161000</v>
      </c>
      <c r="H4">
        <v>2647973.7999999998</v>
      </c>
      <c r="I4" t="str">
        <f t="shared" si="0"/>
        <v>ent</v>
      </c>
      <c r="J4">
        <f t="shared" si="1"/>
        <v>3</v>
      </c>
    </row>
    <row r="5" spans="1:10" x14ac:dyDescent="0.35">
      <c r="A5" t="s">
        <v>62</v>
      </c>
      <c r="B5" t="s">
        <v>63</v>
      </c>
      <c r="C5" t="s">
        <v>64</v>
      </c>
      <c r="D5">
        <f>VLOOKUP(C5,sector,2)</f>
        <v>27</v>
      </c>
      <c r="E5" t="s">
        <v>65</v>
      </c>
      <c r="F5">
        <f>VLOOKUP(E5,industry,2)</f>
        <v>10</v>
      </c>
      <c r="G5">
        <v>440000</v>
      </c>
      <c r="H5">
        <v>456080.8</v>
      </c>
      <c r="I5" t="str">
        <f t="shared" si="0"/>
        <v>smb</v>
      </c>
      <c r="J5">
        <f t="shared" si="1"/>
        <v>2</v>
      </c>
    </row>
    <row r="6" spans="1:10" x14ac:dyDescent="0.35">
      <c r="A6" t="s">
        <v>70</v>
      </c>
      <c r="B6" t="s">
        <v>71</v>
      </c>
      <c r="C6" t="s">
        <v>72</v>
      </c>
      <c r="D6">
        <f>VLOOKUP(C6,sector,2)</f>
        <v>21</v>
      </c>
      <c r="E6" t="s">
        <v>73</v>
      </c>
      <c r="F6">
        <f>VLOOKUP(E6,industry,2)</f>
        <v>13</v>
      </c>
      <c r="G6">
        <v>396500</v>
      </c>
      <c r="H6">
        <v>908919.7</v>
      </c>
      <c r="I6" t="str">
        <f t="shared" si="0"/>
        <v>smb</v>
      </c>
      <c r="J6">
        <f t="shared" si="1"/>
        <v>2</v>
      </c>
    </row>
    <row r="7" spans="1:10" x14ac:dyDescent="0.35">
      <c r="A7" t="s">
        <v>78</v>
      </c>
      <c r="B7" t="s">
        <v>79</v>
      </c>
      <c r="C7" t="s">
        <v>64</v>
      </c>
      <c r="D7">
        <f>VLOOKUP(C7,sector,2)</f>
        <v>27</v>
      </c>
      <c r="E7" t="s">
        <v>80</v>
      </c>
      <c r="F7">
        <f>VLOOKUP(E7,industry,2)</f>
        <v>10</v>
      </c>
      <c r="G7">
        <v>259500</v>
      </c>
      <c r="H7">
        <v>100373.9</v>
      </c>
      <c r="I7" t="str">
        <f t="shared" si="0"/>
        <v>smb</v>
      </c>
      <c r="J7">
        <f t="shared" si="1"/>
        <v>2</v>
      </c>
    </row>
    <row r="8" spans="1:10" x14ac:dyDescent="0.35">
      <c r="A8" t="s">
        <v>85</v>
      </c>
      <c r="B8" t="s">
        <v>86</v>
      </c>
      <c r="C8" t="s">
        <v>87</v>
      </c>
      <c r="D8">
        <f>VLOOKUP(C8,sector,2)</f>
        <v>17</v>
      </c>
      <c r="E8" t="s">
        <v>88</v>
      </c>
      <c r="F8">
        <f>VLOOKUP(E8,industry,2)</f>
        <v>16</v>
      </c>
      <c r="G8">
        <v>61500</v>
      </c>
      <c r="H8">
        <v>461222.2</v>
      </c>
      <c r="I8" t="str">
        <f t="shared" si="0"/>
        <v>smb</v>
      </c>
      <c r="J8">
        <f t="shared" si="1"/>
        <v>2</v>
      </c>
    </row>
    <row r="9" spans="1:10" x14ac:dyDescent="0.35">
      <c r="A9" t="s">
        <v>94</v>
      </c>
      <c r="B9" t="s">
        <v>95</v>
      </c>
      <c r="C9" t="s">
        <v>55</v>
      </c>
      <c r="D9">
        <f>VLOOKUP(C9,sector,2)</f>
        <v>63</v>
      </c>
      <c r="E9" t="s">
        <v>47</v>
      </c>
      <c r="F9">
        <f>VLOOKUP(E9,industry,2)</f>
        <v>13</v>
      </c>
      <c r="G9">
        <v>182502</v>
      </c>
      <c r="H9">
        <v>1884633</v>
      </c>
      <c r="I9" t="str">
        <f t="shared" si="0"/>
        <v>ent</v>
      </c>
      <c r="J9">
        <f t="shared" si="1"/>
        <v>3</v>
      </c>
    </row>
    <row r="10" spans="1:10" x14ac:dyDescent="0.35">
      <c r="A10" t="s">
        <v>99</v>
      </c>
      <c r="B10" t="s">
        <v>100</v>
      </c>
      <c r="C10" t="s">
        <v>64</v>
      </c>
      <c r="D10">
        <f>VLOOKUP(C10,sector,2)</f>
        <v>27</v>
      </c>
      <c r="E10" t="s">
        <v>101</v>
      </c>
      <c r="F10">
        <f>VLOOKUP(E10,industry,2)</f>
        <v>22</v>
      </c>
      <c r="G10">
        <v>48000</v>
      </c>
      <c r="H10">
        <v>70546.5</v>
      </c>
      <c r="I10" t="str">
        <f t="shared" si="0"/>
        <v>smb</v>
      </c>
      <c r="J10">
        <f t="shared" si="1"/>
        <v>2</v>
      </c>
    </row>
    <row r="11" spans="1:10" x14ac:dyDescent="0.35">
      <c r="A11" t="s">
        <v>106</v>
      </c>
      <c r="B11" t="s">
        <v>107</v>
      </c>
      <c r="C11" t="s">
        <v>64</v>
      </c>
      <c r="D11">
        <f>VLOOKUP(C11,sector,2)</f>
        <v>27</v>
      </c>
      <c r="E11" t="s">
        <v>101</v>
      </c>
      <c r="F11">
        <f>VLOOKUP(E11,industry,2)</f>
        <v>22</v>
      </c>
      <c r="G11">
        <v>44000</v>
      </c>
      <c r="H11">
        <v>48472.1</v>
      </c>
      <c r="I11" t="str">
        <f t="shared" si="0"/>
        <v>smb</v>
      </c>
      <c r="J11">
        <f t="shared" si="1"/>
        <v>2</v>
      </c>
    </row>
    <row r="12" spans="1:10" x14ac:dyDescent="0.35">
      <c r="A12" t="s">
        <v>113</v>
      </c>
      <c r="B12" t="s">
        <v>114</v>
      </c>
      <c r="C12" t="s">
        <v>34</v>
      </c>
      <c r="D12">
        <f>VLOOKUP(C12,sector,2)</f>
        <v>57</v>
      </c>
      <c r="E12" t="s">
        <v>35</v>
      </c>
      <c r="F12">
        <f>VLOOKUP(E12,industry,2)</f>
        <v>9</v>
      </c>
      <c r="G12">
        <v>316000</v>
      </c>
      <c r="H12">
        <v>324924.40000000002</v>
      </c>
      <c r="I12" t="str">
        <f t="shared" si="0"/>
        <v>smb</v>
      </c>
      <c r="J12">
        <f t="shared" si="1"/>
        <v>2</v>
      </c>
    </row>
    <row r="13" spans="1:10" x14ac:dyDescent="0.35">
      <c r="A13" t="s">
        <v>119</v>
      </c>
      <c r="B13" t="s">
        <v>120</v>
      </c>
      <c r="C13" t="s">
        <v>72</v>
      </c>
      <c r="D13">
        <f>VLOOKUP(C13,sector,2)</f>
        <v>21</v>
      </c>
      <c r="E13" t="s">
        <v>121</v>
      </c>
      <c r="F13">
        <f>VLOOKUP(E13,industry,2)</f>
        <v>4</v>
      </c>
      <c r="G13">
        <v>309926</v>
      </c>
      <c r="H13">
        <v>576938.4</v>
      </c>
      <c r="I13" t="str">
        <f t="shared" si="0"/>
        <v>smb</v>
      </c>
      <c r="J13">
        <f t="shared" si="1"/>
        <v>2</v>
      </c>
    </row>
    <row r="14" spans="1:10" x14ac:dyDescent="0.35">
      <c r="A14" t="s">
        <v>125</v>
      </c>
      <c r="B14" t="s">
        <v>126</v>
      </c>
      <c r="C14" t="s">
        <v>55</v>
      </c>
      <c r="D14">
        <f>VLOOKUP(C14,sector,2)</f>
        <v>63</v>
      </c>
      <c r="E14" t="s">
        <v>127</v>
      </c>
      <c r="F14">
        <f>VLOOKUP(E14,industry,2)</f>
        <v>4</v>
      </c>
      <c r="G14">
        <v>221000</v>
      </c>
      <c r="H14">
        <v>3126133.1</v>
      </c>
      <c r="I14" t="str">
        <f t="shared" si="0"/>
        <v>ent</v>
      </c>
      <c r="J14">
        <f t="shared" si="1"/>
        <v>3</v>
      </c>
    </row>
    <row r="15" spans="1:10" x14ac:dyDescent="0.35">
      <c r="A15" t="s">
        <v>132</v>
      </c>
      <c r="B15" t="s">
        <v>133</v>
      </c>
      <c r="C15" t="s">
        <v>64</v>
      </c>
      <c r="D15">
        <f>VLOOKUP(C15,sector,2)</f>
        <v>27</v>
      </c>
      <c r="E15" t="s">
        <v>101</v>
      </c>
      <c r="F15">
        <f>VLOOKUP(E15,industry,2)</f>
        <v>22</v>
      </c>
      <c r="G15">
        <v>47520</v>
      </c>
      <c r="H15">
        <v>27217.8</v>
      </c>
      <c r="I15" t="str">
        <f t="shared" si="0"/>
        <v>smb</v>
      </c>
      <c r="J15">
        <f t="shared" si="1"/>
        <v>2</v>
      </c>
    </row>
    <row r="16" spans="1:10" x14ac:dyDescent="0.35">
      <c r="A16" t="s">
        <v>138</v>
      </c>
      <c r="B16" t="s">
        <v>139</v>
      </c>
      <c r="C16" t="s">
        <v>87</v>
      </c>
      <c r="D16">
        <f>VLOOKUP(C16,sector,2)</f>
        <v>17</v>
      </c>
      <c r="E16" t="s">
        <v>88</v>
      </c>
      <c r="F16">
        <f>VLOOKUP(E16,industry,2)</f>
        <v>16</v>
      </c>
      <c r="G16">
        <v>45600</v>
      </c>
      <c r="H16">
        <v>292965.59999999998</v>
      </c>
      <c r="I16" t="str">
        <f t="shared" si="0"/>
        <v>smb</v>
      </c>
      <c r="J16">
        <f t="shared" si="1"/>
        <v>2</v>
      </c>
    </row>
    <row r="17" spans="1:10" x14ac:dyDescent="0.35">
      <c r="A17" t="s">
        <v>143</v>
      </c>
      <c r="B17" t="s">
        <v>144</v>
      </c>
      <c r="C17" t="s">
        <v>64</v>
      </c>
      <c r="D17">
        <f>VLOOKUP(C17,sector,2)</f>
        <v>27</v>
      </c>
      <c r="E17" t="s">
        <v>80</v>
      </c>
      <c r="F17">
        <f>VLOOKUP(E17,industry,2)</f>
        <v>10</v>
      </c>
      <c r="G17">
        <v>71413</v>
      </c>
      <c r="H17">
        <v>103017.9</v>
      </c>
      <c r="I17" t="str">
        <f t="shared" si="0"/>
        <v>smb</v>
      </c>
      <c r="J17">
        <f t="shared" si="1"/>
        <v>2</v>
      </c>
    </row>
    <row r="18" spans="1:10" x14ac:dyDescent="0.35">
      <c r="A18" t="s">
        <v>149</v>
      </c>
      <c r="B18" t="s">
        <v>150</v>
      </c>
      <c r="C18" t="s">
        <v>151</v>
      </c>
      <c r="D18">
        <f>VLOOKUP(C18,sector,2)</f>
        <v>48</v>
      </c>
      <c r="E18" t="s">
        <v>151</v>
      </c>
      <c r="F18">
        <f>VLOOKUP(E18,industry,2)</f>
        <v>16</v>
      </c>
      <c r="G18">
        <v>177000</v>
      </c>
      <c r="H18">
        <v>53017.8</v>
      </c>
      <c r="I18" t="str">
        <f t="shared" si="0"/>
        <v>smb</v>
      </c>
      <c r="J18">
        <f t="shared" si="1"/>
        <v>2</v>
      </c>
    </row>
    <row r="19" spans="1:10" x14ac:dyDescent="0.35">
      <c r="A19" t="s">
        <v>156</v>
      </c>
      <c r="B19" t="s">
        <v>157</v>
      </c>
      <c r="C19" t="s">
        <v>72</v>
      </c>
      <c r="D19">
        <f>VLOOKUP(C19,sector,2)</f>
        <v>21</v>
      </c>
      <c r="E19" t="s">
        <v>121</v>
      </c>
      <c r="F19">
        <f>VLOOKUP(E19,industry,2)</f>
        <v>4</v>
      </c>
      <c r="G19">
        <v>212985</v>
      </c>
      <c r="H19">
        <v>299213</v>
      </c>
      <c r="I19" t="str">
        <f t="shared" si="0"/>
        <v>smb</v>
      </c>
      <c r="J19">
        <f t="shared" si="1"/>
        <v>2</v>
      </c>
    </row>
    <row r="20" spans="1:10" x14ac:dyDescent="0.35">
      <c r="A20" t="s">
        <v>162</v>
      </c>
      <c r="B20" t="s">
        <v>163</v>
      </c>
      <c r="C20" t="s">
        <v>151</v>
      </c>
      <c r="D20">
        <f>VLOOKUP(C20,sector,2)</f>
        <v>48</v>
      </c>
      <c r="E20" t="s">
        <v>151</v>
      </c>
      <c r="F20">
        <f>VLOOKUP(E20,industry,2)</f>
        <v>16</v>
      </c>
      <c r="G20">
        <v>163000</v>
      </c>
      <c r="H20">
        <v>52353.5</v>
      </c>
      <c r="I20" t="str">
        <f t="shared" si="0"/>
        <v>smb</v>
      </c>
      <c r="J20">
        <f t="shared" si="1"/>
        <v>2</v>
      </c>
    </row>
    <row r="21" spans="1:10" x14ac:dyDescent="0.35">
      <c r="A21" t="s">
        <v>167</v>
      </c>
      <c r="B21" t="s">
        <v>168</v>
      </c>
      <c r="C21" t="s">
        <v>64</v>
      </c>
      <c r="D21">
        <f>VLOOKUP(C21,sector,2)</f>
        <v>27</v>
      </c>
      <c r="E21" t="s">
        <v>65</v>
      </c>
      <c r="F21">
        <f>VLOOKUP(E21,industry,2)</f>
        <v>10</v>
      </c>
      <c r="G21">
        <v>104900</v>
      </c>
      <c r="H21">
        <v>120619.6</v>
      </c>
      <c r="I21" t="str">
        <f t="shared" si="0"/>
        <v>smb</v>
      </c>
      <c r="J21">
        <f t="shared" si="1"/>
        <v>2</v>
      </c>
    </row>
    <row r="22" spans="1:10" x14ac:dyDescent="0.35">
      <c r="A22" t="s">
        <v>173</v>
      </c>
      <c r="B22" t="s">
        <v>174</v>
      </c>
      <c r="C22" t="s">
        <v>72</v>
      </c>
      <c r="D22">
        <f>VLOOKUP(C22,sector,2)</f>
        <v>21</v>
      </c>
      <c r="E22" t="s">
        <v>121</v>
      </c>
      <c r="F22">
        <f>VLOOKUP(E22,industry,2)</f>
        <v>4</v>
      </c>
      <c r="G22">
        <v>237925</v>
      </c>
      <c r="H22">
        <v>121122.2</v>
      </c>
      <c r="I22" t="str">
        <f t="shared" si="0"/>
        <v>smb</v>
      </c>
      <c r="J22">
        <f t="shared" si="1"/>
        <v>2</v>
      </c>
    </row>
    <row r="23" spans="1:10" x14ac:dyDescent="0.35">
      <c r="A23" t="s">
        <v>177</v>
      </c>
      <c r="B23" t="s">
        <v>178</v>
      </c>
      <c r="C23" t="s">
        <v>64</v>
      </c>
      <c r="D23">
        <f>VLOOKUP(C23,sector,2)</f>
        <v>27</v>
      </c>
      <c r="E23" t="s">
        <v>65</v>
      </c>
      <c r="F23">
        <f>VLOOKUP(E23,industry,2)</f>
        <v>10</v>
      </c>
      <c r="G23">
        <v>67700</v>
      </c>
      <c r="H23">
        <v>41979.4</v>
      </c>
      <c r="I23" t="str">
        <f t="shared" si="0"/>
        <v>smb</v>
      </c>
      <c r="J23">
        <f t="shared" si="1"/>
        <v>2</v>
      </c>
    </row>
    <row r="24" spans="1:10" x14ac:dyDescent="0.35">
      <c r="A24" t="s">
        <v>183</v>
      </c>
      <c r="B24" t="s">
        <v>184</v>
      </c>
      <c r="C24" t="s">
        <v>34</v>
      </c>
      <c r="D24">
        <f>VLOOKUP(C24,sector,2)</f>
        <v>57</v>
      </c>
      <c r="E24" t="s">
        <v>185</v>
      </c>
      <c r="F24">
        <f>VLOOKUP(E24,industry,2)</f>
        <v>18</v>
      </c>
      <c r="G24">
        <v>463100</v>
      </c>
      <c r="H24">
        <v>380153.7</v>
      </c>
      <c r="I24" t="str">
        <f t="shared" si="0"/>
        <v>smb</v>
      </c>
      <c r="J24">
        <f t="shared" si="1"/>
        <v>2</v>
      </c>
    </row>
    <row r="25" spans="1:10" x14ac:dyDescent="0.35">
      <c r="A25" t="s">
        <v>190</v>
      </c>
      <c r="B25" t="s">
        <v>191</v>
      </c>
      <c r="C25" t="s">
        <v>87</v>
      </c>
      <c r="D25">
        <f>VLOOKUP(C25,sector,2)</f>
        <v>17</v>
      </c>
      <c r="E25" t="s">
        <v>88</v>
      </c>
      <c r="F25">
        <f>VLOOKUP(E25,industry,2)</f>
        <v>16</v>
      </c>
      <c r="G25">
        <v>18200</v>
      </c>
      <c r="H25">
        <v>72607.7</v>
      </c>
      <c r="I25" t="str">
        <f t="shared" si="0"/>
        <v>smb</v>
      </c>
      <c r="J25">
        <f t="shared" si="1"/>
        <v>2</v>
      </c>
    </row>
    <row r="26" spans="1:10" x14ac:dyDescent="0.35">
      <c r="A26" t="s">
        <v>195</v>
      </c>
      <c r="B26" t="s">
        <v>196</v>
      </c>
      <c r="C26" t="s">
        <v>197</v>
      </c>
      <c r="D26">
        <f>VLOOKUP(C26,sector,2)</f>
        <v>22</v>
      </c>
      <c r="E26" t="s">
        <v>197</v>
      </c>
      <c r="F26">
        <f>VLOOKUP(E26,industry,2)</f>
        <v>8</v>
      </c>
      <c r="G26">
        <v>414000</v>
      </c>
      <c r="H26">
        <v>41100.699999999997</v>
      </c>
      <c r="I26" t="str">
        <f t="shared" si="0"/>
        <v>smb</v>
      </c>
      <c r="J26">
        <f t="shared" si="1"/>
        <v>2</v>
      </c>
    </row>
    <row r="27" spans="1:10" x14ac:dyDescent="0.35">
      <c r="A27" t="s">
        <v>201</v>
      </c>
      <c r="B27" t="s">
        <v>202</v>
      </c>
      <c r="C27" t="s">
        <v>87</v>
      </c>
      <c r="D27">
        <f>VLOOKUP(C27,sector,2)</f>
        <v>17</v>
      </c>
      <c r="E27" t="s">
        <v>88</v>
      </c>
      <c r="F27">
        <f>VLOOKUP(E27,industry,2)</f>
        <v>16</v>
      </c>
      <c r="G27">
        <v>14000</v>
      </c>
      <c r="H27">
        <v>69880.800000000003</v>
      </c>
      <c r="I27" t="str">
        <f t="shared" si="0"/>
        <v>smb</v>
      </c>
      <c r="J27">
        <f t="shared" si="1"/>
        <v>2</v>
      </c>
    </row>
    <row r="28" spans="1:10" x14ac:dyDescent="0.35">
      <c r="A28" t="s">
        <v>206</v>
      </c>
      <c r="B28" t="s">
        <v>207</v>
      </c>
      <c r="C28" t="s">
        <v>72</v>
      </c>
      <c r="D28">
        <f>VLOOKUP(C28,sector,2)</f>
        <v>21</v>
      </c>
      <c r="E28" t="s">
        <v>208</v>
      </c>
      <c r="F28">
        <f>VLOOKUP(E28,industry,2)</f>
        <v>4</v>
      </c>
      <c r="G28">
        <v>8100</v>
      </c>
      <c r="H28">
        <v>1818.2</v>
      </c>
      <c r="I28" t="str">
        <f t="shared" si="0"/>
        <v>smb</v>
      </c>
      <c r="J28">
        <f t="shared" si="1"/>
        <v>2</v>
      </c>
    </row>
    <row r="29" spans="1:10" x14ac:dyDescent="0.35">
      <c r="A29" t="s">
        <v>213</v>
      </c>
      <c r="B29" t="s">
        <v>214</v>
      </c>
      <c r="C29" t="s">
        <v>197</v>
      </c>
      <c r="D29">
        <f>VLOOKUP(C29,sector,2)</f>
        <v>22</v>
      </c>
      <c r="E29" t="s">
        <v>197</v>
      </c>
      <c r="F29">
        <f>VLOOKUP(E29,industry,2)</f>
        <v>8</v>
      </c>
      <c r="G29">
        <v>268500</v>
      </c>
      <c r="H29">
        <v>18712.3</v>
      </c>
      <c r="I29" t="str">
        <f t="shared" si="0"/>
        <v>smb</v>
      </c>
      <c r="J29">
        <f t="shared" si="1"/>
        <v>2</v>
      </c>
    </row>
    <row r="30" spans="1:10" x14ac:dyDescent="0.35">
      <c r="A30" t="s">
        <v>219</v>
      </c>
      <c r="B30" t="s">
        <v>220</v>
      </c>
      <c r="C30" t="s">
        <v>87</v>
      </c>
      <c r="D30">
        <f>VLOOKUP(C30,sector,2)</f>
        <v>17</v>
      </c>
      <c r="E30" t="s">
        <v>88</v>
      </c>
      <c r="F30">
        <f>VLOOKUP(E30,industry,2)</f>
        <v>16</v>
      </c>
      <c r="G30">
        <v>9897</v>
      </c>
      <c r="H30">
        <v>56234.5</v>
      </c>
      <c r="I30" t="str">
        <f t="shared" si="0"/>
        <v>smb</v>
      </c>
      <c r="J30">
        <f t="shared" si="1"/>
        <v>2</v>
      </c>
    </row>
    <row r="31" spans="1:10" x14ac:dyDescent="0.35">
      <c r="A31" t="s">
        <v>224</v>
      </c>
      <c r="B31" t="s">
        <v>225</v>
      </c>
      <c r="C31" t="s">
        <v>55</v>
      </c>
      <c r="D31">
        <f>VLOOKUP(C31,sector,2)</f>
        <v>63</v>
      </c>
      <c r="E31" t="s">
        <v>47</v>
      </c>
      <c r="F31">
        <f>VLOOKUP(E31,industry,2)</f>
        <v>13</v>
      </c>
      <c r="G31">
        <v>67317</v>
      </c>
      <c r="H31">
        <v>1237940.1000000001</v>
      </c>
      <c r="I31" t="str">
        <f t="shared" si="0"/>
        <v>ent</v>
      </c>
      <c r="J31">
        <f t="shared" si="1"/>
        <v>3</v>
      </c>
    </row>
    <row r="32" spans="1:10" x14ac:dyDescent="0.35">
      <c r="A32" t="s">
        <v>229</v>
      </c>
      <c r="B32" t="s">
        <v>230</v>
      </c>
      <c r="C32" t="s">
        <v>231</v>
      </c>
      <c r="D32">
        <f>VLOOKUP(C32,sector,2)</f>
        <v>64</v>
      </c>
      <c r="E32" t="s">
        <v>231</v>
      </c>
      <c r="F32">
        <f>VLOOKUP(E32,industry,2)</f>
        <v>20</v>
      </c>
      <c r="G32">
        <v>105400</v>
      </c>
      <c r="H32">
        <v>176651.6</v>
      </c>
      <c r="I32" t="str">
        <f t="shared" si="0"/>
        <v>smb</v>
      </c>
      <c r="J32">
        <f t="shared" si="1"/>
        <v>2</v>
      </c>
    </row>
    <row r="33" spans="1:10" x14ac:dyDescent="0.35">
      <c r="A33" t="s">
        <v>234</v>
      </c>
      <c r="B33" t="s">
        <v>235</v>
      </c>
      <c r="C33" t="s">
        <v>231</v>
      </c>
      <c r="D33">
        <f>VLOOKUP(C33,sector,2)</f>
        <v>64</v>
      </c>
      <c r="E33" t="s">
        <v>231</v>
      </c>
      <c r="F33">
        <f>VLOOKUP(E33,industry,2)</f>
        <v>20</v>
      </c>
      <c r="G33">
        <v>150470</v>
      </c>
      <c r="H33">
        <v>125889.1</v>
      </c>
      <c r="I33" t="str">
        <f t="shared" si="0"/>
        <v>smb</v>
      </c>
      <c r="J33">
        <f t="shared" si="1"/>
        <v>2</v>
      </c>
    </row>
    <row r="34" spans="1:10" x14ac:dyDescent="0.35">
      <c r="A34" t="s">
        <v>239</v>
      </c>
      <c r="B34" t="s">
        <v>240</v>
      </c>
      <c r="C34" t="s">
        <v>231</v>
      </c>
      <c r="D34">
        <f>VLOOKUP(C34,sector,2)</f>
        <v>64</v>
      </c>
      <c r="E34" t="s">
        <v>231</v>
      </c>
      <c r="F34">
        <f>VLOOKUP(E34,industry,2)</f>
        <v>20</v>
      </c>
      <c r="G34">
        <v>186000</v>
      </c>
      <c r="H34">
        <v>172180</v>
      </c>
      <c r="I34" t="str">
        <f t="shared" si="0"/>
        <v>smb</v>
      </c>
      <c r="J34">
        <f t="shared" si="1"/>
        <v>2</v>
      </c>
    </row>
    <row r="35" spans="1:10" x14ac:dyDescent="0.35">
      <c r="A35" t="s">
        <v>244</v>
      </c>
      <c r="B35" t="s">
        <v>245</v>
      </c>
      <c r="C35" t="s">
        <v>72</v>
      </c>
      <c r="D35">
        <f>VLOOKUP(C35,sector,2)</f>
        <v>21</v>
      </c>
      <c r="E35" t="s">
        <v>121</v>
      </c>
      <c r="F35">
        <f>VLOOKUP(E35,industry,2)</f>
        <v>4</v>
      </c>
      <c r="G35">
        <v>226000</v>
      </c>
      <c r="H35">
        <v>205201.8</v>
      </c>
      <c r="I35" t="str">
        <f t="shared" si="0"/>
        <v>smb</v>
      </c>
      <c r="J35">
        <f t="shared" si="1"/>
        <v>2</v>
      </c>
    </row>
    <row r="36" spans="1:10" x14ac:dyDescent="0.35">
      <c r="A36" t="s">
        <v>249</v>
      </c>
      <c r="B36" t="s">
        <v>250</v>
      </c>
      <c r="C36" t="s">
        <v>72</v>
      </c>
      <c r="D36">
        <f>VLOOKUP(C36,sector,2)</f>
        <v>21</v>
      </c>
      <c r="E36" t="s">
        <v>121</v>
      </c>
      <c r="F36">
        <f>VLOOKUP(E36,industry,2)</f>
        <v>4</v>
      </c>
      <c r="G36">
        <v>45300</v>
      </c>
      <c r="H36">
        <v>135551.70000000001</v>
      </c>
      <c r="I36" t="str">
        <f t="shared" si="0"/>
        <v>smb</v>
      </c>
      <c r="J36">
        <f t="shared" si="1"/>
        <v>2</v>
      </c>
    </row>
    <row r="37" spans="1:10" x14ac:dyDescent="0.35">
      <c r="A37" t="s">
        <v>253</v>
      </c>
      <c r="B37" t="s">
        <v>254</v>
      </c>
      <c r="C37" t="s">
        <v>72</v>
      </c>
      <c r="D37">
        <f>VLOOKUP(C37,sector,2)</f>
        <v>21</v>
      </c>
      <c r="E37" t="s">
        <v>208</v>
      </c>
      <c r="F37">
        <f>VLOOKUP(E37,industry,2)</f>
        <v>4</v>
      </c>
      <c r="G37">
        <v>8020</v>
      </c>
      <c r="H37">
        <v>877.6</v>
      </c>
      <c r="I37" t="str">
        <f t="shared" si="0"/>
        <v>smb</v>
      </c>
      <c r="J37">
        <f t="shared" si="1"/>
        <v>2</v>
      </c>
    </row>
    <row r="38" spans="1:10" x14ac:dyDescent="0.35">
      <c r="A38" t="s">
        <v>259</v>
      </c>
      <c r="B38" t="s">
        <v>260</v>
      </c>
      <c r="C38" t="s">
        <v>34</v>
      </c>
      <c r="D38">
        <f>VLOOKUP(C38,sector,2)</f>
        <v>57</v>
      </c>
      <c r="E38" t="s">
        <v>35</v>
      </c>
      <c r="F38">
        <f>VLOOKUP(E38,industry,2)</f>
        <v>9</v>
      </c>
      <c r="G38">
        <v>415000</v>
      </c>
      <c r="H38">
        <v>81816.100000000006</v>
      </c>
      <c r="I38" t="str">
        <f t="shared" si="0"/>
        <v>smb</v>
      </c>
      <c r="J38">
        <f t="shared" si="1"/>
        <v>2</v>
      </c>
    </row>
    <row r="39" spans="1:10" x14ac:dyDescent="0.35">
      <c r="A39" t="s">
        <v>264</v>
      </c>
      <c r="B39" t="s">
        <v>265</v>
      </c>
      <c r="C39" t="s">
        <v>64</v>
      </c>
      <c r="D39">
        <f>VLOOKUP(C39,sector,2)</f>
        <v>27</v>
      </c>
      <c r="E39" t="s">
        <v>65</v>
      </c>
      <c r="F39">
        <f>VLOOKUP(E39,industry,2)</f>
        <v>10</v>
      </c>
      <c r="G39">
        <v>67600</v>
      </c>
      <c r="H39">
        <v>41796.699999999997</v>
      </c>
      <c r="I39" t="str">
        <f t="shared" si="0"/>
        <v>smb</v>
      </c>
      <c r="J39">
        <f t="shared" si="1"/>
        <v>2</v>
      </c>
    </row>
    <row r="40" spans="1:10" x14ac:dyDescent="0.35">
      <c r="A40" t="s">
        <v>270</v>
      </c>
      <c r="C40" t="s">
        <v>72</v>
      </c>
      <c r="D40">
        <f>VLOOKUP(C40,sector,2)</f>
        <v>21</v>
      </c>
      <c r="E40" t="s">
        <v>271</v>
      </c>
      <c r="F40">
        <f>VLOOKUP(E40,industry,2)</f>
        <v>13</v>
      </c>
      <c r="G40">
        <v>65054</v>
      </c>
      <c r="I40" t="str">
        <f t="shared" si="0"/>
        <v>smb</v>
      </c>
      <c r="J40">
        <f t="shared" si="1"/>
        <v>2</v>
      </c>
    </row>
    <row r="41" spans="1:10" x14ac:dyDescent="0.35">
      <c r="A41" t="s">
        <v>277</v>
      </c>
      <c r="B41" t="s">
        <v>278</v>
      </c>
      <c r="C41" t="s">
        <v>151</v>
      </c>
      <c r="D41">
        <f>VLOOKUP(C41,sector,2)</f>
        <v>48</v>
      </c>
      <c r="E41" t="s">
        <v>151</v>
      </c>
      <c r="F41">
        <f>VLOOKUP(E41,industry,2)</f>
        <v>16</v>
      </c>
      <c r="G41">
        <v>140473</v>
      </c>
      <c r="H41">
        <v>559854.30000000005</v>
      </c>
      <c r="I41" t="str">
        <f t="shared" si="0"/>
        <v>smb</v>
      </c>
      <c r="J41">
        <f t="shared" si="1"/>
        <v>2</v>
      </c>
    </row>
    <row r="42" spans="1:10" x14ac:dyDescent="0.35">
      <c r="A42" t="s">
        <v>282</v>
      </c>
      <c r="B42" t="s">
        <v>283</v>
      </c>
      <c r="C42" t="s">
        <v>72</v>
      </c>
      <c r="D42">
        <f>VLOOKUP(C42,sector,2)</f>
        <v>21</v>
      </c>
      <c r="E42" t="s">
        <v>121</v>
      </c>
      <c r="F42">
        <f>VLOOKUP(E42,industry,2)</f>
        <v>4</v>
      </c>
      <c r="G42">
        <v>80006</v>
      </c>
      <c r="H42">
        <v>153976.9</v>
      </c>
      <c r="I42" t="str">
        <f t="shared" si="0"/>
        <v>smb</v>
      </c>
      <c r="J42">
        <f t="shared" si="1"/>
        <v>2</v>
      </c>
    </row>
    <row r="43" spans="1:10" x14ac:dyDescent="0.35">
      <c r="A43" t="s">
        <v>286</v>
      </c>
      <c r="B43" t="s">
        <v>287</v>
      </c>
      <c r="C43" t="s">
        <v>64</v>
      </c>
      <c r="D43">
        <f>VLOOKUP(C43,sector,2)</f>
        <v>27</v>
      </c>
      <c r="E43" t="s">
        <v>288</v>
      </c>
      <c r="F43">
        <f>VLOOKUP(E43,industry,2)</f>
        <v>16</v>
      </c>
      <c r="G43">
        <v>131900</v>
      </c>
      <c r="H43">
        <v>381203.6</v>
      </c>
      <c r="I43" t="str">
        <f t="shared" si="0"/>
        <v>smb</v>
      </c>
      <c r="J43">
        <f t="shared" si="1"/>
        <v>2</v>
      </c>
    </row>
    <row r="44" spans="1:10" x14ac:dyDescent="0.35">
      <c r="A44" t="s">
        <v>294</v>
      </c>
      <c r="B44" t="s">
        <v>295</v>
      </c>
      <c r="C44" t="s">
        <v>296</v>
      </c>
      <c r="D44">
        <f>VLOOKUP(C44,sector,2)</f>
        <v>25</v>
      </c>
      <c r="E44" t="s">
        <v>297</v>
      </c>
      <c r="F44">
        <f>VLOOKUP(E44,industry,2)</f>
        <v>8</v>
      </c>
      <c r="G44">
        <v>41008</v>
      </c>
      <c r="H44">
        <v>32023.599999999999</v>
      </c>
      <c r="I44" t="str">
        <f t="shared" si="0"/>
        <v>smb</v>
      </c>
      <c r="J44">
        <f t="shared" si="1"/>
        <v>2</v>
      </c>
    </row>
    <row r="45" spans="1:10" x14ac:dyDescent="0.35">
      <c r="A45" t="s">
        <v>301</v>
      </c>
      <c r="B45" t="s">
        <v>302</v>
      </c>
      <c r="C45" t="s">
        <v>296</v>
      </c>
      <c r="D45">
        <f>VLOOKUP(C45,sector,2)</f>
        <v>25</v>
      </c>
      <c r="E45" t="s">
        <v>303</v>
      </c>
      <c r="F45">
        <f>VLOOKUP(E45,industry,2)</f>
        <v>8</v>
      </c>
      <c r="G45">
        <v>318000</v>
      </c>
      <c r="H45">
        <v>240552.8</v>
      </c>
      <c r="I45" t="str">
        <f t="shared" si="0"/>
        <v>smb</v>
      </c>
      <c r="J45">
        <f t="shared" si="1"/>
        <v>2</v>
      </c>
    </row>
    <row r="46" spans="1:10" x14ac:dyDescent="0.35">
      <c r="A46" t="s">
        <v>307</v>
      </c>
      <c r="B46" t="s">
        <v>308</v>
      </c>
      <c r="C46" t="s">
        <v>309</v>
      </c>
      <c r="D46">
        <f>VLOOKUP(C46,sector,2)</f>
        <v>67</v>
      </c>
      <c r="E46" t="s">
        <v>310</v>
      </c>
      <c r="F46">
        <f>VLOOKUP(E46,industry,2)</f>
        <v>13</v>
      </c>
      <c r="G46">
        <v>382550</v>
      </c>
      <c r="H46">
        <v>126828.9</v>
      </c>
      <c r="I46" t="str">
        <f t="shared" si="0"/>
        <v>smb</v>
      </c>
      <c r="J46">
        <f t="shared" si="1"/>
        <v>2</v>
      </c>
    </row>
    <row r="47" spans="1:10" x14ac:dyDescent="0.35">
      <c r="A47" t="s">
        <v>313</v>
      </c>
      <c r="B47" t="s">
        <v>314</v>
      </c>
      <c r="C47" t="s">
        <v>309</v>
      </c>
      <c r="D47">
        <f>VLOOKUP(C47,sector,2)</f>
        <v>67</v>
      </c>
      <c r="E47" t="s">
        <v>310</v>
      </c>
      <c r="F47">
        <f>VLOOKUP(E47,industry,2)</f>
        <v>13</v>
      </c>
      <c r="G47">
        <v>446400</v>
      </c>
      <c r="H47">
        <v>71299.399999999994</v>
      </c>
      <c r="I47" t="str">
        <f t="shared" si="0"/>
        <v>smb</v>
      </c>
      <c r="J47">
        <f t="shared" si="1"/>
        <v>2</v>
      </c>
    </row>
    <row r="48" spans="1:10" x14ac:dyDescent="0.35">
      <c r="A48" t="s">
        <v>320</v>
      </c>
      <c r="B48" t="s">
        <v>321</v>
      </c>
      <c r="C48" t="s">
        <v>322</v>
      </c>
      <c r="D48">
        <f>VLOOKUP(C48,sector,2)</f>
        <v>43</v>
      </c>
      <c r="E48" t="s">
        <v>323</v>
      </c>
      <c r="F48">
        <f>VLOOKUP(E48,industry,2)</f>
        <v>6</v>
      </c>
      <c r="G48">
        <v>199125</v>
      </c>
      <c r="H48">
        <v>224445.2</v>
      </c>
      <c r="I48" t="str">
        <f t="shared" si="0"/>
        <v>smb</v>
      </c>
      <c r="J48">
        <f t="shared" si="1"/>
        <v>2</v>
      </c>
    </row>
    <row r="49" spans="1:10" x14ac:dyDescent="0.35">
      <c r="A49" t="s">
        <v>327</v>
      </c>
      <c r="B49" t="s">
        <v>328</v>
      </c>
      <c r="C49" t="s">
        <v>55</v>
      </c>
      <c r="D49">
        <f>VLOOKUP(C49,sector,2)</f>
        <v>63</v>
      </c>
      <c r="E49" t="s">
        <v>56</v>
      </c>
      <c r="F49">
        <f>VLOOKUP(E49,industry,2)</f>
        <v>4</v>
      </c>
      <c r="G49">
        <v>120000</v>
      </c>
      <c r="H49">
        <v>81450.600000000006</v>
      </c>
      <c r="I49" t="str">
        <f t="shared" si="0"/>
        <v>smb</v>
      </c>
      <c r="J49">
        <f t="shared" si="1"/>
        <v>2</v>
      </c>
    </row>
    <row r="50" spans="1:10" x14ac:dyDescent="0.35">
      <c r="A50" t="s">
        <v>332</v>
      </c>
      <c r="B50" t="s">
        <v>333</v>
      </c>
      <c r="C50" t="s">
        <v>34</v>
      </c>
      <c r="D50">
        <f>VLOOKUP(C50,sector,2)</f>
        <v>57</v>
      </c>
      <c r="E50" t="s">
        <v>185</v>
      </c>
      <c r="F50">
        <f>VLOOKUP(E50,industry,2)</f>
        <v>18</v>
      </c>
      <c r="G50">
        <v>226000</v>
      </c>
      <c r="H50">
        <v>145752.5</v>
      </c>
      <c r="I50" t="str">
        <f t="shared" si="0"/>
        <v>smb</v>
      </c>
      <c r="J50">
        <f t="shared" si="1"/>
        <v>2</v>
      </c>
    </row>
    <row r="51" spans="1:10" x14ac:dyDescent="0.35">
      <c r="A51" t="s">
        <v>337</v>
      </c>
      <c r="B51" t="s">
        <v>338</v>
      </c>
      <c r="C51" t="s">
        <v>339</v>
      </c>
      <c r="D51">
        <f>VLOOKUP(C51,sector,2)</f>
        <v>34</v>
      </c>
      <c r="E51" t="s">
        <v>340</v>
      </c>
      <c r="F51">
        <f>VLOOKUP(E51,industry,2)</f>
        <v>11</v>
      </c>
      <c r="G51">
        <v>107000</v>
      </c>
      <c r="H51">
        <v>381777.7</v>
      </c>
      <c r="I51" t="str">
        <f t="shared" si="0"/>
        <v>smb</v>
      </c>
      <c r="J51">
        <f t="shared" si="1"/>
        <v>2</v>
      </c>
    </row>
    <row r="52" spans="1:10" x14ac:dyDescent="0.35">
      <c r="A52" t="s">
        <v>343</v>
      </c>
      <c r="B52" t="s">
        <v>344</v>
      </c>
      <c r="C52" t="s">
        <v>87</v>
      </c>
      <c r="D52">
        <f>VLOOKUP(C52,sector,2)</f>
        <v>17</v>
      </c>
      <c r="E52" t="s">
        <v>345</v>
      </c>
      <c r="F52">
        <f>VLOOKUP(E52,industry,2)</f>
        <v>16</v>
      </c>
      <c r="G52">
        <v>13786</v>
      </c>
      <c r="H52">
        <v>52974.8</v>
      </c>
      <c r="I52" t="str">
        <f t="shared" si="0"/>
        <v>smb</v>
      </c>
      <c r="J52">
        <f t="shared" si="1"/>
        <v>2</v>
      </c>
    </row>
    <row r="53" spans="1:10" x14ac:dyDescent="0.35">
      <c r="A53" t="s">
        <v>349</v>
      </c>
      <c r="B53" t="s">
        <v>350</v>
      </c>
      <c r="C53" t="s">
        <v>351</v>
      </c>
      <c r="D53">
        <f>VLOOKUP(C53,sector,2)</f>
        <v>2</v>
      </c>
      <c r="E53" t="s">
        <v>351</v>
      </c>
      <c r="F53" t="e">
        <f>VLOOKUP(E53,industry,2)</f>
        <v>#N/A</v>
      </c>
      <c r="G53">
        <v>171000</v>
      </c>
      <c r="H53">
        <v>117750</v>
      </c>
      <c r="I53" t="str">
        <f t="shared" si="0"/>
        <v>smb</v>
      </c>
      <c r="J53">
        <f t="shared" si="1"/>
        <v>2</v>
      </c>
    </row>
    <row r="54" spans="1:10" x14ac:dyDescent="0.35">
      <c r="A54" t="s">
        <v>355</v>
      </c>
      <c r="B54" t="s">
        <v>356</v>
      </c>
      <c r="C54" t="s">
        <v>197</v>
      </c>
      <c r="D54">
        <f>VLOOKUP(C54,sector,2)</f>
        <v>22</v>
      </c>
      <c r="E54" t="s">
        <v>197</v>
      </c>
      <c r="F54">
        <f>VLOOKUP(E54,industry,2)</f>
        <v>8</v>
      </c>
      <c r="G54">
        <v>198650</v>
      </c>
      <c r="H54">
        <v>12350.3</v>
      </c>
      <c r="I54" t="str">
        <f t="shared" si="0"/>
        <v>smb</v>
      </c>
      <c r="J54">
        <f t="shared" si="1"/>
        <v>2</v>
      </c>
    </row>
    <row r="55" spans="1:10" x14ac:dyDescent="0.35">
      <c r="A55" t="s">
        <v>362</v>
      </c>
      <c r="B55" t="s">
        <v>363</v>
      </c>
      <c r="C55" t="s">
        <v>364</v>
      </c>
      <c r="D55">
        <f>VLOOKUP(C55,sector,2)</f>
        <v>72</v>
      </c>
      <c r="E55" t="s">
        <v>365</v>
      </c>
      <c r="F55">
        <f>VLOOKUP(E55,industry,2)</f>
        <v>22</v>
      </c>
      <c r="G55">
        <v>71750</v>
      </c>
      <c r="H55">
        <v>40413.800000000003</v>
      </c>
      <c r="I55" t="str">
        <f t="shared" si="0"/>
        <v>smb</v>
      </c>
      <c r="J55">
        <f t="shared" si="1"/>
        <v>2</v>
      </c>
    </row>
    <row r="56" spans="1:10" x14ac:dyDescent="0.35">
      <c r="A56" t="s">
        <v>368</v>
      </c>
      <c r="B56" t="s">
        <v>368</v>
      </c>
      <c r="C56" t="s">
        <v>351</v>
      </c>
      <c r="D56">
        <f>VLOOKUP(C56,sector,2)</f>
        <v>2</v>
      </c>
      <c r="E56" t="s">
        <v>351</v>
      </c>
      <c r="F56" t="e">
        <f>VLOOKUP(E56,industry,2)</f>
        <v>#N/A</v>
      </c>
      <c r="G56">
        <v>185000</v>
      </c>
      <c r="H56">
        <v>129680.3</v>
      </c>
      <c r="I56" t="str">
        <f t="shared" si="0"/>
        <v>smb</v>
      </c>
      <c r="J56">
        <f t="shared" si="1"/>
        <v>2</v>
      </c>
    </row>
    <row r="57" spans="1:10" x14ac:dyDescent="0.35">
      <c r="A57" t="s">
        <v>371</v>
      </c>
      <c r="B57" t="s">
        <v>372</v>
      </c>
      <c r="C57" t="s">
        <v>373</v>
      </c>
      <c r="D57">
        <f>VLOOKUP(C57,sector,2)</f>
        <v>35</v>
      </c>
      <c r="E57" t="s">
        <v>374</v>
      </c>
      <c r="F57">
        <f>VLOOKUP(E57,industry,2)</f>
        <v>12</v>
      </c>
      <c r="G57">
        <v>125000</v>
      </c>
      <c r="H57">
        <v>191901.2</v>
      </c>
      <c r="I57" t="str">
        <f t="shared" si="0"/>
        <v>smb</v>
      </c>
      <c r="J57">
        <f t="shared" si="1"/>
        <v>2</v>
      </c>
    </row>
    <row r="58" spans="1:10" x14ac:dyDescent="0.35">
      <c r="A58" t="s">
        <v>379</v>
      </c>
      <c r="B58" t="s">
        <v>380</v>
      </c>
      <c r="C58" t="s">
        <v>351</v>
      </c>
      <c r="D58">
        <f>VLOOKUP(C58,sector,2)</f>
        <v>2</v>
      </c>
      <c r="E58" t="s">
        <v>351</v>
      </c>
      <c r="F58" t="e">
        <f>VLOOKUP(E58,industry,2)</f>
        <v>#N/A</v>
      </c>
      <c r="G58">
        <v>122000</v>
      </c>
      <c r="H58">
        <v>109394.2</v>
      </c>
      <c r="I58" t="str">
        <f t="shared" si="0"/>
        <v>smb</v>
      </c>
      <c r="J58">
        <f t="shared" si="1"/>
        <v>2</v>
      </c>
    </row>
    <row r="59" spans="1:10" x14ac:dyDescent="0.35">
      <c r="A59" t="s">
        <v>385</v>
      </c>
      <c r="B59" t="s">
        <v>386</v>
      </c>
      <c r="C59" t="s">
        <v>72</v>
      </c>
      <c r="D59">
        <f>VLOOKUP(C59,sector,2)</f>
        <v>21</v>
      </c>
      <c r="E59" t="s">
        <v>208</v>
      </c>
      <c r="F59">
        <f>VLOOKUP(E59,industry,2)</f>
        <v>4</v>
      </c>
      <c r="G59">
        <v>74600</v>
      </c>
      <c r="H59">
        <v>163945.60000000001</v>
      </c>
      <c r="I59" t="str">
        <f t="shared" si="0"/>
        <v>smb</v>
      </c>
      <c r="J59">
        <f t="shared" si="1"/>
        <v>2</v>
      </c>
    </row>
    <row r="60" spans="1:10" x14ac:dyDescent="0.35">
      <c r="A60" t="s">
        <v>389</v>
      </c>
      <c r="B60" t="s">
        <v>390</v>
      </c>
      <c r="C60" t="s">
        <v>373</v>
      </c>
      <c r="D60">
        <f>VLOOKUP(C60,sector,2)</f>
        <v>35</v>
      </c>
      <c r="E60" t="s">
        <v>391</v>
      </c>
      <c r="F60">
        <f>VLOOKUP(E60,industry,2)</f>
        <v>4</v>
      </c>
      <c r="G60">
        <v>113200</v>
      </c>
      <c r="H60">
        <v>182986.8</v>
      </c>
      <c r="I60" t="str">
        <f t="shared" si="0"/>
        <v>smb</v>
      </c>
      <c r="J60">
        <f t="shared" si="1"/>
        <v>2</v>
      </c>
    </row>
    <row r="61" spans="1:10" x14ac:dyDescent="0.35">
      <c r="A61" t="s">
        <v>394</v>
      </c>
      <c r="B61" t="s">
        <v>395</v>
      </c>
      <c r="C61" t="s">
        <v>72</v>
      </c>
      <c r="D61">
        <f>VLOOKUP(C61,sector,2)</f>
        <v>21</v>
      </c>
      <c r="E61" t="s">
        <v>396</v>
      </c>
      <c r="F61">
        <f>VLOOKUP(E61,industry,2)</f>
        <v>13</v>
      </c>
      <c r="G61">
        <v>45000</v>
      </c>
      <c r="H61">
        <v>53583</v>
      </c>
      <c r="I61" t="str">
        <f t="shared" si="0"/>
        <v>smb</v>
      </c>
      <c r="J61">
        <f t="shared" si="1"/>
        <v>2</v>
      </c>
    </row>
    <row r="62" spans="1:10" x14ac:dyDescent="0.35">
      <c r="A62" t="s">
        <v>399</v>
      </c>
      <c r="B62" t="s">
        <v>400</v>
      </c>
      <c r="C62" t="s">
        <v>64</v>
      </c>
      <c r="D62">
        <f>VLOOKUP(C62,sector,2)</f>
        <v>27</v>
      </c>
      <c r="E62" t="s">
        <v>401</v>
      </c>
      <c r="F62">
        <f>VLOOKUP(E62,industry,2)</f>
        <v>10</v>
      </c>
      <c r="G62">
        <v>265000</v>
      </c>
      <c r="H62">
        <v>88213.8</v>
      </c>
      <c r="I62" t="str">
        <f t="shared" si="0"/>
        <v>smb</v>
      </c>
      <c r="J62">
        <f t="shared" si="1"/>
        <v>2</v>
      </c>
    </row>
    <row r="63" spans="1:10" x14ac:dyDescent="0.35">
      <c r="A63" t="s">
        <v>405</v>
      </c>
      <c r="B63" t="s">
        <v>406</v>
      </c>
      <c r="C63" t="s">
        <v>72</v>
      </c>
      <c r="D63">
        <f>VLOOKUP(C63,sector,2)</f>
        <v>21</v>
      </c>
      <c r="E63" t="s">
        <v>73</v>
      </c>
      <c r="F63">
        <f>VLOOKUP(E63,industry,2)</f>
        <v>13</v>
      </c>
      <c r="G63">
        <v>61432</v>
      </c>
      <c r="H63">
        <v>121134.1</v>
      </c>
      <c r="I63" t="str">
        <f t="shared" si="0"/>
        <v>smb</v>
      </c>
      <c r="J63">
        <f t="shared" si="1"/>
        <v>2</v>
      </c>
    </row>
    <row r="64" spans="1:10" x14ac:dyDescent="0.35">
      <c r="A64" t="s">
        <v>410</v>
      </c>
      <c r="B64" t="s">
        <v>410</v>
      </c>
      <c r="C64" t="s">
        <v>55</v>
      </c>
      <c r="D64">
        <f>VLOOKUP(C64,sector,2)</f>
        <v>63</v>
      </c>
      <c r="E64" t="s">
        <v>411</v>
      </c>
      <c r="F64">
        <f>VLOOKUP(E64,industry,2)</f>
        <v>13</v>
      </c>
      <c r="G64">
        <v>296600</v>
      </c>
      <c r="H64">
        <v>175061.6</v>
      </c>
      <c r="I64" t="str">
        <f t="shared" si="0"/>
        <v>smb</v>
      </c>
      <c r="J64">
        <f t="shared" si="1"/>
        <v>2</v>
      </c>
    </row>
    <row r="65" spans="1:10" x14ac:dyDescent="0.35">
      <c r="A65" t="s">
        <v>415</v>
      </c>
      <c r="B65" t="s">
        <v>416</v>
      </c>
      <c r="C65" t="s">
        <v>373</v>
      </c>
      <c r="D65">
        <f>VLOOKUP(C65,sector,2)</f>
        <v>35</v>
      </c>
      <c r="E65" t="s">
        <v>391</v>
      </c>
      <c r="F65">
        <f>VLOOKUP(E65,industry,2)</f>
        <v>4</v>
      </c>
      <c r="G65">
        <v>82956</v>
      </c>
      <c r="H65">
        <v>114332.9</v>
      </c>
      <c r="I65" t="str">
        <f t="shared" si="0"/>
        <v>smb</v>
      </c>
      <c r="J65">
        <f t="shared" si="1"/>
        <v>2</v>
      </c>
    </row>
    <row r="66" spans="1:10" x14ac:dyDescent="0.35">
      <c r="A66" t="s">
        <v>421</v>
      </c>
      <c r="B66" t="s">
        <v>422</v>
      </c>
      <c r="C66" t="s">
        <v>55</v>
      </c>
      <c r="D66">
        <f>VLOOKUP(C66,sector,2)</f>
        <v>63</v>
      </c>
      <c r="E66" t="s">
        <v>423</v>
      </c>
      <c r="F66">
        <f>VLOOKUP(E66,industry,2)</f>
        <v>18</v>
      </c>
      <c r="G66">
        <v>29600</v>
      </c>
      <c r="H66">
        <v>2258900</v>
      </c>
      <c r="I66" t="str">
        <f t="shared" si="0"/>
        <v>ent</v>
      </c>
      <c r="J66">
        <f t="shared" si="1"/>
        <v>3</v>
      </c>
    </row>
    <row r="67" spans="1:10" x14ac:dyDescent="0.35">
      <c r="A67" t="s">
        <v>427</v>
      </c>
      <c r="B67" t="s">
        <v>428</v>
      </c>
      <c r="C67" t="s">
        <v>72</v>
      </c>
      <c r="D67">
        <f>VLOOKUP(C67,sector,2)</f>
        <v>21</v>
      </c>
      <c r="E67" t="s">
        <v>208</v>
      </c>
      <c r="F67">
        <f>VLOOKUP(E67,industry,2)</f>
        <v>4</v>
      </c>
      <c r="G67">
        <v>4137</v>
      </c>
      <c r="H67">
        <v>2216.6999999999998</v>
      </c>
      <c r="I67" t="str">
        <f t="shared" ref="I67:I130" si="2">IF(H67&gt;1000000, "ent","smb")</f>
        <v>smb</v>
      </c>
      <c r="J67">
        <f t="shared" ref="J67:J130" si="3">IF(I67="smb",2,3)</f>
        <v>2</v>
      </c>
    </row>
    <row r="68" spans="1:10" x14ac:dyDescent="0.35">
      <c r="A68" t="s">
        <v>432</v>
      </c>
      <c r="B68" t="s">
        <v>433</v>
      </c>
      <c r="C68" t="s">
        <v>64</v>
      </c>
      <c r="D68">
        <f>VLOOKUP(C68,sector,2)</f>
        <v>27</v>
      </c>
      <c r="E68" t="s">
        <v>288</v>
      </c>
      <c r="F68">
        <f>VLOOKUP(E68,industry,2)</f>
        <v>16</v>
      </c>
      <c r="G68">
        <v>71000</v>
      </c>
      <c r="H68">
        <v>334182.40000000002</v>
      </c>
      <c r="I68" t="str">
        <f t="shared" si="2"/>
        <v>smb</v>
      </c>
      <c r="J68">
        <f t="shared" si="3"/>
        <v>2</v>
      </c>
    </row>
    <row r="69" spans="1:10" x14ac:dyDescent="0.35">
      <c r="A69" t="s">
        <v>437</v>
      </c>
      <c r="B69" t="s">
        <v>438</v>
      </c>
      <c r="C69" t="s">
        <v>87</v>
      </c>
      <c r="D69">
        <f>VLOOKUP(C69,sector,2)</f>
        <v>17</v>
      </c>
      <c r="E69" t="s">
        <v>439</v>
      </c>
      <c r="F69">
        <f>VLOOKUP(E69,industry,2)</f>
        <v>15</v>
      </c>
      <c r="G69">
        <v>9900</v>
      </c>
      <c r="H69">
        <v>149733.29999999999</v>
      </c>
      <c r="I69" t="str">
        <f t="shared" si="2"/>
        <v>smb</v>
      </c>
      <c r="J69">
        <f t="shared" si="3"/>
        <v>2</v>
      </c>
    </row>
    <row r="70" spans="1:10" x14ac:dyDescent="0.35">
      <c r="A70" t="s">
        <v>442</v>
      </c>
      <c r="B70" t="s">
        <v>443</v>
      </c>
      <c r="C70" t="s">
        <v>64</v>
      </c>
      <c r="D70">
        <f>VLOOKUP(C70,sector,2)</f>
        <v>27</v>
      </c>
      <c r="E70" t="s">
        <v>288</v>
      </c>
      <c r="F70">
        <f>VLOOKUP(E70,industry,2)</f>
        <v>16</v>
      </c>
      <c r="G70">
        <v>88000</v>
      </c>
      <c r="H70">
        <v>157135.5</v>
      </c>
      <c r="I70" t="str">
        <f t="shared" si="2"/>
        <v>smb</v>
      </c>
      <c r="J70">
        <f t="shared" si="3"/>
        <v>2</v>
      </c>
    </row>
    <row r="71" spans="1:10" x14ac:dyDescent="0.35">
      <c r="A71" t="s">
        <v>446</v>
      </c>
      <c r="B71" t="s">
        <v>447</v>
      </c>
      <c r="C71" t="s">
        <v>309</v>
      </c>
      <c r="D71">
        <f>VLOOKUP(C71,sector,2)</f>
        <v>67</v>
      </c>
      <c r="E71" t="s">
        <v>448</v>
      </c>
      <c r="F71" t="e">
        <f>VLOOKUP(E71,industry,2)</f>
        <v>#N/A</v>
      </c>
      <c r="G71">
        <v>103000</v>
      </c>
      <c r="H71">
        <v>30795.9</v>
      </c>
      <c r="I71" t="str">
        <f t="shared" si="2"/>
        <v>smb</v>
      </c>
      <c r="J71">
        <f t="shared" si="3"/>
        <v>2</v>
      </c>
    </row>
    <row r="72" spans="1:10" x14ac:dyDescent="0.35">
      <c r="A72" t="s">
        <v>451</v>
      </c>
      <c r="B72" t="s">
        <v>452</v>
      </c>
      <c r="C72" t="s">
        <v>364</v>
      </c>
      <c r="D72">
        <f>VLOOKUP(C72,sector,2)</f>
        <v>72</v>
      </c>
      <c r="E72" t="s">
        <v>453</v>
      </c>
      <c r="F72">
        <f>VLOOKUP(E72,industry,2)</f>
        <v>22</v>
      </c>
      <c r="G72">
        <v>28000</v>
      </c>
      <c r="H72">
        <v>9856.6</v>
      </c>
      <c r="I72" t="str">
        <f t="shared" si="2"/>
        <v>smb</v>
      </c>
      <c r="J72">
        <f t="shared" si="3"/>
        <v>2</v>
      </c>
    </row>
    <row r="73" spans="1:10" x14ac:dyDescent="0.35">
      <c r="A73" t="s">
        <v>458</v>
      </c>
      <c r="B73" t="s">
        <v>443</v>
      </c>
      <c r="C73" t="s">
        <v>197</v>
      </c>
      <c r="D73">
        <f>VLOOKUP(C73,sector,2)</f>
        <v>22</v>
      </c>
      <c r="E73" t="s">
        <v>197</v>
      </c>
      <c r="F73">
        <f>VLOOKUP(E73,industry,2)</f>
        <v>8</v>
      </c>
      <c r="G73">
        <v>253000</v>
      </c>
      <c r="I73" t="str">
        <f t="shared" si="2"/>
        <v>smb</v>
      </c>
      <c r="J73">
        <f t="shared" si="3"/>
        <v>2</v>
      </c>
    </row>
    <row r="74" spans="1:10" x14ac:dyDescent="0.35">
      <c r="A74" t="s">
        <v>464</v>
      </c>
      <c r="B74" t="s">
        <v>465</v>
      </c>
      <c r="C74" t="s">
        <v>72</v>
      </c>
      <c r="D74">
        <f>VLOOKUP(C74,sector,2)</f>
        <v>21</v>
      </c>
      <c r="E74" t="s">
        <v>73</v>
      </c>
      <c r="F74">
        <f>VLOOKUP(E74,industry,2)</f>
        <v>13</v>
      </c>
      <c r="G74">
        <v>53200</v>
      </c>
      <c r="H74">
        <v>45513.3</v>
      </c>
      <c r="I74" t="str">
        <f t="shared" si="2"/>
        <v>smb</v>
      </c>
      <c r="J74">
        <f t="shared" si="3"/>
        <v>2</v>
      </c>
    </row>
    <row r="75" spans="1:10" x14ac:dyDescent="0.35">
      <c r="A75" t="s">
        <v>469</v>
      </c>
      <c r="B75" t="s">
        <v>470</v>
      </c>
      <c r="C75" t="s">
        <v>55</v>
      </c>
      <c r="D75">
        <f>VLOOKUP(C75,sector,2)</f>
        <v>63</v>
      </c>
      <c r="E75" t="s">
        <v>471</v>
      </c>
      <c r="F75">
        <f>VLOOKUP(E75,industry,2)</f>
        <v>16</v>
      </c>
      <c r="G75">
        <v>84900</v>
      </c>
      <c r="H75">
        <v>202094.9</v>
      </c>
      <c r="I75" t="str">
        <f t="shared" si="2"/>
        <v>smb</v>
      </c>
      <c r="J75">
        <f t="shared" si="3"/>
        <v>2</v>
      </c>
    </row>
    <row r="76" spans="1:10" x14ac:dyDescent="0.35">
      <c r="A76" t="s">
        <v>476</v>
      </c>
      <c r="C76" t="s">
        <v>72</v>
      </c>
      <c r="D76">
        <f>VLOOKUP(C76,sector,2)</f>
        <v>21</v>
      </c>
      <c r="E76" t="s">
        <v>271</v>
      </c>
      <c r="F76">
        <f>VLOOKUP(E76,industry,2)</f>
        <v>13</v>
      </c>
      <c r="G76">
        <v>24118</v>
      </c>
      <c r="I76" t="str">
        <f t="shared" si="2"/>
        <v>smb</v>
      </c>
      <c r="J76">
        <f t="shared" si="3"/>
        <v>2</v>
      </c>
    </row>
    <row r="77" spans="1:10" x14ac:dyDescent="0.35">
      <c r="A77" t="s">
        <v>480</v>
      </c>
      <c r="B77" t="s">
        <v>481</v>
      </c>
      <c r="C77" t="s">
        <v>231</v>
      </c>
      <c r="D77">
        <f>VLOOKUP(C77,sector,2)</f>
        <v>64</v>
      </c>
      <c r="E77" t="s">
        <v>231</v>
      </c>
      <c r="F77">
        <f>VLOOKUP(E77,industry,2)</f>
        <v>20</v>
      </c>
      <c r="G77">
        <v>101100</v>
      </c>
      <c r="H77">
        <v>51316</v>
      </c>
      <c r="I77" t="str">
        <f t="shared" si="2"/>
        <v>smb</v>
      </c>
      <c r="J77">
        <f t="shared" si="3"/>
        <v>2</v>
      </c>
    </row>
    <row r="78" spans="1:10" x14ac:dyDescent="0.35">
      <c r="A78" t="s">
        <v>485</v>
      </c>
      <c r="B78" t="s">
        <v>486</v>
      </c>
      <c r="C78" t="s">
        <v>64</v>
      </c>
      <c r="D78">
        <f>VLOOKUP(C78,sector,2)</f>
        <v>27</v>
      </c>
      <c r="E78" t="s">
        <v>288</v>
      </c>
      <c r="F78">
        <f>VLOOKUP(E78,industry,2)</f>
        <v>16</v>
      </c>
      <c r="G78">
        <v>50000</v>
      </c>
      <c r="H78">
        <v>322434.8</v>
      </c>
      <c r="I78" t="str">
        <f t="shared" si="2"/>
        <v>smb</v>
      </c>
      <c r="J78">
        <f t="shared" si="3"/>
        <v>2</v>
      </c>
    </row>
    <row r="79" spans="1:10" x14ac:dyDescent="0.35">
      <c r="A79" t="s">
        <v>490</v>
      </c>
      <c r="C79" t="s">
        <v>72</v>
      </c>
      <c r="D79">
        <f>VLOOKUP(C79,sector,2)</f>
        <v>21</v>
      </c>
      <c r="E79" t="s">
        <v>491</v>
      </c>
      <c r="F79">
        <f>VLOOKUP(E79,industry,2)</f>
        <v>13</v>
      </c>
      <c r="G79">
        <v>15384</v>
      </c>
      <c r="I79" t="str">
        <f t="shared" si="2"/>
        <v>smb</v>
      </c>
      <c r="J79">
        <f t="shared" si="3"/>
        <v>2</v>
      </c>
    </row>
    <row r="80" spans="1:10" x14ac:dyDescent="0.35">
      <c r="A80" t="s">
        <v>494</v>
      </c>
      <c r="B80" t="s">
        <v>495</v>
      </c>
      <c r="C80" t="s">
        <v>55</v>
      </c>
      <c r="D80">
        <f>VLOOKUP(C80,sector,2)</f>
        <v>63</v>
      </c>
      <c r="E80" t="s">
        <v>423</v>
      </c>
      <c r="F80">
        <f>VLOOKUP(E80,industry,2)</f>
        <v>18</v>
      </c>
      <c r="G80">
        <v>124800</v>
      </c>
      <c r="H80">
        <v>188026</v>
      </c>
      <c r="I80" t="str">
        <f t="shared" si="2"/>
        <v>smb</v>
      </c>
      <c r="J80">
        <f t="shared" si="3"/>
        <v>2</v>
      </c>
    </row>
    <row r="81" spans="1:10" x14ac:dyDescent="0.35">
      <c r="A81" t="s">
        <v>498</v>
      </c>
      <c r="B81" t="s">
        <v>498</v>
      </c>
      <c r="C81" t="s">
        <v>34</v>
      </c>
      <c r="D81">
        <f>VLOOKUP(C81,sector,2)</f>
        <v>57</v>
      </c>
      <c r="E81" t="s">
        <v>499</v>
      </c>
      <c r="F81">
        <f>VLOOKUP(E81,industry,2)</f>
        <v>18</v>
      </c>
      <c r="G81">
        <v>349000</v>
      </c>
      <c r="H81">
        <v>115586</v>
      </c>
      <c r="I81" t="str">
        <f t="shared" si="2"/>
        <v>smb</v>
      </c>
      <c r="J81">
        <f t="shared" si="3"/>
        <v>2</v>
      </c>
    </row>
    <row r="82" spans="1:10" x14ac:dyDescent="0.35">
      <c r="A82" t="s">
        <v>503</v>
      </c>
      <c r="B82" t="s">
        <v>504</v>
      </c>
      <c r="C82" t="s">
        <v>72</v>
      </c>
      <c r="D82">
        <f>VLOOKUP(C82,sector,2)</f>
        <v>21</v>
      </c>
      <c r="E82" t="s">
        <v>396</v>
      </c>
      <c r="F82">
        <f>VLOOKUP(E82,industry,2)</f>
        <v>13</v>
      </c>
      <c r="G82">
        <v>40366</v>
      </c>
      <c r="H82">
        <v>42191.199999999997</v>
      </c>
      <c r="I82" t="str">
        <f t="shared" si="2"/>
        <v>smb</v>
      </c>
      <c r="J82">
        <f t="shared" si="3"/>
        <v>2</v>
      </c>
    </row>
    <row r="83" spans="1:10" x14ac:dyDescent="0.35">
      <c r="A83" t="s">
        <v>508</v>
      </c>
      <c r="B83" t="s">
        <v>509</v>
      </c>
      <c r="C83" t="s">
        <v>55</v>
      </c>
      <c r="D83">
        <f>VLOOKUP(C83,sector,2)</f>
        <v>63</v>
      </c>
      <c r="E83" t="s">
        <v>56</v>
      </c>
      <c r="F83">
        <f>VLOOKUP(E83,industry,2)</f>
        <v>4</v>
      </c>
      <c r="G83">
        <v>58000</v>
      </c>
      <c r="H83">
        <v>29569.7</v>
      </c>
      <c r="I83" t="str">
        <f t="shared" si="2"/>
        <v>smb</v>
      </c>
      <c r="J83">
        <f t="shared" si="3"/>
        <v>2</v>
      </c>
    </row>
    <row r="84" spans="1:10" x14ac:dyDescent="0.35">
      <c r="A84" t="s">
        <v>513</v>
      </c>
      <c r="B84" t="s">
        <v>514</v>
      </c>
      <c r="C84" t="s">
        <v>309</v>
      </c>
      <c r="D84">
        <f>VLOOKUP(C84,sector,2)</f>
        <v>67</v>
      </c>
      <c r="E84" t="s">
        <v>448</v>
      </c>
      <c r="F84" t="e">
        <f>VLOOKUP(E84,industry,2)</f>
        <v>#N/A</v>
      </c>
      <c r="G84">
        <v>103300</v>
      </c>
      <c r="H84">
        <v>15705.9</v>
      </c>
      <c r="I84" t="str">
        <f t="shared" si="2"/>
        <v>smb</v>
      </c>
      <c r="J84">
        <f t="shared" si="3"/>
        <v>2</v>
      </c>
    </row>
    <row r="85" spans="1:10" x14ac:dyDescent="0.35">
      <c r="A85" t="s">
        <v>517</v>
      </c>
      <c r="B85" t="s">
        <v>518</v>
      </c>
      <c r="C85" t="s">
        <v>364</v>
      </c>
      <c r="D85">
        <f>VLOOKUP(C85,sector,2)</f>
        <v>72</v>
      </c>
      <c r="E85" t="s">
        <v>365</v>
      </c>
      <c r="F85">
        <f>VLOOKUP(E85,industry,2)</f>
        <v>22</v>
      </c>
      <c r="G85">
        <v>34825</v>
      </c>
      <c r="H85">
        <v>11612.9</v>
      </c>
      <c r="I85" t="str">
        <f t="shared" si="2"/>
        <v>smb</v>
      </c>
      <c r="J85">
        <f t="shared" si="3"/>
        <v>2</v>
      </c>
    </row>
    <row r="86" spans="1:10" x14ac:dyDescent="0.35">
      <c r="A86" t="s">
        <v>523</v>
      </c>
      <c r="B86" t="s">
        <v>524</v>
      </c>
      <c r="C86" t="s">
        <v>296</v>
      </c>
      <c r="D86">
        <f>VLOOKUP(C86,sector,2)</f>
        <v>25</v>
      </c>
      <c r="E86" t="s">
        <v>297</v>
      </c>
      <c r="F86">
        <f>VLOOKUP(E86,industry,2)</f>
        <v>8</v>
      </c>
      <c r="G86">
        <v>139000</v>
      </c>
      <c r="H86">
        <v>20928.3</v>
      </c>
      <c r="I86" t="str">
        <f t="shared" si="2"/>
        <v>smb</v>
      </c>
      <c r="J86">
        <f t="shared" si="3"/>
        <v>2</v>
      </c>
    </row>
    <row r="87" spans="1:10" x14ac:dyDescent="0.35">
      <c r="A87" t="s">
        <v>528</v>
      </c>
      <c r="B87" t="s">
        <v>529</v>
      </c>
      <c r="C87" t="s">
        <v>309</v>
      </c>
      <c r="D87">
        <f>VLOOKUP(C87,sector,2)</f>
        <v>67</v>
      </c>
      <c r="E87" t="s">
        <v>448</v>
      </c>
      <c r="F87" t="e">
        <f>VLOOKUP(E87,industry,2)</f>
        <v>#N/A</v>
      </c>
      <c r="G87">
        <v>132100</v>
      </c>
      <c r="H87">
        <v>10050.5</v>
      </c>
      <c r="I87" t="str">
        <f t="shared" si="2"/>
        <v>smb</v>
      </c>
      <c r="J87">
        <f t="shared" si="3"/>
        <v>2</v>
      </c>
    </row>
    <row r="88" spans="1:10" x14ac:dyDescent="0.35">
      <c r="A88" t="s">
        <v>533</v>
      </c>
      <c r="C88" t="s">
        <v>72</v>
      </c>
      <c r="D88">
        <f>VLOOKUP(C88,sector,2)</f>
        <v>21</v>
      </c>
      <c r="E88" t="s">
        <v>73</v>
      </c>
      <c r="F88">
        <f>VLOOKUP(E88,industry,2)</f>
        <v>13</v>
      </c>
      <c r="G88">
        <v>45000</v>
      </c>
      <c r="I88" t="str">
        <f t="shared" si="2"/>
        <v>smb</v>
      </c>
      <c r="J88">
        <f t="shared" si="3"/>
        <v>2</v>
      </c>
    </row>
    <row r="89" spans="1:10" x14ac:dyDescent="0.35">
      <c r="A89" t="s">
        <v>537</v>
      </c>
      <c r="B89" t="s">
        <v>538</v>
      </c>
      <c r="C89" t="s">
        <v>539</v>
      </c>
      <c r="D89">
        <f>VLOOKUP(C89,sector,2)</f>
        <v>4</v>
      </c>
      <c r="E89" t="s">
        <v>539</v>
      </c>
      <c r="F89">
        <f>VLOOKUP(E89,industry,2)</f>
        <v>2</v>
      </c>
      <c r="G89">
        <v>83700</v>
      </c>
      <c r="H89">
        <v>142391.20000000001</v>
      </c>
      <c r="I89" t="str">
        <f t="shared" si="2"/>
        <v>smb</v>
      </c>
      <c r="J89">
        <f t="shared" si="3"/>
        <v>2</v>
      </c>
    </row>
    <row r="90" spans="1:10" x14ac:dyDescent="0.35">
      <c r="A90" t="s">
        <v>544</v>
      </c>
      <c r="B90" t="s">
        <v>545</v>
      </c>
      <c r="C90" t="s">
        <v>55</v>
      </c>
      <c r="D90">
        <f>VLOOKUP(C90,sector,2)</f>
        <v>63</v>
      </c>
      <c r="E90" t="s">
        <v>127</v>
      </c>
      <c r="F90">
        <f>VLOOKUP(E90,industry,2)</f>
        <v>4</v>
      </c>
      <c r="G90">
        <v>164000</v>
      </c>
      <c r="H90">
        <v>345240.8</v>
      </c>
      <c r="I90" t="str">
        <f t="shared" si="2"/>
        <v>smb</v>
      </c>
      <c r="J90">
        <f t="shared" si="3"/>
        <v>2</v>
      </c>
    </row>
    <row r="91" spans="1:10" x14ac:dyDescent="0.35">
      <c r="A91" t="s">
        <v>548</v>
      </c>
      <c r="B91" t="s">
        <v>549</v>
      </c>
      <c r="C91" t="s">
        <v>87</v>
      </c>
      <c r="D91">
        <f>VLOOKUP(C91,sector,2)</f>
        <v>17</v>
      </c>
      <c r="E91" t="s">
        <v>345</v>
      </c>
      <c r="F91">
        <f>VLOOKUP(E91,industry,2)</f>
        <v>16</v>
      </c>
      <c r="G91">
        <v>7500</v>
      </c>
      <c r="H91">
        <v>63269.4</v>
      </c>
      <c r="I91" t="str">
        <f t="shared" si="2"/>
        <v>smb</v>
      </c>
      <c r="J91">
        <f t="shared" si="3"/>
        <v>2</v>
      </c>
    </row>
    <row r="92" spans="1:10" x14ac:dyDescent="0.35">
      <c r="A92" t="s">
        <v>552</v>
      </c>
      <c r="B92" t="s">
        <v>553</v>
      </c>
      <c r="C92" t="s">
        <v>72</v>
      </c>
      <c r="D92">
        <f>VLOOKUP(C92,sector,2)</f>
        <v>21</v>
      </c>
      <c r="E92" t="s">
        <v>121</v>
      </c>
      <c r="F92">
        <f>VLOOKUP(E92,industry,2)</f>
        <v>4</v>
      </c>
      <c r="G92">
        <v>51987</v>
      </c>
      <c r="H92">
        <v>56891.199999999997</v>
      </c>
      <c r="I92" t="str">
        <f t="shared" si="2"/>
        <v>smb</v>
      </c>
      <c r="J92">
        <f t="shared" si="3"/>
        <v>2</v>
      </c>
    </row>
    <row r="93" spans="1:10" x14ac:dyDescent="0.35">
      <c r="A93" t="s">
        <v>556</v>
      </c>
      <c r="B93" t="s">
        <v>557</v>
      </c>
      <c r="C93" t="s">
        <v>87</v>
      </c>
      <c r="D93">
        <f>VLOOKUP(C93,sector,2)</f>
        <v>17</v>
      </c>
      <c r="E93" t="s">
        <v>345</v>
      </c>
      <c r="F93">
        <f>VLOOKUP(E93,industry,2)</f>
        <v>16</v>
      </c>
      <c r="G93">
        <v>4200</v>
      </c>
      <c r="H93">
        <v>3597.5</v>
      </c>
      <c r="I93" t="str">
        <f t="shared" si="2"/>
        <v>smb</v>
      </c>
      <c r="J93">
        <f t="shared" si="3"/>
        <v>2</v>
      </c>
    </row>
    <row r="94" spans="1:10" x14ac:dyDescent="0.35">
      <c r="A94" t="s">
        <v>560</v>
      </c>
      <c r="B94" t="s">
        <v>561</v>
      </c>
      <c r="C94" t="s">
        <v>87</v>
      </c>
      <c r="D94">
        <f>VLOOKUP(C94,sector,2)</f>
        <v>17</v>
      </c>
      <c r="E94" t="s">
        <v>87</v>
      </c>
      <c r="F94">
        <f>VLOOKUP(E94,industry,2)</f>
        <v>5</v>
      </c>
      <c r="G94">
        <v>5289</v>
      </c>
      <c r="H94">
        <v>1583</v>
      </c>
      <c r="I94" t="str">
        <f t="shared" si="2"/>
        <v>smb</v>
      </c>
      <c r="J94">
        <f t="shared" si="3"/>
        <v>2</v>
      </c>
    </row>
    <row r="95" spans="1:10" x14ac:dyDescent="0.35">
      <c r="A95" t="s">
        <v>565</v>
      </c>
      <c r="B95" t="s">
        <v>565</v>
      </c>
      <c r="C95" t="s">
        <v>72</v>
      </c>
      <c r="D95">
        <f>VLOOKUP(C95,sector,2)</f>
        <v>21</v>
      </c>
      <c r="E95" t="s">
        <v>73</v>
      </c>
      <c r="F95">
        <f>VLOOKUP(E95,industry,2)</f>
        <v>13</v>
      </c>
      <c r="G95">
        <v>25200</v>
      </c>
      <c r="H95">
        <v>53230.1</v>
      </c>
      <c r="I95" t="str">
        <f t="shared" si="2"/>
        <v>smb</v>
      </c>
      <c r="J95">
        <f t="shared" si="3"/>
        <v>2</v>
      </c>
    </row>
    <row r="96" spans="1:10" x14ac:dyDescent="0.35">
      <c r="A96" t="s">
        <v>568</v>
      </c>
      <c r="B96" t="s">
        <v>569</v>
      </c>
      <c r="C96" t="s">
        <v>296</v>
      </c>
      <c r="D96">
        <f>VLOOKUP(C96,sector,2)</f>
        <v>25</v>
      </c>
      <c r="E96" t="s">
        <v>570</v>
      </c>
      <c r="F96">
        <f>VLOOKUP(E96,industry,2)</f>
        <v>2</v>
      </c>
      <c r="G96">
        <v>79100</v>
      </c>
      <c r="H96">
        <v>263758.59999999998</v>
      </c>
      <c r="I96" t="str">
        <f t="shared" si="2"/>
        <v>smb</v>
      </c>
      <c r="J96">
        <f t="shared" si="3"/>
        <v>2</v>
      </c>
    </row>
    <row r="97" spans="1:10" x14ac:dyDescent="0.35">
      <c r="A97" t="s">
        <v>573</v>
      </c>
      <c r="C97" t="s">
        <v>72</v>
      </c>
      <c r="D97">
        <f>VLOOKUP(C97,sector,2)</f>
        <v>21</v>
      </c>
      <c r="E97" t="s">
        <v>491</v>
      </c>
      <c r="F97">
        <f>VLOOKUP(E97,industry,2)</f>
        <v>13</v>
      </c>
      <c r="G97">
        <v>16023</v>
      </c>
      <c r="I97" t="str">
        <f t="shared" si="2"/>
        <v>smb</v>
      </c>
      <c r="J97">
        <f t="shared" si="3"/>
        <v>2</v>
      </c>
    </row>
    <row r="98" spans="1:10" x14ac:dyDescent="0.35">
      <c r="A98" t="s">
        <v>577</v>
      </c>
      <c r="C98" t="s">
        <v>296</v>
      </c>
      <c r="D98">
        <f>VLOOKUP(C98,sector,2)</f>
        <v>25</v>
      </c>
      <c r="E98" t="s">
        <v>297</v>
      </c>
      <c r="F98">
        <f>VLOOKUP(E98,industry,2)</f>
        <v>8</v>
      </c>
      <c r="G98">
        <v>10609</v>
      </c>
      <c r="I98" t="str">
        <f t="shared" si="2"/>
        <v>smb</v>
      </c>
      <c r="J98">
        <f t="shared" si="3"/>
        <v>2</v>
      </c>
    </row>
    <row r="99" spans="1:10" x14ac:dyDescent="0.35">
      <c r="A99" t="s">
        <v>582</v>
      </c>
      <c r="B99" t="s">
        <v>583</v>
      </c>
      <c r="C99" t="s">
        <v>64</v>
      </c>
      <c r="D99">
        <f>VLOOKUP(C99,sector,2)</f>
        <v>27</v>
      </c>
      <c r="E99" t="s">
        <v>288</v>
      </c>
      <c r="F99">
        <f>VLOOKUP(E99,industry,2)</f>
        <v>16</v>
      </c>
      <c r="G99">
        <v>34100</v>
      </c>
      <c r="H99">
        <v>109911.1</v>
      </c>
      <c r="I99" t="str">
        <f t="shared" si="2"/>
        <v>smb</v>
      </c>
      <c r="J99">
        <f t="shared" si="3"/>
        <v>2</v>
      </c>
    </row>
    <row r="100" spans="1:10" x14ac:dyDescent="0.35">
      <c r="A100" t="s">
        <v>587</v>
      </c>
      <c r="B100" t="s">
        <v>588</v>
      </c>
      <c r="C100" t="s">
        <v>589</v>
      </c>
      <c r="D100">
        <f>VLOOKUP(C100,sector,2)</f>
        <v>8</v>
      </c>
      <c r="E100" t="s">
        <v>589</v>
      </c>
      <c r="F100">
        <f>VLOOKUP(E100,industry,2)</f>
        <v>4</v>
      </c>
      <c r="G100">
        <v>35900</v>
      </c>
      <c r="H100">
        <v>40740.300000000003</v>
      </c>
      <c r="I100" t="str">
        <f t="shared" si="2"/>
        <v>smb</v>
      </c>
      <c r="J100">
        <f t="shared" si="3"/>
        <v>2</v>
      </c>
    </row>
    <row r="101" spans="1:10" x14ac:dyDescent="0.35">
      <c r="A101" t="s">
        <v>593</v>
      </c>
      <c r="B101" t="s">
        <v>594</v>
      </c>
      <c r="C101" t="s">
        <v>34</v>
      </c>
      <c r="D101">
        <f>VLOOKUP(C101,sector,2)</f>
        <v>57</v>
      </c>
      <c r="E101" t="s">
        <v>185</v>
      </c>
      <c r="F101">
        <f>VLOOKUP(E101,industry,2)</f>
        <v>18</v>
      </c>
      <c r="G101">
        <v>85000</v>
      </c>
      <c r="H101">
        <v>17667.7</v>
      </c>
      <c r="I101" t="str">
        <f t="shared" si="2"/>
        <v>smb</v>
      </c>
      <c r="J101">
        <f t="shared" si="3"/>
        <v>2</v>
      </c>
    </row>
    <row r="102" spans="1:10" x14ac:dyDescent="0.35">
      <c r="A102" t="s">
        <v>598</v>
      </c>
      <c r="B102" t="s">
        <v>599</v>
      </c>
      <c r="C102" t="s">
        <v>55</v>
      </c>
      <c r="D102">
        <f>VLOOKUP(C102,sector,2)</f>
        <v>63</v>
      </c>
      <c r="E102" t="s">
        <v>600</v>
      </c>
      <c r="F102">
        <f>VLOOKUP(E102,industry,2)</f>
        <v>17</v>
      </c>
      <c r="G102">
        <v>122000</v>
      </c>
      <c r="H102">
        <v>221622.5</v>
      </c>
      <c r="I102" t="str">
        <f t="shared" si="2"/>
        <v>smb</v>
      </c>
      <c r="J102">
        <f t="shared" si="3"/>
        <v>2</v>
      </c>
    </row>
    <row r="103" spans="1:10" x14ac:dyDescent="0.35">
      <c r="A103" t="s">
        <v>604</v>
      </c>
      <c r="C103" t="s">
        <v>72</v>
      </c>
      <c r="D103">
        <f>VLOOKUP(C103,sector,2)</f>
        <v>21</v>
      </c>
      <c r="E103" t="s">
        <v>491</v>
      </c>
      <c r="F103">
        <f>VLOOKUP(E103,industry,2)</f>
        <v>13</v>
      </c>
      <c r="G103">
        <v>11323</v>
      </c>
      <c r="I103" t="str">
        <f t="shared" si="2"/>
        <v>smb</v>
      </c>
      <c r="J103">
        <f t="shared" si="3"/>
        <v>2</v>
      </c>
    </row>
    <row r="104" spans="1:10" x14ac:dyDescent="0.35">
      <c r="A104" t="s">
        <v>608</v>
      </c>
      <c r="C104" t="s">
        <v>72</v>
      </c>
      <c r="D104">
        <f>VLOOKUP(C104,sector,2)</f>
        <v>21</v>
      </c>
      <c r="E104" t="s">
        <v>73</v>
      </c>
      <c r="F104">
        <f>VLOOKUP(E104,industry,2)</f>
        <v>13</v>
      </c>
      <c r="G104">
        <v>37376</v>
      </c>
      <c r="I104" t="str">
        <f t="shared" si="2"/>
        <v>smb</v>
      </c>
      <c r="J104">
        <f t="shared" si="3"/>
        <v>2</v>
      </c>
    </row>
    <row r="105" spans="1:10" x14ac:dyDescent="0.35">
      <c r="A105" t="s">
        <v>612</v>
      </c>
      <c r="B105" t="s">
        <v>613</v>
      </c>
      <c r="C105" t="s">
        <v>351</v>
      </c>
      <c r="D105">
        <f>VLOOKUP(C105,sector,2)</f>
        <v>2</v>
      </c>
      <c r="E105" t="s">
        <v>351</v>
      </c>
      <c r="F105" t="e">
        <f>VLOOKUP(E105,industry,2)</f>
        <v>#N/A</v>
      </c>
      <c r="G105">
        <v>111600</v>
      </c>
      <c r="H105">
        <v>77506.3</v>
      </c>
      <c r="I105" t="str">
        <f t="shared" si="2"/>
        <v>smb</v>
      </c>
      <c r="J105">
        <f t="shared" si="3"/>
        <v>2</v>
      </c>
    </row>
    <row r="106" spans="1:10" x14ac:dyDescent="0.35">
      <c r="A106" t="s">
        <v>617</v>
      </c>
      <c r="B106" t="s">
        <v>618</v>
      </c>
      <c r="C106" t="s">
        <v>72</v>
      </c>
      <c r="D106">
        <f>VLOOKUP(C106,sector,2)</f>
        <v>21</v>
      </c>
      <c r="E106" t="s">
        <v>73</v>
      </c>
      <c r="F106">
        <f>VLOOKUP(E106,industry,2)</f>
        <v>13</v>
      </c>
      <c r="G106">
        <v>33133</v>
      </c>
      <c r="H106">
        <v>52731</v>
      </c>
      <c r="I106" t="str">
        <f t="shared" si="2"/>
        <v>smb</v>
      </c>
      <c r="J106">
        <f t="shared" si="3"/>
        <v>2</v>
      </c>
    </row>
    <row r="107" spans="1:10" x14ac:dyDescent="0.35">
      <c r="A107" t="s">
        <v>621</v>
      </c>
      <c r="B107" t="s">
        <v>622</v>
      </c>
      <c r="C107" t="s">
        <v>322</v>
      </c>
      <c r="D107">
        <f>VLOOKUP(C107,sector,2)</f>
        <v>43</v>
      </c>
      <c r="E107" t="s">
        <v>323</v>
      </c>
      <c r="F107">
        <f>VLOOKUP(E107,industry,2)</f>
        <v>6</v>
      </c>
      <c r="G107">
        <v>35300</v>
      </c>
      <c r="H107">
        <v>21298.5</v>
      </c>
      <c r="I107" t="str">
        <f t="shared" si="2"/>
        <v>smb</v>
      </c>
      <c r="J107">
        <f t="shared" si="3"/>
        <v>2</v>
      </c>
    </row>
    <row r="108" spans="1:10" x14ac:dyDescent="0.35">
      <c r="A108" t="s">
        <v>625</v>
      </c>
      <c r="B108" t="s">
        <v>626</v>
      </c>
      <c r="C108" t="s">
        <v>72</v>
      </c>
      <c r="D108">
        <f>VLOOKUP(C108,sector,2)</f>
        <v>21</v>
      </c>
      <c r="E108" t="s">
        <v>121</v>
      </c>
      <c r="F108">
        <f>VLOOKUP(E108,industry,2)</f>
        <v>4</v>
      </c>
      <c r="G108">
        <v>75465</v>
      </c>
      <c r="H108">
        <v>69656.5</v>
      </c>
      <c r="I108" t="str">
        <f t="shared" si="2"/>
        <v>smb</v>
      </c>
      <c r="J108">
        <f t="shared" si="3"/>
        <v>2</v>
      </c>
    </row>
    <row r="109" spans="1:10" x14ac:dyDescent="0.35">
      <c r="A109" t="s">
        <v>629</v>
      </c>
      <c r="B109" t="s">
        <v>630</v>
      </c>
      <c r="C109" t="s">
        <v>64</v>
      </c>
      <c r="D109">
        <f>VLOOKUP(C109,sector,2)</f>
        <v>27</v>
      </c>
      <c r="E109" t="s">
        <v>631</v>
      </c>
      <c r="F109">
        <f>VLOOKUP(E109,industry,2)</f>
        <v>15</v>
      </c>
      <c r="G109">
        <v>114000</v>
      </c>
      <c r="H109">
        <v>197221</v>
      </c>
      <c r="I109" t="str">
        <f t="shared" si="2"/>
        <v>smb</v>
      </c>
      <c r="J109">
        <f t="shared" si="3"/>
        <v>2</v>
      </c>
    </row>
    <row r="110" spans="1:10" x14ac:dyDescent="0.35">
      <c r="A110" t="s">
        <v>635</v>
      </c>
      <c r="B110" t="s">
        <v>636</v>
      </c>
      <c r="C110" t="s">
        <v>351</v>
      </c>
      <c r="D110">
        <f>VLOOKUP(C110,sector,2)</f>
        <v>2</v>
      </c>
      <c r="E110" t="s">
        <v>351</v>
      </c>
      <c r="F110" t="e">
        <f>VLOOKUP(E110,industry,2)</f>
        <v>#N/A</v>
      </c>
      <c r="G110">
        <v>101000</v>
      </c>
      <c r="H110">
        <v>70908.800000000003</v>
      </c>
      <c r="I110" t="str">
        <f t="shared" si="2"/>
        <v>smb</v>
      </c>
      <c r="J110">
        <f t="shared" si="3"/>
        <v>2</v>
      </c>
    </row>
    <row r="111" spans="1:10" x14ac:dyDescent="0.35">
      <c r="A111" t="s">
        <v>640</v>
      </c>
      <c r="C111" t="s">
        <v>72</v>
      </c>
      <c r="D111">
        <f>VLOOKUP(C111,sector,2)</f>
        <v>21</v>
      </c>
      <c r="E111" t="s">
        <v>491</v>
      </c>
      <c r="F111">
        <f>VLOOKUP(E111,industry,2)</f>
        <v>13</v>
      </c>
      <c r="G111">
        <v>8239</v>
      </c>
      <c r="I111" t="str">
        <f t="shared" si="2"/>
        <v>smb</v>
      </c>
      <c r="J111">
        <f t="shared" si="3"/>
        <v>2</v>
      </c>
    </row>
    <row r="112" spans="1:10" x14ac:dyDescent="0.35">
      <c r="A112" t="s">
        <v>646</v>
      </c>
      <c r="B112" t="s">
        <v>647</v>
      </c>
      <c r="C112" t="s">
        <v>34</v>
      </c>
      <c r="D112">
        <f>VLOOKUP(C112,sector,2)</f>
        <v>57</v>
      </c>
      <c r="E112" t="s">
        <v>185</v>
      </c>
      <c r="F112">
        <f>VLOOKUP(E112,industry,2)</f>
        <v>18</v>
      </c>
      <c r="G112">
        <v>185800</v>
      </c>
      <c r="H112">
        <v>34281.9</v>
      </c>
      <c r="I112" t="str">
        <f t="shared" si="2"/>
        <v>smb</v>
      </c>
      <c r="J112">
        <f t="shared" si="3"/>
        <v>2</v>
      </c>
    </row>
    <row r="113" spans="1:10" x14ac:dyDescent="0.35">
      <c r="A113" t="s">
        <v>651</v>
      </c>
      <c r="B113" t="s">
        <v>652</v>
      </c>
      <c r="C113" t="s">
        <v>87</v>
      </c>
      <c r="D113">
        <f>VLOOKUP(C113,sector,2)</f>
        <v>17</v>
      </c>
      <c r="E113" t="s">
        <v>88</v>
      </c>
      <c r="F113">
        <f>VLOOKUP(E113,industry,2)</f>
        <v>16</v>
      </c>
      <c r="G113">
        <v>3776</v>
      </c>
      <c r="H113">
        <v>6860.3</v>
      </c>
      <c r="I113" t="str">
        <f t="shared" si="2"/>
        <v>smb</v>
      </c>
      <c r="J113">
        <f t="shared" si="3"/>
        <v>2</v>
      </c>
    </row>
    <row r="114" spans="1:10" x14ac:dyDescent="0.35">
      <c r="A114" t="s">
        <v>656</v>
      </c>
      <c r="B114" t="s">
        <v>657</v>
      </c>
      <c r="C114" t="s">
        <v>55</v>
      </c>
      <c r="D114">
        <f>VLOOKUP(C114,sector,2)</f>
        <v>63</v>
      </c>
      <c r="E114" t="s">
        <v>47</v>
      </c>
      <c r="F114">
        <f>VLOOKUP(E114,industry,2)</f>
        <v>13</v>
      </c>
      <c r="G114">
        <v>30400</v>
      </c>
      <c r="H114">
        <v>160258.1</v>
      </c>
      <c r="I114" t="str">
        <f t="shared" si="2"/>
        <v>smb</v>
      </c>
      <c r="J114">
        <f t="shared" si="3"/>
        <v>2</v>
      </c>
    </row>
    <row r="115" spans="1:10" x14ac:dyDescent="0.35">
      <c r="A115" t="s">
        <v>660</v>
      </c>
      <c r="B115" t="s">
        <v>661</v>
      </c>
      <c r="C115" t="s">
        <v>373</v>
      </c>
      <c r="D115">
        <f>VLOOKUP(C115,sector,2)</f>
        <v>35</v>
      </c>
      <c r="E115" t="s">
        <v>374</v>
      </c>
      <c r="F115">
        <f>VLOOKUP(E115,industry,2)</f>
        <v>12</v>
      </c>
      <c r="G115">
        <v>95000</v>
      </c>
      <c r="H115">
        <v>133860.29999999999</v>
      </c>
      <c r="I115" t="str">
        <f t="shared" si="2"/>
        <v>smb</v>
      </c>
      <c r="J115">
        <f t="shared" si="3"/>
        <v>2</v>
      </c>
    </row>
    <row r="116" spans="1:10" x14ac:dyDescent="0.35">
      <c r="A116" t="s">
        <v>664</v>
      </c>
      <c r="B116" t="s">
        <v>665</v>
      </c>
      <c r="C116" t="s">
        <v>296</v>
      </c>
      <c r="D116">
        <f>VLOOKUP(C116,sector,2)</f>
        <v>25</v>
      </c>
      <c r="E116" t="s">
        <v>303</v>
      </c>
      <c r="F116">
        <f>VLOOKUP(E116,industry,2)</f>
        <v>8</v>
      </c>
      <c r="G116">
        <v>91000</v>
      </c>
      <c r="H116">
        <v>94253.4</v>
      </c>
      <c r="I116" t="str">
        <f t="shared" si="2"/>
        <v>smb</v>
      </c>
      <c r="J116">
        <f t="shared" si="3"/>
        <v>2</v>
      </c>
    </row>
    <row r="117" spans="1:10" x14ac:dyDescent="0.35">
      <c r="A117" t="s">
        <v>668</v>
      </c>
      <c r="B117" t="s">
        <v>669</v>
      </c>
      <c r="C117" t="s">
        <v>670</v>
      </c>
      <c r="D117">
        <f>VLOOKUP(C117,sector,2)</f>
        <v>33</v>
      </c>
      <c r="E117" t="s">
        <v>671</v>
      </c>
      <c r="F117">
        <f>VLOOKUP(E117,industry,2)</f>
        <v>8</v>
      </c>
      <c r="G117">
        <v>381000</v>
      </c>
      <c r="H117">
        <v>103471.8</v>
      </c>
      <c r="I117" t="str">
        <f t="shared" si="2"/>
        <v>smb</v>
      </c>
      <c r="J117">
        <f t="shared" si="3"/>
        <v>2</v>
      </c>
    </row>
    <row r="118" spans="1:10" x14ac:dyDescent="0.35">
      <c r="A118" t="s">
        <v>674</v>
      </c>
      <c r="B118" t="s">
        <v>675</v>
      </c>
      <c r="C118" t="s">
        <v>55</v>
      </c>
      <c r="D118">
        <f>VLOOKUP(C118,sector,2)</f>
        <v>63</v>
      </c>
      <c r="E118" t="s">
        <v>423</v>
      </c>
      <c r="F118">
        <f>VLOOKUP(E118,industry,2)</f>
        <v>18</v>
      </c>
      <c r="G118">
        <v>50000</v>
      </c>
      <c r="H118">
        <v>188938.8</v>
      </c>
      <c r="I118" t="str">
        <f t="shared" si="2"/>
        <v>smb</v>
      </c>
      <c r="J118">
        <f t="shared" si="3"/>
        <v>2</v>
      </c>
    </row>
    <row r="119" spans="1:10" x14ac:dyDescent="0.35">
      <c r="A119" t="s">
        <v>679</v>
      </c>
      <c r="B119" t="s">
        <v>680</v>
      </c>
      <c r="C119" t="s">
        <v>55</v>
      </c>
      <c r="D119">
        <f>VLOOKUP(C119,sector,2)</f>
        <v>63</v>
      </c>
      <c r="E119" t="s">
        <v>423</v>
      </c>
      <c r="F119">
        <f>VLOOKUP(E119,industry,2)</f>
        <v>18</v>
      </c>
      <c r="G119">
        <v>20000</v>
      </c>
      <c r="H119">
        <v>614223.1</v>
      </c>
      <c r="I119" t="str">
        <f t="shared" si="2"/>
        <v>smb</v>
      </c>
      <c r="J119">
        <f t="shared" si="3"/>
        <v>2</v>
      </c>
    </row>
    <row r="120" spans="1:10" x14ac:dyDescent="0.35">
      <c r="A120" t="s">
        <v>683</v>
      </c>
      <c r="B120" t="s">
        <v>684</v>
      </c>
      <c r="C120" t="s">
        <v>364</v>
      </c>
      <c r="D120">
        <f>VLOOKUP(C120,sector,2)</f>
        <v>72</v>
      </c>
      <c r="E120" t="s">
        <v>365</v>
      </c>
      <c r="F120">
        <f>VLOOKUP(E120,industry,2)</f>
        <v>22</v>
      </c>
      <c r="G120">
        <v>30000</v>
      </c>
      <c r="H120">
        <v>13217.4</v>
      </c>
      <c r="I120" t="str">
        <f t="shared" si="2"/>
        <v>smb</v>
      </c>
      <c r="J120">
        <f t="shared" si="3"/>
        <v>2</v>
      </c>
    </row>
    <row r="121" spans="1:10" x14ac:dyDescent="0.35">
      <c r="A121" t="s">
        <v>688</v>
      </c>
      <c r="B121" t="s">
        <v>689</v>
      </c>
      <c r="C121" t="s">
        <v>690</v>
      </c>
      <c r="D121">
        <f>VLOOKUP(C121,sector,2)</f>
        <v>18</v>
      </c>
      <c r="E121" t="s">
        <v>691</v>
      </c>
      <c r="F121">
        <f>VLOOKUP(E121,industry,2)</f>
        <v>10</v>
      </c>
      <c r="G121">
        <v>13450</v>
      </c>
      <c r="H121">
        <v>54600.5</v>
      </c>
      <c r="I121" t="str">
        <f t="shared" si="2"/>
        <v>smb</v>
      </c>
      <c r="J121">
        <f t="shared" si="3"/>
        <v>2</v>
      </c>
    </row>
    <row r="122" spans="1:10" x14ac:dyDescent="0.35">
      <c r="A122" t="s">
        <v>694</v>
      </c>
      <c r="B122" t="s">
        <v>695</v>
      </c>
      <c r="C122" t="s">
        <v>296</v>
      </c>
      <c r="D122">
        <f>VLOOKUP(C122,sector,2)</f>
        <v>25</v>
      </c>
      <c r="E122" t="s">
        <v>696</v>
      </c>
      <c r="F122">
        <f>VLOOKUP(E122,industry,2)</f>
        <v>20</v>
      </c>
      <c r="G122">
        <v>82700</v>
      </c>
      <c r="H122">
        <v>142428</v>
      </c>
      <c r="I122" t="str">
        <f t="shared" si="2"/>
        <v>smb</v>
      </c>
      <c r="J122">
        <f t="shared" si="3"/>
        <v>2</v>
      </c>
    </row>
    <row r="123" spans="1:10" x14ac:dyDescent="0.35">
      <c r="A123" t="s">
        <v>699</v>
      </c>
      <c r="B123" t="s">
        <v>700</v>
      </c>
      <c r="C123" t="s">
        <v>151</v>
      </c>
      <c r="D123">
        <f>VLOOKUP(C123,sector,2)</f>
        <v>48</v>
      </c>
      <c r="E123" t="s">
        <v>151</v>
      </c>
      <c r="F123">
        <f>VLOOKUP(E123,industry,2)</f>
        <v>16</v>
      </c>
      <c r="G123">
        <v>32400</v>
      </c>
      <c r="H123">
        <v>64919.7</v>
      </c>
      <c r="I123" t="str">
        <f t="shared" si="2"/>
        <v>smb</v>
      </c>
      <c r="J123">
        <f t="shared" si="3"/>
        <v>2</v>
      </c>
    </row>
    <row r="124" spans="1:10" x14ac:dyDescent="0.35">
      <c r="A124" t="s">
        <v>704</v>
      </c>
      <c r="B124" t="s">
        <v>705</v>
      </c>
      <c r="C124" t="s">
        <v>55</v>
      </c>
      <c r="D124">
        <f>VLOOKUP(C124,sector,2)</f>
        <v>63</v>
      </c>
      <c r="E124" t="s">
        <v>127</v>
      </c>
      <c r="F124">
        <f>VLOOKUP(E124,industry,2)</f>
        <v>4</v>
      </c>
      <c r="G124">
        <v>72682</v>
      </c>
      <c r="H124">
        <v>292144.59999999998</v>
      </c>
      <c r="I124" t="str">
        <f t="shared" si="2"/>
        <v>smb</v>
      </c>
      <c r="J124">
        <f t="shared" si="3"/>
        <v>2</v>
      </c>
    </row>
    <row r="125" spans="1:10" x14ac:dyDescent="0.35">
      <c r="A125" t="s">
        <v>708</v>
      </c>
      <c r="B125" t="s">
        <v>709</v>
      </c>
      <c r="C125" t="s">
        <v>710</v>
      </c>
      <c r="D125">
        <f>VLOOKUP(C125,sector,2)</f>
        <v>43</v>
      </c>
      <c r="E125" t="s">
        <v>711</v>
      </c>
      <c r="F125">
        <f>VLOOKUP(E125,industry,2)</f>
        <v>15</v>
      </c>
      <c r="G125">
        <v>32000</v>
      </c>
      <c r="H125">
        <v>47492</v>
      </c>
      <c r="I125" t="str">
        <f t="shared" si="2"/>
        <v>smb</v>
      </c>
      <c r="J125">
        <f t="shared" si="3"/>
        <v>2</v>
      </c>
    </row>
    <row r="126" spans="1:10" x14ac:dyDescent="0.35">
      <c r="A126" t="s">
        <v>714</v>
      </c>
      <c r="B126" t="s">
        <v>715</v>
      </c>
      <c r="C126" t="s">
        <v>55</v>
      </c>
      <c r="D126">
        <f>VLOOKUP(C126,sector,2)</f>
        <v>63</v>
      </c>
      <c r="E126" t="s">
        <v>423</v>
      </c>
      <c r="F126">
        <f>VLOOKUP(E126,industry,2)</f>
        <v>18</v>
      </c>
      <c r="G126">
        <v>236000</v>
      </c>
      <c r="H126">
        <v>17084.7</v>
      </c>
      <c r="I126" t="str">
        <f t="shared" si="2"/>
        <v>smb</v>
      </c>
      <c r="J126">
        <f t="shared" si="3"/>
        <v>2</v>
      </c>
    </row>
    <row r="127" spans="1:10" x14ac:dyDescent="0.35">
      <c r="A127" t="s">
        <v>719</v>
      </c>
      <c r="B127" t="s">
        <v>720</v>
      </c>
      <c r="C127" t="s">
        <v>690</v>
      </c>
      <c r="D127">
        <f>VLOOKUP(C127,sector,2)</f>
        <v>18</v>
      </c>
      <c r="E127" t="s">
        <v>691</v>
      </c>
      <c r="F127">
        <f>VLOOKUP(E127,industry,2)</f>
        <v>10</v>
      </c>
      <c r="G127">
        <v>12284</v>
      </c>
      <c r="H127">
        <v>47374.8</v>
      </c>
      <c r="I127" t="str">
        <f t="shared" si="2"/>
        <v>smb</v>
      </c>
      <c r="J127">
        <f t="shared" si="3"/>
        <v>2</v>
      </c>
    </row>
    <row r="128" spans="1:10" x14ac:dyDescent="0.35">
      <c r="A128" t="s">
        <v>723</v>
      </c>
      <c r="B128" t="s">
        <v>724</v>
      </c>
      <c r="C128" t="s">
        <v>64</v>
      </c>
      <c r="D128">
        <f>VLOOKUP(C128,sector,2)</f>
        <v>27</v>
      </c>
      <c r="E128" t="s">
        <v>288</v>
      </c>
      <c r="F128">
        <f>VLOOKUP(E128,industry,2)</f>
        <v>16</v>
      </c>
      <c r="G128">
        <v>43000</v>
      </c>
      <c r="H128">
        <v>739658</v>
      </c>
      <c r="I128" t="str">
        <f t="shared" si="2"/>
        <v>smb</v>
      </c>
      <c r="J128">
        <f t="shared" si="3"/>
        <v>2</v>
      </c>
    </row>
    <row r="129" spans="1:10" x14ac:dyDescent="0.35">
      <c r="A129" t="s">
        <v>727</v>
      </c>
      <c r="B129" t="s">
        <v>728</v>
      </c>
      <c r="C129" t="s">
        <v>64</v>
      </c>
      <c r="D129">
        <f>VLOOKUP(C129,sector,2)</f>
        <v>27</v>
      </c>
      <c r="E129" t="s">
        <v>65</v>
      </c>
      <c r="F129">
        <f>VLOOKUP(E129,industry,2)</f>
        <v>10</v>
      </c>
      <c r="G129">
        <v>18000</v>
      </c>
      <c r="H129">
        <v>24068</v>
      </c>
      <c r="I129" t="str">
        <f t="shared" si="2"/>
        <v>smb</v>
      </c>
      <c r="J129">
        <f t="shared" si="3"/>
        <v>2</v>
      </c>
    </row>
    <row r="130" spans="1:10" x14ac:dyDescent="0.35">
      <c r="A130" t="s">
        <v>732</v>
      </c>
      <c r="B130" t="s">
        <v>733</v>
      </c>
      <c r="C130" t="s">
        <v>373</v>
      </c>
      <c r="D130">
        <f>VLOOKUP(C130,sector,2)</f>
        <v>35</v>
      </c>
      <c r="E130" t="s">
        <v>374</v>
      </c>
      <c r="F130">
        <f>VLOOKUP(E130,industry,2)</f>
        <v>12</v>
      </c>
      <c r="G130">
        <v>75500</v>
      </c>
      <c r="H130">
        <v>41798.1</v>
      </c>
      <c r="I130" t="str">
        <f t="shared" si="2"/>
        <v>smb</v>
      </c>
      <c r="J130">
        <f t="shared" si="3"/>
        <v>2</v>
      </c>
    </row>
    <row r="131" spans="1:10" x14ac:dyDescent="0.35">
      <c r="A131" t="s">
        <v>736</v>
      </c>
      <c r="B131" t="s">
        <v>737</v>
      </c>
      <c r="C131" t="s">
        <v>72</v>
      </c>
      <c r="D131">
        <f>VLOOKUP(C131,sector,2)</f>
        <v>21</v>
      </c>
      <c r="E131" t="s">
        <v>121</v>
      </c>
      <c r="F131">
        <f>VLOOKUP(E131,industry,2)</f>
        <v>4</v>
      </c>
      <c r="G131">
        <v>53400</v>
      </c>
      <c r="H131">
        <v>43380.4</v>
      </c>
      <c r="I131" t="str">
        <f t="shared" ref="I131:I194" si="4">IF(H131&gt;1000000, "ent","smb")</f>
        <v>smb</v>
      </c>
      <c r="J131">
        <f t="shared" ref="J131:J194" si="5">IF(I131="smb",2,3)</f>
        <v>2</v>
      </c>
    </row>
    <row r="132" spans="1:10" x14ac:dyDescent="0.35">
      <c r="A132" t="s">
        <v>740</v>
      </c>
      <c r="B132" t="s">
        <v>741</v>
      </c>
      <c r="C132" t="s">
        <v>322</v>
      </c>
      <c r="D132">
        <f>VLOOKUP(C132,sector,2)</f>
        <v>43</v>
      </c>
      <c r="E132" t="s">
        <v>323</v>
      </c>
      <c r="F132">
        <f>VLOOKUP(E132,industry,2)</f>
        <v>6</v>
      </c>
      <c r="G132">
        <v>13000</v>
      </c>
      <c r="H132">
        <v>262827.90000000002</v>
      </c>
      <c r="I132" t="str">
        <f t="shared" si="4"/>
        <v>smb</v>
      </c>
      <c r="J132">
        <f t="shared" si="5"/>
        <v>2</v>
      </c>
    </row>
    <row r="133" spans="1:10" x14ac:dyDescent="0.35">
      <c r="A133" t="s">
        <v>745</v>
      </c>
      <c r="B133" t="s">
        <v>746</v>
      </c>
      <c r="C133" t="s">
        <v>72</v>
      </c>
      <c r="D133">
        <f>VLOOKUP(C133,sector,2)</f>
        <v>21</v>
      </c>
      <c r="E133" t="s">
        <v>121</v>
      </c>
      <c r="F133">
        <f>VLOOKUP(E133,industry,2)</f>
        <v>4</v>
      </c>
      <c r="G133">
        <v>49935</v>
      </c>
      <c r="H133">
        <v>52022.400000000001</v>
      </c>
      <c r="I133" t="str">
        <f t="shared" si="4"/>
        <v>smb</v>
      </c>
      <c r="J133">
        <f t="shared" si="5"/>
        <v>2</v>
      </c>
    </row>
    <row r="134" spans="1:10" x14ac:dyDescent="0.35">
      <c r="A134" t="s">
        <v>749</v>
      </c>
      <c r="B134" t="s">
        <v>750</v>
      </c>
      <c r="C134" t="s">
        <v>364</v>
      </c>
      <c r="D134">
        <f>VLOOKUP(C134,sector,2)</f>
        <v>72</v>
      </c>
      <c r="E134" t="s">
        <v>453</v>
      </c>
      <c r="F134">
        <f>VLOOKUP(E134,industry,2)</f>
        <v>22</v>
      </c>
      <c r="G134">
        <v>22100</v>
      </c>
      <c r="H134">
        <v>6988.1</v>
      </c>
      <c r="I134" t="str">
        <f t="shared" si="4"/>
        <v>smb</v>
      </c>
      <c r="J134">
        <f t="shared" si="5"/>
        <v>2</v>
      </c>
    </row>
    <row r="135" spans="1:10" x14ac:dyDescent="0.35">
      <c r="A135" t="s">
        <v>755</v>
      </c>
      <c r="B135" t="s">
        <v>756</v>
      </c>
      <c r="C135" t="s">
        <v>589</v>
      </c>
      <c r="D135">
        <f>VLOOKUP(C135,sector,2)</f>
        <v>8</v>
      </c>
      <c r="E135" t="s">
        <v>589</v>
      </c>
      <c r="F135">
        <f>VLOOKUP(E135,industry,2)</f>
        <v>4</v>
      </c>
      <c r="G135">
        <v>85000</v>
      </c>
      <c r="H135">
        <v>58695</v>
      </c>
      <c r="I135" t="str">
        <f t="shared" si="4"/>
        <v>smb</v>
      </c>
      <c r="J135">
        <f t="shared" si="5"/>
        <v>2</v>
      </c>
    </row>
    <row r="136" spans="1:10" x14ac:dyDescent="0.35">
      <c r="A136" t="s">
        <v>760</v>
      </c>
      <c r="B136" t="s">
        <v>761</v>
      </c>
      <c r="C136" t="s">
        <v>762</v>
      </c>
      <c r="D136">
        <f>VLOOKUP(C136,sector,2)</f>
        <v>7</v>
      </c>
      <c r="E136" t="s">
        <v>763</v>
      </c>
      <c r="F136">
        <f>VLOOKUP(E136,industry,2)</f>
        <v>6</v>
      </c>
      <c r="G136">
        <v>28800</v>
      </c>
      <c r="H136">
        <v>560847.5</v>
      </c>
      <c r="I136" t="str">
        <f t="shared" si="4"/>
        <v>smb</v>
      </c>
      <c r="J136">
        <f t="shared" si="5"/>
        <v>2</v>
      </c>
    </row>
    <row r="137" spans="1:10" x14ac:dyDescent="0.35">
      <c r="A137" t="s">
        <v>766</v>
      </c>
      <c r="B137" t="s">
        <v>767</v>
      </c>
      <c r="C137" t="s">
        <v>72</v>
      </c>
      <c r="D137">
        <f>VLOOKUP(C137,sector,2)</f>
        <v>21</v>
      </c>
      <c r="E137" t="s">
        <v>768</v>
      </c>
      <c r="F137">
        <f>VLOOKUP(E137,industry,2)</f>
        <v>18</v>
      </c>
      <c r="G137">
        <v>6855</v>
      </c>
      <c r="H137">
        <v>63889.7</v>
      </c>
      <c r="I137" t="str">
        <f t="shared" si="4"/>
        <v>smb</v>
      </c>
      <c r="J137">
        <f t="shared" si="5"/>
        <v>2</v>
      </c>
    </row>
    <row r="138" spans="1:10" x14ac:dyDescent="0.35">
      <c r="A138" t="s">
        <v>771</v>
      </c>
      <c r="B138" t="s">
        <v>772</v>
      </c>
      <c r="C138" t="s">
        <v>87</v>
      </c>
      <c r="D138">
        <f>VLOOKUP(C138,sector,2)</f>
        <v>17</v>
      </c>
      <c r="E138" t="s">
        <v>88</v>
      </c>
      <c r="F138">
        <f>VLOOKUP(E138,industry,2)</f>
        <v>16</v>
      </c>
      <c r="G138">
        <v>5218</v>
      </c>
      <c r="H138">
        <v>11987.6</v>
      </c>
      <c r="I138" t="str">
        <f t="shared" si="4"/>
        <v>smb</v>
      </c>
      <c r="J138">
        <f t="shared" si="5"/>
        <v>2</v>
      </c>
    </row>
    <row r="139" spans="1:10" x14ac:dyDescent="0.35">
      <c r="A139" t="s">
        <v>776</v>
      </c>
      <c r="B139" t="s">
        <v>777</v>
      </c>
      <c r="C139" t="s">
        <v>72</v>
      </c>
      <c r="D139">
        <f>VLOOKUP(C139,sector,2)</f>
        <v>21</v>
      </c>
      <c r="E139" t="s">
        <v>778</v>
      </c>
      <c r="F139">
        <f>VLOOKUP(E139,industry,2)</f>
        <v>16</v>
      </c>
      <c r="G139">
        <v>130000</v>
      </c>
      <c r="H139">
        <v>29725.9</v>
      </c>
      <c r="I139" t="str">
        <f t="shared" si="4"/>
        <v>smb</v>
      </c>
      <c r="J139">
        <f t="shared" si="5"/>
        <v>2</v>
      </c>
    </row>
    <row r="140" spans="1:10" x14ac:dyDescent="0.35">
      <c r="A140" t="s">
        <v>782</v>
      </c>
      <c r="B140" t="s">
        <v>783</v>
      </c>
      <c r="C140" t="s">
        <v>72</v>
      </c>
      <c r="D140">
        <f>VLOOKUP(C140,sector,2)</f>
        <v>21</v>
      </c>
      <c r="E140" t="s">
        <v>121</v>
      </c>
      <c r="F140">
        <f>VLOOKUP(E140,industry,2)</f>
        <v>4</v>
      </c>
      <c r="G140">
        <v>55612</v>
      </c>
      <c r="H140">
        <v>64291.8</v>
      </c>
      <c r="I140" t="str">
        <f t="shared" si="4"/>
        <v>smb</v>
      </c>
      <c r="J140">
        <f t="shared" si="5"/>
        <v>2</v>
      </c>
    </row>
    <row r="141" spans="1:10" x14ac:dyDescent="0.35">
      <c r="A141" t="s">
        <v>787</v>
      </c>
      <c r="B141" t="s">
        <v>788</v>
      </c>
      <c r="C141" t="s">
        <v>34</v>
      </c>
      <c r="D141">
        <f>VLOOKUP(C141,sector,2)</f>
        <v>57</v>
      </c>
      <c r="E141" t="s">
        <v>789</v>
      </c>
      <c r="F141">
        <f>VLOOKUP(E141,industry,2)</f>
        <v>2</v>
      </c>
      <c r="G141">
        <v>25051</v>
      </c>
      <c r="H141">
        <v>8283</v>
      </c>
      <c r="I141" t="str">
        <f t="shared" si="4"/>
        <v>smb</v>
      </c>
      <c r="J141">
        <f t="shared" si="5"/>
        <v>2</v>
      </c>
    </row>
    <row r="142" spans="1:10" x14ac:dyDescent="0.35">
      <c r="A142" t="s">
        <v>793</v>
      </c>
      <c r="B142" t="s">
        <v>794</v>
      </c>
      <c r="C142" t="s">
        <v>34</v>
      </c>
      <c r="D142">
        <f>VLOOKUP(C142,sector,2)</f>
        <v>57</v>
      </c>
      <c r="E142" t="s">
        <v>789</v>
      </c>
      <c r="F142">
        <f>VLOOKUP(E142,industry,2)</f>
        <v>2</v>
      </c>
      <c r="G142">
        <v>30621</v>
      </c>
      <c r="H142">
        <v>13756.5</v>
      </c>
      <c r="I142" t="str">
        <f t="shared" si="4"/>
        <v>smb</v>
      </c>
      <c r="J142">
        <f t="shared" si="5"/>
        <v>2</v>
      </c>
    </row>
    <row r="143" spans="1:10" x14ac:dyDescent="0.35">
      <c r="A143" t="s">
        <v>798</v>
      </c>
      <c r="B143" t="s">
        <v>799</v>
      </c>
      <c r="C143" t="s">
        <v>322</v>
      </c>
      <c r="D143">
        <f>VLOOKUP(C143,sector,2)</f>
        <v>43</v>
      </c>
      <c r="E143" t="s">
        <v>323</v>
      </c>
      <c r="F143">
        <f>VLOOKUP(E143,industry,2)</f>
        <v>6</v>
      </c>
      <c r="G143">
        <v>24150</v>
      </c>
      <c r="H143">
        <v>8099</v>
      </c>
      <c r="I143" t="str">
        <f t="shared" si="4"/>
        <v>smb</v>
      </c>
      <c r="J143">
        <f t="shared" si="5"/>
        <v>2</v>
      </c>
    </row>
    <row r="144" spans="1:10" x14ac:dyDescent="0.35">
      <c r="A144" t="s">
        <v>803</v>
      </c>
      <c r="B144" t="s">
        <v>804</v>
      </c>
      <c r="C144" t="s">
        <v>34</v>
      </c>
      <c r="D144">
        <f>VLOOKUP(C144,sector,2)</f>
        <v>57</v>
      </c>
      <c r="E144" t="s">
        <v>185</v>
      </c>
      <c r="F144">
        <f>VLOOKUP(E144,industry,2)</f>
        <v>18</v>
      </c>
      <c r="G144">
        <v>138860</v>
      </c>
      <c r="H144">
        <v>29024.400000000001</v>
      </c>
      <c r="I144" t="str">
        <f t="shared" si="4"/>
        <v>smb</v>
      </c>
      <c r="J144">
        <f t="shared" si="5"/>
        <v>2</v>
      </c>
    </row>
    <row r="145" spans="1:10" x14ac:dyDescent="0.35">
      <c r="A145" t="s">
        <v>809</v>
      </c>
      <c r="B145" t="s">
        <v>810</v>
      </c>
      <c r="C145" t="s">
        <v>364</v>
      </c>
      <c r="D145">
        <f>VLOOKUP(C145,sector,2)</f>
        <v>72</v>
      </c>
      <c r="E145" t="s">
        <v>365</v>
      </c>
      <c r="F145">
        <f>VLOOKUP(E145,industry,2)</f>
        <v>22</v>
      </c>
      <c r="G145">
        <v>29455</v>
      </c>
      <c r="H145">
        <v>682.9</v>
      </c>
      <c r="I145" t="str">
        <f t="shared" si="4"/>
        <v>smb</v>
      </c>
      <c r="J145">
        <f t="shared" si="5"/>
        <v>2</v>
      </c>
    </row>
    <row r="146" spans="1:10" x14ac:dyDescent="0.35">
      <c r="A146" t="s">
        <v>815</v>
      </c>
      <c r="B146" t="s">
        <v>816</v>
      </c>
      <c r="C146" t="s">
        <v>762</v>
      </c>
      <c r="D146">
        <f>VLOOKUP(C146,sector,2)</f>
        <v>7</v>
      </c>
      <c r="E146" t="s">
        <v>763</v>
      </c>
      <c r="F146">
        <f>VLOOKUP(E146,industry,2)</f>
        <v>6</v>
      </c>
      <c r="G146">
        <v>27200</v>
      </c>
      <c r="H146">
        <v>71796</v>
      </c>
      <c r="I146" t="str">
        <f t="shared" si="4"/>
        <v>smb</v>
      </c>
      <c r="J146">
        <f t="shared" si="5"/>
        <v>2</v>
      </c>
    </row>
    <row r="147" spans="1:10" x14ac:dyDescent="0.35">
      <c r="A147" t="s">
        <v>819</v>
      </c>
      <c r="B147" t="s">
        <v>820</v>
      </c>
      <c r="C147" t="s">
        <v>34</v>
      </c>
      <c r="D147">
        <f>VLOOKUP(C147,sector,2)</f>
        <v>57</v>
      </c>
      <c r="E147" t="s">
        <v>789</v>
      </c>
      <c r="F147">
        <f>VLOOKUP(E147,industry,2)</f>
        <v>2</v>
      </c>
      <c r="G147">
        <v>28000</v>
      </c>
      <c r="H147">
        <v>10861</v>
      </c>
      <c r="I147" t="str">
        <f t="shared" si="4"/>
        <v>smb</v>
      </c>
      <c r="J147">
        <f t="shared" si="5"/>
        <v>2</v>
      </c>
    </row>
    <row r="148" spans="1:10" x14ac:dyDescent="0.35">
      <c r="A148" t="s">
        <v>824</v>
      </c>
      <c r="B148" t="s">
        <v>825</v>
      </c>
      <c r="C148" t="s">
        <v>55</v>
      </c>
      <c r="D148">
        <f>VLOOKUP(C148,sector,2)</f>
        <v>63</v>
      </c>
      <c r="E148" t="s">
        <v>56</v>
      </c>
      <c r="F148">
        <f>VLOOKUP(E148,industry,2)</f>
        <v>4</v>
      </c>
      <c r="G148">
        <v>62000</v>
      </c>
      <c r="H148">
        <v>23049</v>
      </c>
      <c r="I148" t="str">
        <f t="shared" si="4"/>
        <v>smb</v>
      </c>
      <c r="J148">
        <f t="shared" si="5"/>
        <v>2</v>
      </c>
    </row>
    <row r="149" spans="1:10" x14ac:dyDescent="0.35">
      <c r="A149" t="s">
        <v>829</v>
      </c>
      <c r="B149" t="s">
        <v>830</v>
      </c>
      <c r="C149" t="s">
        <v>87</v>
      </c>
      <c r="D149">
        <f>VLOOKUP(C149,sector,2)</f>
        <v>17</v>
      </c>
      <c r="E149" t="s">
        <v>831</v>
      </c>
      <c r="F149">
        <f>VLOOKUP(E149,industry,2)</f>
        <v>21</v>
      </c>
      <c r="G149">
        <v>27037</v>
      </c>
      <c r="H149">
        <v>74607.899999999994</v>
      </c>
      <c r="I149" t="str">
        <f t="shared" si="4"/>
        <v>smb</v>
      </c>
      <c r="J149">
        <f t="shared" si="5"/>
        <v>2</v>
      </c>
    </row>
    <row r="150" spans="1:10" x14ac:dyDescent="0.35">
      <c r="A150" t="s">
        <v>835</v>
      </c>
      <c r="B150" t="s">
        <v>836</v>
      </c>
      <c r="C150" t="s">
        <v>87</v>
      </c>
      <c r="D150">
        <f>VLOOKUP(C150,sector,2)</f>
        <v>17</v>
      </c>
      <c r="E150" t="s">
        <v>439</v>
      </c>
      <c r="F150">
        <f>VLOOKUP(E150,industry,2)</f>
        <v>15</v>
      </c>
      <c r="G150">
        <v>12570</v>
      </c>
      <c r="H150">
        <v>57611.3</v>
      </c>
      <c r="I150" t="str">
        <f t="shared" si="4"/>
        <v>smb</v>
      </c>
      <c r="J150">
        <f t="shared" si="5"/>
        <v>2</v>
      </c>
    </row>
    <row r="151" spans="1:10" x14ac:dyDescent="0.35">
      <c r="A151" t="s">
        <v>839</v>
      </c>
      <c r="B151" t="s">
        <v>840</v>
      </c>
      <c r="C151" t="s">
        <v>87</v>
      </c>
      <c r="D151">
        <f>VLOOKUP(C151,sector,2)</f>
        <v>17</v>
      </c>
      <c r="E151" t="s">
        <v>87</v>
      </c>
      <c r="F151">
        <f>VLOOKUP(E151,industry,2)</f>
        <v>5</v>
      </c>
      <c r="G151">
        <v>18131</v>
      </c>
      <c r="H151">
        <v>14535.4</v>
      </c>
      <c r="I151" t="str">
        <f t="shared" si="4"/>
        <v>smb</v>
      </c>
      <c r="J151">
        <f t="shared" si="5"/>
        <v>2</v>
      </c>
    </row>
    <row r="152" spans="1:10" x14ac:dyDescent="0.35">
      <c r="A152" t="s">
        <v>843</v>
      </c>
      <c r="B152" t="s">
        <v>844</v>
      </c>
      <c r="C152" t="s">
        <v>64</v>
      </c>
      <c r="D152">
        <f>VLOOKUP(C152,sector,2)</f>
        <v>27</v>
      </c>
      <c r="E152" t="s">
        <v>288</v>
      </c>
      <c r="F152">
        <f>VLOOKUP(E152,industry,2)</f>
        <v>16</v>
      </c>
      <c r="G152">
        <v>26700</v>
      </c>
      <c r="H152">
        <v>152372.5</v>
      </c>
      <c r="I152" t="str">
        <f t="shared" si="4"/>
        <v>smb</v>
      </c>
      <c r="J152">
        <f t="shared" si="5"/>
        <v>2</v>
      </c>
    </row>
    <row r="153" spans="1:10" x14ac:dyDescent="0.35">
      <c r="A153" t="s">
        <v>848</v>
      </c>
      <c r="B153" t="s">
        <v>849</v>
      </c>
      <c r="C153" t="s">
        <v>87</v>
      </c>
      <c r="D153">
        <f>VLOOKUP(C153,sector,2)</f>
        <v>17</v>
      </c>
      <c r="E153" t="s">
        <v>831</v>
      </c>
      <c r="F153">
        <f>VLOOKUP(E153,industry,2)</f>
        <v>21</v>
      </c>
      <c r="G153">
        <v>16800</v>
      </c>
      <c r="H153">
        <v>131170.70000000001</v>
      </c>
      <c r="I153" t="str">
        <f t="shared" si="4"/>
        <v>smb</v>
      </c>
      <c r="J153">
        <f t="shared" si="5"/>
        <v>2</v>
      </c>
    </row>
    <row r="154" spans="1:10" x14ac:dyDescent="0.35">
      <c r="A154" t="s">
        <v>853</v>
      </c>
      <c r="B154" t="s">
        <v>854</v>
      </c>
      <c r="C154" t="s">
        <v>64</v>
      </c>
      <c r="D154">
        <f>VLOOKUP(C154,sector,2)</f>
        <v>27</v>
      </c>
      <c r="E154" t="s">
        <v>631</v>
      </c>
      <c r="F154">
        <f>VLOOKUP(E154,industry,2)</f>
        <v>15</v>
      </c>
      <c r="G154">
        <v>62000</v>
      </c>
      <c r="H154">
        <v>184928.7</v>
      </c>
      <c r="I154" t="str">
        <f t="shared" si="4"/>
        <v>smb</v>
      </c>
      <c r="J154">
        <f t="shared" si="5"/>
        <v>2</v>
      </c>
    </row>
    <row r="155" spans="1:10" x14ac:dyDescent="0.35">
      <c r="A155" t="s">
        <v>857</v>
      </c>
      <c r="B155" t="s">
        <v>858</v>
      </c>
      <c r="C155" t="s">
        <v>64</v>
      </c>
      <c r="D155">
        <f>VLOOKUP(C155,sector,2)</f>
        <v>27</v>
      </c>
      <c r="E155" t="s">
        <v>288</v>
      </c>
      <c r="F155">
        <f>VLOOKUP(E155,industry,2)</f>
        <v>16</v>
      </c>
      <c r="G155">
        <v>18000</v>
      </c>
      <c r="H155">
        <v>91340.5</v>
      </c>
      <c r="I155" t="str">
        <f t="shared" si="4"/>
        <v>smb</v>
      </c>
      <c r="J155">
        <f t="shared" si="5"/>
        <v>2</v>
      </c>
    </row>
    <row r="156" spans="1:10" x14ac:dyDescent="0.35">
      <c r="A156" t="s">
        <v>862</v>
      </c>
      <c r="B156" t="s">
        <v>863</v>
      </c>
      <c r="C156" t="s">
        <v>34</v>
      </c>
      <c r="D156">
        <f>VLOOKUP(C156,sector,2)</f>
        <v>57</v>
      </c>
      <c r="E156" t="s">
        <v>789</v>
      </c>
      <c r="F156">
        <f>VLOOKUP(E156,industry,2)</f>
        <v>2</v>
      </c>
      <c r="G156">
        <v>25300</v>
      </c>
      <c r="H156">
        <v>6902.1</v>
      </c>
      <c r="I156" t="str">
        <f t="shared" si="4"/>
        <v>smb</v>
      </c>
      <c r="J156">
        <f t="shared" si="5"/>
        <v>2</v>
      </c>
    </row>
    <row r="157" spans="1:10" x14ac:dyDescent="0.35">
      <c r="A157" t="s">
        <v>867</v>
      </c>
      <c r="B157" t="s">
        <v>868</v>
      </c>
      <c r="C157" t="s">
        <v>296</v>
      </c>
      <c r="D157">
        <f>VLOOKUP(C157,sector,2)</f>
        <v>25</v>
      </c>
      <c r="E157" t="s">
        <v>303</v>
      </c>
      <c r="F157">
        <f>VLOOKUP(E157,industry,2)</f>
        <v>8</v>
      </c>
      <c r="G157">
        <v>36000</v>
      </c>
      <c r="H157">
        <v>44857</v>
      </c>
      <c r="I157" t="str">
        <f t="shared" si="4"/>
        <v>smb</v>
      </c>
      <c r="J157">
        <f t="shared" si="5"/>
        <v>2</v>
      </c>
    </row>
    <row r="158" spans="1:10" x14ac:dyDescent="0.35">
      <c r="A158" t="s">
        <v>871</v>
      </c>
      <c r="B158" t="s">
        <v>872</v>
      </c>
      <c r="C158" t="s">
        <v>364</v>
      </c>
      <c r="D158">
        <f>VLOOKUP(C158,sector,2)</f>
        <v>72</v>
      </c>
      <c r="E158" t="s">
        <v>453</v>
      </c>
      <c r="F158">
        <f>VLOOKUP(E158,industry,2)</f>
        <v>22</v>
      </c>
      <c r="G158">
        <v>15800</v>
      </c>
      <c r="H158">
        <v>4480.2</v>
      </c>
      <c r="I158" t="str">
        <f t="shared" si="4"/>
        <v>smb</v>
      </c>
      <c r="J158">
        <f t="shared" si="5"/>
        <v>2</v>
      </c>
    </row>
    <row r="159" spans="1:10" x14ac:dyDescent="0.35">
      <c r="A159" t="s">
        <v>878</v>
      </c>
      <c r="B159" t="s">
        <v>879</v>
      </c>
      <c r="C159" t="s">
        <v>55</v>
      </c>
      <c r="D159">
        <f>VLOOKUP(C159,sector,2)</f>
        <v>63</v>
      </c>
      <c r="E159" t="s">
        <v>423</v>
      </c>
      <c r="F159">
        <f>VLOOKUP(E159,industry,2)</f>
        <v>18</v>
      </c>
      <c r="G159">
        <v>34000</v>
      </c>
      <c r="H159">
        <v>171356</v>
      </c>
      <c r="I159" t="str">
        <f t="shared" si="4"/>
        <v>smb</v>
      </c>
      <c r="J159">
        <f t="shared" si="5"/>
        <v>2</v>
      </c>
    </row>
    <row r="160" spans="1:10" x14ac:dyDescent="0.35">
      <c r="A160" t="s">
        <v>882</v>
      </c>
      <c r="B160" t="s">
        <v>883</v>
      </c>
      <c r="C160" t="s">
        <v>309</v>
      </c>
      <c r="D160">
        <f>VLOOKUP(C160,sector,2)</f>
        <v>67</v>
      </c>
      <c r="E160" t="s">
        <v>448</v>
      </c>
      <c r="F160" t="e">
        <f>VLOOKUP(E160,industry,2)</f>
        <v>#N/A</v>
      </c>
      <c r="G160">
        <v>74806</v>
      </c>
      <c r="H160">
        <v>17416.599999999999</v>
      </c>
      <c r="I160" t="str">
        <f t="shared" si="4"/>
        <v>smb</v>
      </c>
      <c r="J160">
        <f t="shared" si="5"/>
        <v>2</v>
      </c>
    </row>
    <row r="161" spans="1:10" x14ac:dyDescent="0.35">
      <c r="A161" t="s">
        <v>886</v>
      </c>
      <c r="B161" t="s">
        <v>887</v>
      </c>
      <c r="C161" t="s">
        <v>72</v>
      </c>
      <c r="D161">
        <f>VLOOKUP(C161,sector,2)</f>
        <v>21</v>
      </c>
      <c r="E161" t="s">
        <v>768</v>
      </c>
      <c r="F161">
        <f>VLOOKUP(E161,industry,2)</f>
        <v>18</v>
      </c>
      <c r="G161">
        <v>33000</v>
      </c>
      <c r="H161">
        <v>131974.9</v>
      </c>
      <c r="I161" t="str">
        <f t="shared" si="4"/>
        <v>smb</v>
      </c>
      <c r="J161">
        <f t="shared" si="5"/>
        <v>2</v>
      </c>
    </row>
    <row r="162" spans="1:10" x14ac:dyDescent="0.35">
      <c r="A162" t="s">
        <v>891</v>
      </c>
      <c r="B162" t="s">
        <v>892</v>
      </c>
      <c r="C162" t="s">
        <v>87</v>
      </c>
      <c r="D162">
        <f>VLOOKUP(C162,sector,2)</f>
        <v>17</v>
      </c>
      <c r="E162" t="s">
        <v>893</v>
      </c>
      <c r="F162">
        <f>VLOOKUP(E162,industry,2)</f>
        <v>16</v>
      </c>
      <c r="G162">
        <v>58000</v>
      </c>
      <c r="H162">
        <v>33529.5</v>
      </c>
      <c r="I162" t="str">
        <f t="shared" si="4"/>
        <v>smb</v>
      </c>
      <c r="J162">
        <f t="shared" si="5"/>
        <v>2</v>
      </c>
    </row>
    <row r="163" spans="1:10" x14ac:dyDescent="0.35">
      <c r="A163" t="s">
        <v>896</v>
      </c>
      <c r="B163" t="s">
        <v>897</v>
      </c>
      <c r="C163" t="s">
        <v>670</v>
      </c>
      <c r="D163">
        <f>VLOOKUP(C163,sector,2)</f>
        <v>33</v>
      </c>
      <c r="E163" t="s">
        <v>671</v>
      </c>
      <c r="F163">
        <f>VLOOKUP(E163,industry,2)</f>
        <v>8</v>
      </c>
      <c r="G163">
        <v>150000</v>
      </c>
      <c r="H163">
        <v>203582.4</v>
      </c>
      <c r="I163" t="str">
        <f t="shared" si="4"/>
        <v>smb</v>
      </c>
      <c r="J163">
        <f t="shared" si="5"/>
        <v>2</v>
      </c>
    </row>
    <row r="164" spans="1:10" x14ac:dyDescent="0.35">
      <c r="A164" t="s">
        <v>900</v>
      </c>
      <c r="B164" t="s">
        <v>901</v>
      </c>
      <c r="C164" t="s">
        <v>87</v>
      </c>
      <c r="D164">
        <f>VLOOKUP(C164,sector,2)</f>
        <v>17</v>
      </c>
      <c r="E164" t="s">
        <v>831</v>
      </c>
      <c r="F164">
        <f>VLOOKUP(E164,industry,2)</f>
        <v>21</v>
      </c>
      <c r="G164">
        <v>27960</v>
      </c>
      <c r="H164">
        <v>78269.399999999994</v>
      </c>
      <c r="I164" t="str">
        <f t="shared" si="4"/>
        <v>smb</v>
      </c>
      <c r="J164">
        <f t="shared" si="5"/>
        <v>2</v>
      </c>
    </row>
    <row r="165" spans="1:10" x14ac:dyDescent="0.35">
      <c r="A165" t="s">
        <v>904</v>
      </c>
      <c r="B165" t="s">
        <v>905</v>
      </c>
      <c r="C165" t="s">
        <v>762</v>
      </c>
      <c r="D165">
        <f>VLOOKUP(C165,sector,2)</f>
        <v>7</v>
      </c>
      <c r="E165" t="s">
        <v>763</v>
      </c>
      <c r="F165">
        <f>VLOOKUP(E165,industry,2)</f>
        <v>6</v>
      </c>
      <c r="G165">
        <v>33400</v>
      </c>
      <c r="H165">
        <v>449252.6</v>
      </c>
      <c r="I165" t="str">
        <f t="shared" si="4"/>
        <v>smb</v>
      </c>
      <c r="J165">
        <f t="shared" si="5"/>
        <v>2</v>
      </c>
    </row>
    <row r="166" spans="1:10" x14ac:dyDescent="0.35">
      <c r="A166" t="s">
        <v>908</v>
      </c>
      <c r="B166" t="s">
        <v>909</v>
      </c>
      <c r="C166" t="s">
        <v>87</v>
      </c>
      <c r="D166">
        <f>VLOOKUP(C166,sector,2)</f>
        <v>17</v>
      </c>
      <c r="E166" t="s">
        <v>87</v>
      </c>
      <c r="F166">
        <f>VLOOKUP(E166,industry,2)</f>
        <v>5</v>
      </c>
      <c r="G166">
        <v>13842</v>
      </c>
      <c r="H166">
        <v>58250.1</v>
      </c>
      <c r="I166" t="str">
        <f t="shared" si="4"/>
        <v>smb</v>
      </c>
      <c r="J166">
        <f t="shared" si="5"/>
        <v>2</v>
      </c>
    </row>
    <row r="167" spans="1:10" x14ac:dyDescent="0.35">
      <c r="A167" t="s">
        <v>913</v>
      </c>
      <c r="B167" t="s">
        <v>914</v>
      </c>
      <c r="C167" t="s">
        <v>72</v>
      </c>
      <c r="D167">
        <f>VLOOKUP(C167,sector,2)</f>
        <v>21</v>
      </c>
      <c r="E167" t="s">
        <v>73</v>
      </c>
      <c r="F167">
        <f>VLOOKUP(E167,industry,2)</f>
        <v>13</v>
      </c>
      <c r="G167">
        <v>18700</v>
      </c>
      <c r="H167">
        <v>30636.6</v>
      </c>
      <c r="I167" t="str">
        <f t="shared" si="4"/>
        <v>smb</v>
      </c>
      <c r="J167">
        <f t="shared" si="5"/>
        <v>2</v>
      </c>
    </row>
    <row r="168" spans="1:10" x14ac:dyDescent="0.35">
      <c r="A168" t="s">
        <v>918</v>
      </c>
      <c r="B168" t="s">
        <v>919</v>
      </c>
      <c r="C168" t="s">
        <v>87</v>
      </c>
      <c r="D168">
        <f>VLOOKUP(C168,sector,2)</f>
        <v>17</v>
      </c>
      <c r="E168" t="s">
        <v>831</v>
      </c>
      <c r="F168">
        <f>VLOOKUP(E168,industry,2)</f>
        <v>21</v>
      </c>
      <c r="G168">
        <v>28010</v>
      </c>
      <c r="H168">
        <v>35759.5</v>
      </c>
      <c r="I168" t="str">
        <f t="shared" si="4"/>
        <v>smb</v>
      </c>
      <c r="J168">
        <f t="shared" si="5"/>
        <v>2</v>
      </c>
    </row>
    <row r="169" spans="1:10" x14ac:dyDescent="0.35">
      <c r="A169" t="s">
        <v>923</v>
      </c>
      <c r="B169" t="s">
        <v>924</v>
      </c>
      <c r="C169" t="s">
        <v>34</v>
      </c>
      <c r="D169">
        <f>VLOOKUP(C169,sector,2)</f>
        <v>57</v>
      </c>
      <c r="E169" t="s">
        <v>47</v>
      </c>
      <c r="F169">
        <f>VLOOKUP(E169,industry,2)</f>
        <v>13</v>
      </c>
      <c r="G169">
        <v>78000</v>
      </c>
      <c r="H169">
        <v>31903.1</v>
      </c>
      <c r="I169" t="str">
        <f t="shared" si="4"/>
        <v>smb</v>
      </c>
      <c r="J169">
        <f t="shared" si="5"/>
        <v>2</v>
      </c>
    </row>
    <row r="170" spans="1:10" x14ac:dyDescent="0.35">
      <c r="A170" t="s">
        <v>927</v>
      </c>
      <c r="B170" t="s">
        <v>928</v>
      </c>
      <c r="C170" t="s">
        <v>87</v>
      </c>
      <c r="D170">
        <f>VLOOKUP(C170,sector,2)</f>
        <v>17</v>
      </c>
      <c r="E170" t="s">
        <v>439</v>
      </c>
      <c r="F170">
        <f>VLOOKUP(E170,industry,2)</f>
        <v>15</v>
      </c>
      <c r="G170">
        <v>3050</v>
      </c>
      <c r="H170">
        <v>73535.600000000006</v>
      </c>
      <c r="I170" t="str">
        <f t="shared" si="4"/>
        <v>smb</v>
      </c>
      <c r="J170">
        <f t="shared" si="5"/>
        <v>2</v>
      </c>
    </row>
    <row r="171" spans="1:10" x14ac:dyDescent="0.35">
      <c r="A171" t="s">
        <v>931</v>
      </c>
      <c r="B171" t="s">
        <v>932</v>
      </c>
      <c r="C171" t="s">
        <v>309</v>
      </c>
      <c r="D171">
        <f>VLOOKUP(C171,sector,2)</f>
        <v>67</v>
      </c>
      <c r="E171" t="s">
        <v>933</v>
      </c>
      <c r="F171">
        <f>VLOOKUP(E171,industry,2)</f>
        <v>16</v>
      </c>
      <c r="G171">
        <v>32973</v>
      </c>
      <c r="H171">
        <v>150041</v>
      </c>
      <c r="I171" t="str">
        <f t="shared" si="4"/>
        <v>smb</v>
      </c>
      <c r="J171">
        <f t="shared" si="5"/>
        <v>2</v>
      </c>
    </row>
    <row r="172" spans="1:10" x14ac:dyDescent="0.35">
      <c r="A172" t="s">
        <v>936</v>
      </c>
      <c r="B172" t="s">
        <v>937</v>
      </c>
      <c r="C172" t="s">
        <v>197</v>
      </c>
      <c r="D172">
        <f>VLOOKUP(C172,sector,2)</f>
        <v>22</v>
      </c>
      <c r="E172" t="s">
        <v>197</v>
      </c>
      <c r="F172">
        <f>VLOOKUP(E172,industry,2)</f>
        <v>8</v>
      </c>
      <c r="G172">
        <v>47000</v>
      </c>
      <c r="H172">
        <v>9</v>
      </c>
      <c r="I172" t="str">
        <f t="shared" si="4"/>
        <v>smb</v>
      </c>
      <c r="J172">
        <f t="shared" si="5"/>
        <v>2</v>
      </c>
    </row>
    <row r="173" spans="1:10" x14ac:dyDescent="0.35">
      <c r="A173" t="s">
        <v>940</v>
      </c>
      <c r="B173" t="s">
        <v>941</v>
      </c>
      <c r="C173" t="s">
        <v>34</v>
      </c>
      <c r="D173">
        <f>VLOOKUP(C173,sector,2)</f>
        <v>57</v>
      </c>
      <c r="E173" t="s">
        <v>35</v>
      </c>
      <c r="F173">
        <f>VLOOKUP(E173,industry,2)</f>
        <v>9</v>
      </c>
      <c r="G173">
        <v>85581</v>
      </c>
      <c r="H173">
        <v>5482.7</v>
      </c>
      <c r="I173" t="str">
        <f t="shared" si="4"/>
        <v>smb</v>
      </c>
      <c r="J173">
        <f t="shared" si="5"/>
        <v>2</v>
      </c>
    </row>
    <row r="174" spans="1:10" x14ac:dyDescent="0.35">
      <c r="A174" t="s">
        <v>944</v>
      </c>
      <c r="B174" t="s">
        <v>945</v>
      </c>
      <c r="C174" t="s">
        <v>670</v>
      </c>
      <c r="D174">
        <f>VLOOKUP(C174,sector,2)</f>
        <v>33</v>
      </c>
      <c r="E174" t="s">
        <v>946</v>
      </c>
      <c r="F174">
        <f>VLOOKUP(E174,industry,2)</f>
        <v>10</v>
      </c>
      <c r="G174">
        <v>148000</v>
      </c>
      <c r="H174">
        <v>72730.7</v>
      </c>
      <c r="I174" t="str">
        <f t="shared" si="4"/>
        <v>smb</v>
      </c>
      <c r="J174">
        <f t="shared" si="5"/>
        <v>2</v>
      </c>
    </row>
    <row r="175" spans="1:10" x14ac:dyDescent="0.35">
      <c r="A175" t="s">
        <v>949</v>
      </c>
      <c r="B175" t="s">
        <v>950</v>
      </c>
      <c r="C175" t="s">
        <v>151</v>
      </c>
      <c r="D175">
        <f>VLOOKUP(C175,sector,2)</f>
        <v>48</v>
      </c>
      <c r="E175" t="s">
        <v>151</v>
      </c>
      <c r="F175">
        <f>VLOOKUP(E175,industry,2)</f>
        <v>16</v>
      </c>
      <c r="G175">
        <v>186600</v>
      </c>
      <c r="H175">
        <v>8263.1</v>
      </c>
      <c r="I175" t="str">
        <f t="shared" si="4"/>
        <v>smb</v>
      </c>
      <c r="J175">
        <f t="shared" si="5"/>
        <v>2</v>
      </c>
    </row>
    <row r="176" spans="1:10" x14ac:dyDescent="0.35">
      <c r="A176" t="s">
        <v>954</v>
      </c>
      <c r="B176" t="s">
        <v>955</v>
      </c>
      <c r="C176" t="s">
        <v>364</v>
      </c>
      <c r="D176">
        <f>VLOOKUP(C176,sector,2)</f>
        <v>72</v>
      </c>
      <c r="E176" t="s">
        <v>956</v>
      </c>
      <c r="F176">
        <f>VLOOKUP(E176,industry,2)</f>
        <v>22</v>
      </c>
      <c r="G176">
        <v>60000</v>
      </c>
      <c r="H176">
        <v>21600.9</v>
      </c>
      <c r="I176" t="str">
        <f t="shared" si="4"/>
        <v>smb</v>
      </c>
      <c r="J176">
        <f t="shared" si="5"/>
        <v>2</v>
      </c>
    </row>
    <row r="177" spans="1:10" x14ac:dyDescent="0.35">
      <c r="A177" t="s">
        <v>959</v>
      </c>
      <c r="B177" t="s">
        <v>960</v>
      </c>
      <c r="C177" t="s">
        <v>589</v>
      </c>
      <c r="D177">
        <f>VLOOKUP(C177,sector,2)</f>
        <v>8</v>
      </c>
      <c r="E177" t="s">
        <v>589</v>
      </c>
      <c r="F177">
        <f>VLOOKUP(E177,industry,2)</f>
        <v>4</v>
      </c>
      <c r="G177">
        <v>64088</v>
      </c>
      <c r="H177">
        <v>88255.4</v>
      </c>
      <c r="I177" t="str">
        <f t="shared" si="4"/>
        <v>smb</v>
      </c>
      <c r="J177">
        <f t="shared" si="5"/>
        <v>2</v>
      </c>
    </row>
    <row r="178" spans="1:10" x14ac:dyDescent="0.35">
      <c r="A178" t="s">
        <v>964</v>
      </c>
      <c r="B178" t="s">
        <v>965</v>
      </c>
      <c r="C178" t="s">
        <v>87</v>
      </c>
      <c r="D178">
        <f>VLOOKUP(C178,sector,2)</f>
        <v>17</v>
      </c>
      <c r="E178" t="s">
        <v>893</v>
      </c>
      <c r="F178">
        <f>VLOOKUP(E178,industry,2)</f>
        <v>16</v>
      </c>
      <c r="G178">
        <v>48000</v>
      </c>
      <c r="H178">
        <v>35087.800000000003</v>
      </c>
      <c r="I178" t="str">
        <f t="shared" si="4"/>
        <v>smb</v>
      </c>
      <c r="J178">
        <f t="shared" si="5"/>
        <v>2</v>
      </c>
    </row>
    <row r="179" spans="1:10" x14ac:dyDescent="0.35">
      <c r="A179" t="s">
        <v>968</v>
      </c>
      <c r="B179" t="s">
        <v>969</v>
      </c>
      <c r="C179" t="s">
        <v>87</v>
      </c>
      <c r="D179">
        <f>VLOOKUP(C179,sector,2)</f>
        <v>17</v>
      </c>
      <c r="E179" t="s">
        <v>439</v>
      </c>
      <c r="F179">
        <f>VLOOKUP(E179,industry,2)</f>
        <v>15</v>
      </c>
      <c r="G179">
        <v>27200</v>
      </c>
      <c r="H179">
        <v>67445.899999999994</v>
      </c>
      <c r="I179" t="str">
        <f t="shared" si="4"/>
        <v>smb</v>
      </c>
      <c r="J179">
        <f t="shared" si="5"/>
        <v>2</v>
      </c>
    </row>
    <row r="180" spans="1:10" x14ac:dyDescent="0.35">
      <c r="A180" t="s">
        <v>972</v>
      </c>
      <c r="B180" t="s">
        <v>973</v>
      </c>
      <c r="C180" t="s">
        <v>322</v>
      </c>
      <c r="D180">
        <f>VLOOKUP(C180,sector,2)</f>
        <v>43</v>
      </c>
      <c r="E180" t="s">
        <v>323</v>
      </c>
      <c r="F180">
        <f>VLOOKUP(E180,industry,2)</f>
        <v>6</v>
      </c>
      <c r="G180">
        <v>23200</v>
      </c>
      <c r="H180">
        <v>24411.5</v>
      </c>
      <c r="I180" t="str">
        <f t="shared" si="4"/>
        <v>smb</v>
      </c>
      <c r="J180">
        <f t="shared" si="5"/>
        <v>2</v>
      </c>
    </row>
    <row r="181" spans="1:10" x14ac:dyDescent="0.35">
      <c r="A181" t="s">
        <v>977</v>
      </c>
      <c r="B181" t="s">
        <v>978</v>
      </c>
      <c r="C181" t="s">
        <v>72</v>
      </c>
      <c r="D181">
        <f>VLOOKUP(C181,sector,2)</f>
        <v>21</v>
      </c>
      <c r="E181" t="s">
        <v>208</v>
      </c>
      <c r="F181">
        <f>VLOOKUP(E181,industry,2)</f>
        <v>4</v>
      </c>
      <c r="G181">
        <v>85000</v>
      </c>
      <c r="H181">
        <v>101657.8</v>
      </c>
      <c r="I181" t="str">
        <f t="shared" si="4"/>
        <v>smb</v>
      </c>
      <c r="J181">
        <f t="shared" si="5"/>
        <v>2</v>
      </c>
    </row>
    <row r="182" spans="1:10" x14ac:dyDescent="0.35">
      <c r="A182" t="s">
        <v>981</v>
      </c>
      <c r="B182" t="s">
        <v>982</v>
      </c>
      <c r="C182" t="s">
        <v>55</v>
      </c>
      <c r="D182">
        <f>VLOOKUP(C182,sector,2)</f>
        <v>63</v>
      </c>
      <c r="E182" t="s">
        <v>423</v>
      </c>
      <c r="F182">
        <f>VLOOKUP(E182,industry,2)</f>
        <v>18</v>
      </c>
      <c r="G182">
        <v>26000</v>
      </c>
      <c r="H182">
        <v>291697.09999999998</v>
      </c>
      <c r="I182" t="str">
        <f t="shared" si="4"/>
        <v>smb</v>
      </c>
      <c r="J182">
        <f t="shared" si="5"/>
        <v>2</v>
      </c>
    </row>
    <row r="183" spans="1:10" x14ac:dyDescent="0.35">
      <c r="A183" t="s">
        <v>985</v>
      </c>
      <c r="B183" t="s">
        <v>986</v>
      </c>
      <c r="C183" t="s">
        <v>72</v>
      </c>
      <c r="D183">
        <f>VLOOKUP(C183,sector,2)</f>
        <v>21</v>
      </c>
      <c r="E183" t="s">
        <v>121</v>
      </c>
      <c r="F183">
        <f>VLOOKUP(E183,industry,2)</f>
        <v>4</v>
      </c>
      <c r="G183">
        <v>15868</v>
      </c>
      <c r="H183">
        <v>23620.400000000001</v>
      </c>
      <c r="I183" t="str">
        <f t="shared" si="4"/>
        <v>smb</v>
      </c>
      <c r="J183">
        <f t="shared" si="5"/>
        <v>2</v>
      </c>
    </row>
    <row r="184" spans="1:10" x14ac:dyDescent="0.35">
      <c r="A184" t="s">
        <v>990</v>
      </c>
      <c r="B184" t="s">
        <v>991</v>
      </c>
      <c r="C184" t="s">
        <v>364</v>
      </c>
      <c r="D184">
        <f>VLOOKUP(C184,sector,2)</f>
        <v>72</v>
      </c>
      <c r="E184" t="s">
        <v>956</v>
      </c>
      <c r="F184">
        <f>VLOOKUP(E184,industry,2)</f>
        <v>22</v>
      </c>
      <c r="G184">
        <v>20000</v>
      </c>
      <c r="H184">
        <v>8727.2999999999993</v>
      </c>
      <c r="I184" t="str">
        <f t="shared" si="4"/>
        <v>smb</v>
      </c>
      <c r="J184">
        <f t="shared" si="5"/>
        <v>2</v>
      </c>
    </row>
    <row r="185" spans="1:10" x14ac:dyDescent="0.35">
      <c r="A185" t="s">
        <v>994</v>
      </c>
      <c r="B185" t="s">
        <v>995</v>
      </c>
      <c r="C185" t="s">
        <v>373</v>
      </c>
      <c r="D185">
        <f>VLOOKUP(C185,sector,2)</f>
        <v>35</v>
      </c>
      <c r="E185" t="s">
        <v>374</v>
      </c>
      <c r="F185">
        <f>VLOOKUP(E185,industry,2)</f>
        <v>12</v>
      </c>
      <c r="G185">
        <v>53000</v>
      </c>
      <c r="H185">
        <v>52323</v>
      </c>
      <c r="I185" t="str">
        <f t="shared" si="4"/>
        <v>smb</v>
      </c>
      <c r="J185">
        <f t="shared" si="5"/>
        <v>2</v>
      </c>
    </row>
    <row r="186" spans="1:10" x14ac:dyDescent="0.35">
      <c r="A186" t="s">
        <v>999</v>
      </c>
      <c r="B186" t="s">
        <v>1000</v>
      </c>
      <c r="C186" t="s">
        <v>710</v>
      </c>
      <c r="D186">
        <f>VLOOKUP(C186,sector,2)</f>
        <v>43</v>
      </c>
      <c r="E186" t="s">
        <v>711</v>
      </c>
      <c r="F186">
        <f>VLOOKUP(E186,industry,2)</f>
        <v>15</v>
      </c>
      <c r="G186">
        <v>28000</v>
      </c>
      <c r="H186">
        <v>11331.1</v>
      </c>
      <c r="I186" t="str">
        <f t="shared" si="4"/>
        <v>smb</v>
      </c>
      <c r="J186">
        <f t="shared" si="5"/>
        <v>2</v>
      </c>
    </row>
    <row r="187" spans="1:10" x14ac:dyDescent="0.35">
      <c r="A187" t="s">
        <v>1003</v>
      </c>
      <c r="B187" t="s">
        <v>1004</v>
      </c>
      <c r="C187" t="s">
        <v>762</v>
      </c>
      <c r="D187">
        <f>VLOOKUP(C187,sector,2)</f>
        <v>7</v>
      </c>
      <c r="E187" t="s">
        <v>763</v>
      </c>
      <c r="F187">
        <f>VLOOKUP(E187,industry,2)</f>
        <v>6</v>
      </c>
      <c r="G187">
        <v>12985</v>
      </c>
      <c r="H187">
        <v>52075.3</v>
      </c>
      <c r="I187" t="str">
        <f t="shared" si="4"/>
        <v>smb</v>
      </c>
      <c r="J187">
        <f t="shared" si="5"/>
        <v>2</v>
      </c>
    </row>
    <row r="188" spans="1:10" x14ac:dyDescent="0.35">
      <c r="A188" t="s">
        <v>1008</v>
      </c>
      <c r="B188" t="s">
        <v>1009</v>
      </c>
      <c r="C188" t="s">
        <v>87</v>
      </c>
      <c r="D188">
        <f>VLOOKUP(C188,sector,2)</f>
        <v>17</v>
      </c>
      <c r="E188" t="s">
        <v>831</v>
      </c>
      <c r="F188">
        <f>VLOOKUP(E188,industry,2)</f>
        <v>21</v>
      </c>
      <c r="G188">
        <v>19962</v>
      </c>
      <c r="H188">
        <v>37560</v>
      </c>
      <c r="I188" t="str">
        <f t="shared" si="4"/>
        <v>smb</v>
      </c>
      <c r="J188">
        <f t="shared" si="5"/>
        <v>2</v>
      </c>
    </row>
    <row r="189" spans="1:10" x14ac:dyDescent="0.35">
      <c r="A189" t="s">
        <v>1012</v>
      </c>
      <c r="B189" t="s">
        <v>1012</v>
      </c>
      <c r="C189" t="s">
        <v>72</v>
      </c>
      <c r="D189">
        <f>VLOOKUP(C189,sector,2)</f>
        <v>21</v>
      </c>
      <c r="E189" t="s">
        <v>768</v>
      </c>
      <c r="F189">
        <f>VLOOKUP(E189,industry,2)</f>
        <v>18</v>
      </c>
      <c r="G189">
        <v>4490</v>
      </c>
      <c r="H189">
        <v>89013.9</v>
      </c>
      <c r="I189" t="str">
        <f t="shared" si="4"/>
        <v>smb</v>
      </c>
      <c r="J189">
        <f t="shared" si="5"/>
        <v>2</v>
      </c>
    </row>
    <row r="190" spans="1:10" x14ac:dyDescent="0.35">
      <c r="A190" t="s">
        <v>1015</v>
      </c>
      <c r="B190" t="s">
        <v>1015</v>
      </c>
      <c r="C190" t="s">
        <v>55</v>
      </c>
      <c r="D190">
        <f>VLOOKUP(C190,sector,2)</f>
        <v>63</v>
      </c>
      <c r="E190" t="s">
        <v>411</v>
      </c>
      <c r="F190">
        <f>VLOOKUP(E190,industry,2)</f>
        <v>13</v>
      </c>
      <c r="G190">
        <v>15100</v>
      </c>
      <c r="H190">
        <v>34329.5</v>
      </c>
      <c r="I190" t="str">
        <f t="shared" si="4"/>
        <v>smb</v>
      </c>
      <c r="J190">
        <f t="shared" si="5"/>
        <v>2</v>
      </c>
    </row>
    <row r="191" spans="1:10" x14ac:dyDescent="0.35">
      <c r="A191" t="s">
        <v>1019</v>
      </c>
      <c r="B191" t="s">
        <v>1020</v>
      </c>
      <c r="C191" t="s">
        <v>55</v>
      </c>
      <c r="D191">
        <f>VLOOKUP(C191,sector,2)</f>
        <v>63</v>
      </c>
      <c r="E191" t="s">
        <v>47</v>
      </c>
      <c r="F191">
        <f>VLOOKUP(E191,industry,2)</f>
        <v>13</v>
      </c>
      <c r="G191">
        <v>23482</v>
      </c>
      <c r="H191">
        <v>123968.4</v>
      </c>
      <c r="I191" t="str">
        <f t="shared" si="4"/>
        <v>smb</v>
      </c>
      <c r="J191">
        <f t="shared" si="5"/>
        <v>2</v>
      </c>
    </row>
    <row r="192" spans="1:10" x14ac:dyDescent="0.35">
      <c r="A192" t="s">
        <v>1024</v>
      </c>
      <c r="B192" t="s">
        <v>1025</v>
      </c>
      <c r="C192" t="s">
        <v>72</v>
      </c>
      <c r="D192">
        <f>VLOOKUP(C192,sector,2)</f>
        <v>21</v>
      </c>
      <c r="E192" t="s">
        <v>208</v>
      </c>
      <c r="F192">
        <f>VLOOKUP(E192,industry,2)</f>
        <v>4</v>
      </c>
      <c r="G192">
        <v>20000</v>
      </c>
      <c r="H192">
        <v>17543.099999999999</v>
      </c>
      <c r="I192" t="str">
        <f t="shared" si="4"/>
        <v>smb</v>
      </c>
      <c r="J192">
        <f t="shared" si="5"/>
        <v>2</v>
      </c>
    </row>
    <row r="193" spans="1:10" x14ac:dyDescent="0.35">
      <c r="A193" t="s">
        <v>1028</v>
      </c>
      <c r="B193" t="s">
        <v>1029</v>
      </c>
      <c r="C193" t="s">
        <v>690</v>
      </c>
      <c r="D193">
        <f>VLOOKUP(C193,sector,2)</f>
        <v>18</v>
      </c>
      <c r="E193" t="s">
        <v>690</v>
      </c>
      <c r="F193">
        <f>VLOOKUP(E193,industry,2)</f>
        <v>6</v>
      </c>
      <c r="G193">
        <v>52500</v>
      </c>
      <c r="H193">
        <v>37865.599999999999</v>
      </c>
      <c r="I193" t="str">
        <f t="shared" si="4"/>
        <v>smb</v>
      </c>
      <c r="J193">
        <f t="shared" si="5"/>
        <v>2</v>
      </c>
    </row>
    <row r="194" spans="1:10" x14ac:dyDescent="0.35">
      <c r="A194" t="s">
        <v>1032</v>
      </c>
      <c r="B194" t="s">
        <v>1033</v>
      </c>
      <c r="C194" t="s">
        <v>72</v>
      </c>
      <c r="D194">
        <f>VLOOKUP(C194,sector,2)</f>
        <v>21</v>
      </c>
      <c r="E194" t="s">
        <v>778</v>
      </c>
      <c r="F194">
        <f>VLOOKUP(E194,industry,2)</f>
        <v>16</v>
      </c>
      <c r="G194">
        <v>106100</v>
      </c>
      <c r="H194">
        <v>9255.6</v>
      </c>
      <c r="I194" t="str">
        <f t="shared" si="4"/>
        <v>smb</v>
      </c>
      <c r="J194">
        <f t="shared" si="5"/>
        <v>2</v>
      </c>
    </row>
    <row r="195" spans="1:10" x14ac:dyDescent="0.35">
      <c r="A195" t="s">
        <v>1036</v>
      </c>
      <c r="B195" t="s">
        <v>1037</v>
      </c>
      <c r="C195" t="s">
        <v>72</v>
      </c>
      <c r="D195">
        <f>VLOOKUP(C195,sector,2)</f>
        <v>21</v>
      </c>
      <c r="E195" t="s">
        <v>121</v>
      </c>
      <c r="F195">
        <f>VLOOKUP(E195,industry,2)</f>
        <v>4</v>
      </c>
      <c r="G195">
        <v>21100</v>
      </c>
      <c r="H195">
        <v>32846.5</v>
      </c>
      <c r="I195" t="str">
        <f t="shared" ref="I195:I201" si="6">IF(H195&gt;1000000, "ent","smb")</f>
        <v>smb</v>
      </c>
      <c r="J195">
        <f t="shared" ref="J195:J201" si="7">IF(I195="smb",2,3)</f>
        <v>2</v>
      </c>
    </row>
    <row r="196" spans="1:10" x14ac:dyDescent="0.35">
      <c r="A196" t="s">
        <v>1041</v>
      </c>
      <c r="B196" t="s">
        <v>1042</v>
      </c>
      <c r="C196" t="s">
        <v>64</v>
      </c>
      <c r="D196">
        <f>VLOOKUP(C196,sector,2)</f>
        <v>27</v>
      </c>
      <c r="E196" t="s">
        <v>401</v>
      </c>
      <c r="F196">
        <f>VLOOKUP(E196,industry,2)</f>
        <v>10</v>
      </c>
      <c r="G196">
        <v>95905</v>
      </c>
      <c r="H196">
        <v>10510.5</v>
      </c>
      <c r="I196" t="str">
        <f t="shared" si="6"/>
        <v>smb</v>
      </c>
      <c r="J196">
        <f t="shared" si="7"/>
        <v>2</v>
      </c>
    </row>
    <row r="197" spans="1:10" x14ac:dyDescent="0.35">
      <c r="A197" t="s">
        <v>1045</v>
      </c>
      <c r="B197" t="s">
        <v>1046</v>
      </c>
      <c r="C197" t="s">
        <v>296</v>
      </c>
      <c r="D197">
        <f>VLOOKUP(C197,sector,2)</f>
        <v>25</v>
      </c>
      <c r="E197" t="s">
        <v>696</v>
      </c>
      <c r="F197">
        <f>VLOOKUP(E197,industry,2)</f>
        <v>20</v>
      </c>
      <c r="G197">
        <v>6400</v>
      </c>
      <c r="H197">
        <v>76922.2</v>
      </c>
      <c r="I197" t="str">
        <f t="shared" si="6"/>
        <v>smb</v>
      </c>
      <c r="J197">
        <f t="shared" si="7"/>
        <v>2</v>
      </c>
    </row>
    <row r="198" spans="1:10" x14ac:dyDescent="0.35">
      <c r="A198" t="s">
        <v>1049</v>
      </c>
      <c r="B198" t="s">
        <v>1050</v>
      </c>
      <c r="C198" t="s">
        <v>64</v>
      </c>
      <c r="D198">
        <f>VLOOKUP(C198,sector,2)</f>
        <v>27</v>
      </c>
      <c r="E198" t="s">
        <v>631</v>
      </c>
      <c r="F198">
        <f>VLOOKUP(E198,industry,2)</f>
        <v>15</v>
      </c>
      <c r="G198">
        <v>52000</v>
      </c>
      <c r="H198">
        <v>136158.70000000001</v>
      </c>
      <c r="I198" t="str">
        <f t="shared" si="6"/>
        <v>smb</v>
      </c>
      <c r="J198">
        <f t="shared" si="7"/>
        <v>2</v>
      </c>
    </row>
    <row r="199" spans="1:10" x14ac:dyDescent="0.35">
      <c r="A199" t="s">
        <v>1054</v>
      </c>
      <c r="B199" t="s">
        <v>1055</v>
      </c>
      <c r="C199" t="s">
        <v>339</v>
      </c>
      <c r="D199">
        <f>VLOOKUP(C199,sector,2)</f>
        <v>34</v>
      </c>
      <c r="E199" t="s">
        <v>340</v>
      </c>
      <c r="F199">
        <f>VLOOKUP(E199,industry,2)</f>
        <v>11</v>
      </c>
      <c r="G199">
        <v>41000</v>
      </c>
      <c r="H199">
        <v>43579.9</v>
      </c>
      <c r="I199" t="str">
        <f t="shared" si="6"/>
        <v>smb</v>
      </c>
      <c r="J199">
        <f t="shared" si="7"/>
        <v>2</v>
      </c>
    </row>
    <row r="200" spans="1:10" x14ac:dyDescent="0.35">
      <c r="A200" t="s">
        <v>1058</v>
      </c>
      <c r="B200" t="s">
        <v>1059</v>
      </c>
      <c r="C200" t="s">
        <v>762</v>
      </c>
      <c r="D200">
        <f>VLOOKUP(C200,sector,2)</f>
        <v>7</v>
      </c>
      <c r="E200" t="s">
        <v>1058</v>
      </c>
      <c r="F200">
        <f>VLOOKUP(E200,industry,2)</f>
        <v>21</v>
      </c>
      <c r="G200">
        <v>48000</v>
      </c>
      <c r="H200">
        <v>85600.6</v>
      </c>
      <c r="I200" t="str">
        <f t="shared" si="6"/>
        <v>smb</v>
      </c>
      <c r="J200">
        <f t="shared" si="7"/>
        <v>2</v>
      </c>
    </row>
    <row r="201" spans="1:10" x14ac:dyDescent="0.35">
      <c r="A201" t="s">
        <v>1062</v>
      </c>
      <c r="B201" t="s">
        <v>1063</v>
      </c>
      <c r="C201" t="s">
        <v>87</v>
      </c>
      <c r="D201">
        <f>VLOOKUP(C201,sector,2)</f>
        <v>17</v>
      </c>
      <c r="E201" t="s">
        <v>345</v>
      </c>
      <c r="F201">
        <f>VLOOKUP(E201,industry,2)</f>
        <v>16</v>
      </c>
      <c r="G201">
        <v>1605</v>
      </c>
      <c r="H201">
        <v>37851.199999999997</v>
      </c>
      <c r="I201" t="str">
        <f t="shared" si="6"/>
        <v>smb</v>
      </c>
      <c r="J201">
        <f t="shared" si="7"/>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23D1C-A0FA-41B0-A745-7D864AC0767F}">
  <dimension ref="A1:E77"/>
  <sheetViews>
    <sheetView workbookViewId="0">
      <selection activeCell="A2" sqref="A2:B77"/>
    </sheetView>
  </sheetViews>
  <sheetFormatPr defaultRowHeight="14.5" x14ac:dyDescent="0.35"/>
  <cols>
    <col min="1" max="1" width="42.36328125" bestFit="1" customWidth="1"/>
    <col min="4" max="4" width="28.1796875" customWidth="1"/>
  </cols>
  <sheetData>
    <row r="1" spans="1:5" x14ac:dyDescent="0.35">
      <c r="A1" t="s">
        <v>4579</v>
      </c>
      <c r="B1" t="s">
        <v>4580</v>
      </c>
      <c r="D1" t="s">
        <v>4581</v>
      </c>
    </row>
    <row r="2" spans="1:5" x14ac:dyDescent="0.35">
      <c r="A2" t="s">
        <v>1465</v>
      </c>
      <c r="B2">
        <v>1</v>
      </c>
      <c r="D2" t="s">
        <v>351</v>
      </c>
      <c r="E2">
        <v>1</v>
      </c>
    </row>
    <row r="3" spans="1:5" x14ac:dyDescent="0.35">
      <c r="A3" t="s">
        <v>351</v>
      </c>
      <c r="B3">
        <v>2</v>
      </c>
      <c r="D3" t="s">
        <v>539</v>
      </c>
      <c r="E3">
        <v>2</v>
      </c>
    </row>
    <row r="4" spans="1:5" x14ac:dyDescent="0.35">
      <c r="A4" t="s">
        <v>448</v>
      </c>
      <c r="B4">
        <v>3</v>
      </c>
      <c r="D4" t="s">
        <v>762</v>
      </c>
      <c r="E4">
        <v>3</v>
      </c>
    </row>
    <row r="5" spans="1:5" x14ac:dyDescent="0.35">
      <c r="A5" t="s">
        <v>539</v>
      </c>
      <c r="B5">
        <v>4</v>
      </c>
      <c r="D5" t="s">
        <v>589</v>
      </c>
      <c r="E5">
        <v>4</v>
      </c>
    </row>
    <row r="6" spans="1:5" x14ac:dyDescent="0.35">
      <c r="A6" t="s">
        <v>789</v>
      </c>
      <c r="B6">
        <v>5</v>
      </c>
      <c r="D6" t="s">
        <v>87</v>
      </c>
      <c r="E6">
        <v>5</v>
      </c>
    </row>
    <row r="7" spans="1:5" x14ac:dyDescent="0.35">
      <c r="A7" t="s">
        <v>570</v>
      </c>
      <c r="B7">
        <v>6</v>
      </c>
      <c r="D7" t="s">
        <v>690</v>
      </c>
      <c r="E7">
        <v>6</v>
      </c>
    </row>
    <row r="8" spans="1:5" x14ac:dyDescent="0.35">
      <c r="A8" t="s">
        <v>1251</v>
      </c>
      <c r="B8">
        <v>7</v>
      </c>
      <c r="D8" t="s">
        <v>72</v>
      </c>
      <c r="E8">
        <v>7</v>
      </c>
    </row>
    <row r="9" spans="1:5" x14ac:dyDescent="0.35">
      <c r="A9" t="s">
        <v>589</v>
      </c>
      <c r="B9">
        <v>8</v>
      </c>
      <c r="D9" t="s">
        <v>197</v>
      </c>
      <c r="E9">
        <v>8</v>
      </c>
    </row>
    <row r="10" spans="1:5" x14ac:dyDescent="0.35">
      <c r="A10" t="s">
        <v>121</v>
      </c>
      <c r="B10">
        <v>9</v>
      </c>
      <c r="D10" t="s">
        <v>296</v>
      </c>
      <c r="E10">
        <v>9</v>
      </c>
    </row>
    <row r="11" spans="1:5" x14ac:dyDescent="0.35">
      <c r="A11" t="s">
        <v>127</v>
      </c>
      <c r="B11">
        <v>10</v>
      </c>
      <c r="D11" t="s">
        <v>64</v>
      </c>
      <c r="E11">
        <v>10</v>
      </c>
    </row>
    <row r="12" spans="1:5" x14ac:dyDescent="0.35">
      <c r="A12" t="s">
        <v>56</v>
      </c>
      <c r="B12">
        <v>11</v>
      </c>
      <c r="D12" t="s">
        <v>670</v>
      </c>
      <c r="E12">
        <v>11</v>
      </c>
    </row>
    <row r="13" spans="1:5" x14ac:dyDescent="0.35">
      <c r="A13" t="s">
        <v>391</v>
      </c>
      <c r="B13">
        <v>12</v>
      </c>
      <c r="D13" t="s">
        <v>339</v>
      </c>
      <c r="E13">
        <v>12</v>
      </c>
    </row>
    <row r="14" spans="1:5" x14ac:dyDescent="0.35">
      <c r="A14" t="s">
        <v>208</v>
      </c>
      <c r="B14">
        <v>13</v>
      </c>
      <c r="D14" t="s">
        <v>373</v>
      </c>
      <c r="E14">
        <v>13</v>
      </c>
    </row>
    <row r="15" spans="1:5" x14ac:dyDescent="0.35">
      <c r="A15" t="s">
        <v>1159</v>
      </c>
      <c r="B15">
        <v>14</v>
      </c>
      <c r="D15" t="s">
        <v>710</v>
      </c>
      <c r="E15">
        <v>14</v>
      </c>
    </row>
    <row r="16" spans="1:5" x14ac:dyDescent="0.35">
      <c r="A16" t="s">
        <v>3240</v>
      </c>
      <c r="B16">
        <v>15</v>
      </c>
      <c r="D16" t="s">
        <v>322</v>
      </c>
      <c r="E16">
        <v>15</v>
      </c>
    </row>
    <row r="17" spans="1:5" x14ac:dyDescent="0.35">
      <c r="A17" t="s">
        <v>1101</v>
      </c>
      <c r="B17">
        <v>16</v>
      </c>
      <c r="D17" t="s">
        <v>151</v>
      </c>
      <c r="E17">
        <v>16</v>
      </c>
    </row>
    <row r="18" spans="1:5" x14ac:dyDescent="0.35">
      <c r="A18" t="s">
        <v>87</v>
      </c>
      <c r="B18">
        <v>17</v>
      </c>
      <c r="D18" t="s">
        <v>34</v>
      </c>
      <c r="E18">
        <v>17</v>
      </c>
    </row>
    <row r="19" spans="1:5" x14ac:dyDescent="0.35">
      <c r="A19" t="s">
        <v>690</v>
      </c>
      <c r="B19">
        <v>18</v>
      </c>
      <c r="D19" t="s">
        <v>3</v>
      </c>
      <c r="E19">
        <v>18</v>
      </c>
    </row>
    <row r="20" spans="1:5" x14ac:dyDescent="0.35">
      <c r="A20" t="s">
        <v>323</v>
      </c>
      <c r="B20">
        <v>19</v>
      </c>
      <c r="D20" t="s">
        <v>55</v>
      </c>
      <c r="E20">
        <v>19</v>
      </c>
    </row>
    <row r="21" spans="1:5" x14ac:dyDescent="0.35">
      <c r="A21" t="s">
        <v>1512</v>
      </c>
      <c r="B21">
        <v>20</v>
      </c>
      <c r="D21" t="s">
        <v>231</v>
      </c>
      <c r="E21">
        <v>20</v>
      </c>
    </row>
    <row r="22" spans="1:5" x14ac:dyDescent="0.35">
      <c r="A22" t="s">
        <v>763</v>
      </c>
      <c r="B22">
        <v>21</v>
      </c>
      <c r="D22" t="s">
        <v>309</v>
      </c>
      <c r="E22">
        <v>21</v>
      </c>
    </row>
    <row r="23" spans="1:5" x14ac:dyDescent="0.35">
      <c r="A23" t="s">
        <v>197</v>
      </c>
      <c r="B23">
        <v>22</v>
      </c>
      <c r="D23" t="s">
        <v>364</v>
      </c>
      <c r="E23">
        <v>22</v>
      </c>
    </row>
    <row r="24" spans="1:5" x14ac:dyDescent="0.35">
      <c r="A24" t="s">
        <v>303</v>
      </c>
      <c r="B24">
        <v>23</v>
      </c>
    </row>
    <row r="25" spans="1:5" x14ac:dyDescent="0.35">
      <c r="A25" t="s">
        <v>297</v>
      </c>
      <c r="B25">
        <v>24</v>
      </c>
    </row>
    <row r="26" spans="1:5" x14ac:dyDescent="0.35">
      <c r="A26" t="s">
        <v>671</v>
      </c>
      <c r="B26">
        <v>25</v>
      </c>
    </row>
    <row r="27" spans="1:5" x14ac:dyDescent="0.35">
      <c r="A27" t="s">
        <v>2290</v>
      </c>
      <c r="B27">
        <v>26</v>
      </c>
    </row>
    <row r="28" spans="1:5" x14ac:dyDescent="0.35">
      <c r="A28" t="s">
        <v>35</v>
      </c>
      <c r="B28">
        <v>27</v>
      </c>
    </row>
    <row r="29" spans="1:5" x14ac:dyDescent="0.35">
      <c r="A29" t="s">
        <v>65</v>
      </c>
      <c r="B29">
        <v>28</v>
      </c>
    </row>
    <row r="30" spans="1:5" x14ac:dyDescent="0.35">
      <c r="A30" t="s">
        <v>401</v>
      </c>
      <c r="B30">
        <v>29</v>
      </c>
    </row>
    <row r="31" spans="1:5" x14ac:dyDescent="0.35">
      <c r="A31" t="s">
        <v>80</v>
      </c>
      <c r="B31">
        <v>30</v>
      </c>
    </row>
    <row r="32" spans="1:5" x14ac:dyDescent="0.35">
      <c r="A32" t="s">
        <v>1356</v>
      </c>
      <c r="B32">
        <v>31</v>
      </c>
    </row>
    <row r="33" spans="1:2" x14ac:dyDescent="0.35">
      <c r="A33" t="s">
        <v>691</v>
      </c>
      <c r="B33">
        <v>32</v>
      </c>
    </row>
    <row r="34" spans="1:2" x14ac:dyDescent="0.35">
      <c r="A34" t="s">
        <v>946</v>
      </c>
      <c r="B34">
        <v>33</v>
      </c>
    </row>
    <row r="35" spans="1:2" x14ac:dyDescent="0.35">
      <c r="A35" t="s">
        <v>340</v>
      </c>
      <c r="B35">
        <v>34</v>
      </c>
    </row>
    <row r="36" spans="1:2" x14ac:dyDescent="0.35">
      <c r="A36" t="s">
        <v>374</v>
      </c>
      <c r="B36">
        <v>35</v>
      </c>
    </row>
    <row r="37" spans="1:2" x14ac:dyDescent="0.35">
      <c r="A37" t="s">
        <v>4</v>
      </c>
      <c r="B37">
        <v>36</v>
      </c>
    </row>
    <row r="38" spans="1:2" x14ac:dyDescent="0.35">
      <c r="A38" t="s">
        <v>411</v>
      </c>
      <c r="B38">
        <v>37</v>
      </c>
    </row>
    <row r="39" spans="1:2" x14ac:dyDescent="0.35">
      <c r="A39" t="s">
        <v>491</v>
      </c>
      <c r="B39">
        <v>38</v>
      </c>
    </row>
    <row r="40" spans="1:2" x14ac:dyDescent="0.35">
      <c r="A40" t="s">
        <v>396</v>
      </c>
      <c r="B40">
        <v>39</v>
      </c>
    </row>
    <row r="41" spans="1:2" x14ac:dyDescent="0.35">
      <c r="A41" t="s">
        <v>271</v>
      </c>
      <c r="B41">
        <v>40</v>
      </c>
    </row>
    <row r="42" spans="1:2" x14ac:dyDescent="0.35">
      <c r="A42" t="s">
        <v>73</v>
      </c>
      <c r="B42">
        <v>41</v>
      </c>
    </row>
    <row r="43" spans="1:2" x14ac:dyDescent="0.35">
      <c r="A43" t="s">
        <v>47</v>
      </c>
      <c r="B43">
        <v>42</v>
      </c>
    </row>
    <row r="44" spans="1:2" x14ac:dyDescent="0.35">
      <c r="A44" t="s">
        <v>310</v>
      </c>
      <c r="B44">
        <v>43</v>
      </c>
    </row>
    <row r="45" spans="1:2" x14ac:dyDescent="0.35">
      <c r="A45" t="s">
        <v>631</v>
      </c>
      <c r="B45">
        <v>44</v>
      </c>
    </row>
    <row r="46" spans="1:2" x14ac:dyDescent="0.35">
      <c r="A46" t="s">
        <v>711</v>
      </c>
      <c r="B46">
        <v>45</v>
      </c>
    </row>
    <row r="47" spans="1:2" x14ac:dyDescent="0.35">
      <c r="A47" t="s">
        <v>439</v>
      </c>
      <c r="B47">
        <v>46</v>
      </c>
    </row>
    <row r="48" spans="1:2" x14ac:dyDescent="0.35">
      <c r="A48" t="s">
        <v>3417</v>
      </c>
      <c r="B48">
        <v>47</v>
      </c>
    </row>
    <row r="49" spans="1:2" x14ac:dyDescent="0.35">
      <c r="A49" t="s">
        <v>151</v>
      </c>
      <c r="B49">
        <v>48</v>
      </c>
    </row>
    <row r="50" spans="1:2" x14ac:dyDescent="0.35">
      <c r="A50" t="s">
        <v>471</v>
      </c>
      <c r="B50">
        <v>49</v>
      </c>
    </row>
    <row r="51" spans="1:2" x14ac:dyDescent="0.35">
      <c r="A51" t="s">
        <v>893</v>
      </c>
      <c r="B51">
        <v>50</v>
      </c>
    </row>
    <row r="52" spans="1:2" x14ac:dyDescent="0.35">
      <c r="A52" t="s">
        <v>1071</v>
      </c>
      <c r="B52">
        <v>51</v>
      </c>
    </row>
    <row r="53" spans="1:2" x14ac:dyDescent="0.35">
      <c r="A53" t="s">
        <v>88</v>
      </c>
      <c r="B53">
        <v>52</v>
      </c>
    </row>
    <row r="54" spans="1:2" x14ac:dyDescent="0.35">
      <c r="A54" t="s">
        <v>288</v>
      </c>
      <c r="B54">
        <v>53</v>
      </c>
    </row>
    <row r="55" spans="1:2" x14ac:dyDescent="0.35">
      <c r="A55" t="s">
        <v>345</v>
      </c>
      <c r="B55">
        <v>54</v>
      </c>
    </row>
    <row r="56" spans="1:2" x14ac:dyDescent="0.35">
      <c r="A56" t="s">
        <v>1953</v>
      </c>
      <c r="B56">
        <v>55</v>
      </c>
    </row>
    <row r="57" spans="1:2" x14ac:dyDescent="0.35">
      <c r="A57" t="s">
        <v>933</v>
      </c>
      <c r="B57">
        <v>56</v>
      </c>
    </row>
    <row r="58" spans="1:2" x14ac:dyDescent="0.35">
      <c r="A58" t="s">
        <v>778</v>
      </c>
      <c r="B58">
        <v>57</v>
      </c>
    </row>
    <row r="59" spans="1:2" x14ac:dyDescent="0.35">
      <c r="A59" t="s">
        <v>600</v>
      </c>
      <c r="B59">
        <v>58</v>
      </c>
    </row>
    <row r="60" spans="1:2" x14ac:dyDescent="0.35">
      <c r="A60" t="s">
        <v>768</v>
      </c>
      <c r="B60">
        <v>59</v>
      </c>
    </row>
    <row r="61" spans="1:2" x14ac:dyDescent="0.35">
      <c r="A61" t="s">
        <v>423</v>
      </c>
      <c r="B61">
        <v>60</v>
      </c>
    </row>
    <row r="62" spans="1:2" x14ac:dyDescent="0.35">
      <c r="A62" t="s">
        <v>4029</v>
      </c>
      <c r="B62">
        <v>61</v>
      </c>
    </row>
    <row r="63" spans="1:2" x14ac:dyDescent="0.35">
      <c r="A63" t="s">
        <v>499</v>
      </c>
      <c r="B63">
        <v>62</v>
      </c>
    </row>
    <row r="64" spans="1:2" x14ac:dyDescent="0.35">
      <c r="A64" t="s">
        <v>185</v>
      </c>
      <c r="B64">
        <v>63</v>
      </c>
    </row>
    <row r="65" spans="1:2" x14ac:dyDescent="0.35">
      <c r="A65" t="s">
        <v>231</v>
      </c>
      <c r="B65">
        <v>64</v>
      </c>
    </row>
    <row r="66" spans="1:2" x14ac:dyDescent="0.35">
      <c r="A66" t="s">
        <v>1154</v>
      </c>
      <c r="B66">
        <v>65</v>
      </c>
    </row>
    <row r="67" spans="1:2" x14ac:dyDescent="0.35">
      <c r="A67" t="s">
        <v>696</v>
      </c>
      <c r="B67">
        <v>66</v>
      </c>
    </row>
    <row r="68" spans="1:2" x14ac:dyDescent="0.35">
      <c r="A68" t="s">
        <v>2871</v>
      </c>
      <c r="B68">
        <v>67</v>
      </c>
    </row>
    <row r="69" spans="1:2" x14ac:dyDescent="0.35">
      <c r="A69" t="s">
        <v>1219</v>
      </c>
      <c r="B69">
        <v>68</v>
      </c>
    </row>
    <row r="70" spans="1:2" x14ac:dyDescent="0.35">
      <c r="A70" t="s">
        <v>2102</v>
      </c>
      <c r="B70">
        <v>69</v>
      </c>
    </row>
    <row r="71" spans="1:2" x14ac:dyDescent="0.35">
      <c r="A71" t="s">
        <v>1591</v>
      </c>
      <c r="B71">
        <v>70</v>
      </c>
    </row>
    <row r="72" spans="1:2" x14ac:dyDescent="0.35">
      <c r="A72" t="s">
        <v>831</v>
      </c>
      <c r="B72">
        <v>71</v>
      </c>
    </row>
    <row r="73" spans="1:2" x14ac:dyDescent="0.35">
      <c r="A73" t="s">
        <v>1058</v>
      </c>
      <c r="B73">
        <v>72</v>
      </c>
    </row>
    <row r="74" spans="1:2" x14ac:dyDescent="0.35">
      <c r="A74" t="s">
        <v>956</v>
      </c>
      <c r="B74">
        <v>73</v>
      </c>
    </row>
    <row r="75" spans="1:2" x14ac:dyDescent="0.35">
      <c r="A75" t="s">
        <v>453</v>
      </c>
      <c r="B75">
        <v>74</v>
      </c>
    </row>
    <row r="76" spans="1:2" x14ac:dyDescent="0.35">
      <c r="A76" t="s">
        <v>365</v>
      </c>
      <c r="B76">
        <v>75</v>
      </c>
    </row>
    <row r="77" spans="1:2" x14ac:dyDescent="0.35">
      <c r="A77" t="s">
        <v>101</v>
      </c>
      <c r="B77">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fortune1000_2024</vt:lpstr>
      <vt:lpstr>CPY_1</vt:lpstr>
      <vt:lpstr>lu</vt:lpstr>
      <vt:lpstr>industry</vt:lpstr>
      <vt:lpstr>sector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 Williams</dc:creator>
  <cp:lastModifiedBy>Stuart Williams</cp:lastModifiedBy>
  <dcterms:created xsi:type="dcterms:W3CDTF">2025-09-04T21:56:10Z</dcterms:created>
  <dcterms:modified xsi:type="dcterms:W3CDTF">2025-09-04T22:09:14Z</dcterms:modified>
</cp:coreProperties>
</file>