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erry\Desktop\Lockheed_Martin_Analysis\"/>
    </mc:Choice>
  </mc:AlternateContent>
  <xr:revisionPtr revIDLastSave="0" documentId="13_ncr:1_{8B94AC8B-52DE-415C-9DF5-FEEC9167CD9D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G11" i="1"/>
  <c r="F11" i="1"/>
  <c r="E11" i="1"/>
  <c r="D11" i="1"/>
  <c r="C11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<sst xmlns="http://schemas.openxmlformats.org/spreadsheetml/2006/main" count="25" uniqueCount="25">
  <si>
    <t>Quarter</t>
  </si>
  <si>
    <t>Net Sales</t>
  </si>
  <si>
    <t>Net Earnings</t>
  </si>
  <si>
    <t>Cash From Ops</t>
  </si>
  <si>
    <t>Free Cash Flow</t>
  </si>
  <si>
    <t>Expenses</t>
  </si>
  <si>
    <t>Returned Cash</t>
  </si>
  <si>
    <t>First Quarter 2021</t>
  </si>
  <si>
    <t>Second Quarter 2021</t>
  </si>
  <si>
    <t>Third Quarter 2021</t>
  </si>
  <si>
    <t>Fourth Quarter 2021</t>
  </si>
  <si>
    <t>First Quarter 2022</t>
  </si>
  <si>
    <t>Second Quarter 2022</t>
  </si>
  <si>
    <t>Third Quarter 2022</t>
  </si>
  <si>
    <t>Fourth Quarter 2022</t>
  </si>
  <si>
    <t>Total 2021</t>
  </si>
  <si>
    <t>Total 2022</t>
  </si>
  <si>
    <t>Company</t>
  </si>
  <si>
    <t>Lockheed Martin</t>
  </si>
  <si>
    <t>Raytheon</t>
  </si>
  <si>
    <t>Boeing</t>
  </si>
  <si>
    <t>Northrop Grumman</t>
  </si>
  <si>
    <t>General Dynamics</t>
  </si>
  <si>
    <t>Sales</t>
  </si>
  <si>
    <t>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</si>
</sst>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scheme val="minor"/>
    </font>
    <font>
      <b/>
      <sz val="14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44" fontId="0" fillId="0" borderId="0" xfId="1" applyFont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2" fillId="0" borderId="1" xfId="0" applyFont="1" applyBorder="1"/>
    <xf numFmtId="44" fontId="2" fillId="0" borderId="1" xfId="1" applyFont="1" applyBorder="1"/>
    <xf numFmtId="0" fontId="3" fillId="0" borderId="1" xfId="0" applyFont="1" applyBorder="1"/>
    <xf numFmtId="44" fontId="3" fillId="0" borderId="1" xfId="1" applyFont="1" applyBorder="1"/>
    <xf numFmtId="0" fontId="4" fillId="3" borderId="0" xfId="0" applyFont="1" applyFill="1"/>
    <xf numFmtId="0" fontId="5" fillId="3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Quarterly Net Sales 2021 to 2022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Net Sales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Sheet1!$A$2:$A$9</c:f>
              <c:strCache>
                <c:ptCount val="8"/>
                <c:pt idx="0">
                  <c:v>First Quarter 2021</c:v>
                </c:pt>
                <c:pt idx="1">
                  <c:v>Second Quarter 2021</c:v>
                </c:pt>
                <c:pt idx="2">
                  <c:v>Third Quarter 2021</c:v>
                </c:pt>
                <c:pt idx="3">
                  <c:v>Fourth Quarter 2021</c:v>
                </c:pt>
                <c:pt idx="4">
                  <c:v>First Quarter 2022</c:v>
                </c:pt>
                <c:pt idx="5">
                  <c:v>Second Quarter 2022</c:v>
                </c:pt>
                <c:pt idx="6">
                  <c:v>Third Quarter 2022</c:v>
                </c:pt>
                <c:pt idx="7">
                  <c:v>Fourth Quarter 2022</c:v>
                </c:pt>
              </c:strCache>
            </c:strRef>
          </c:cat>
          <c:val>
            <c:numRef>
              <c:f>Sheet1!$B$2:$B$9</c:f>
              <c:numCache>
                <c:formatCode>_("$"* #,##0.00_);_("$"* \(#,##0.00\);_("$"* "-"??_);_(@_)</c:formatCode>
                <c:ptCount val="8"/>
                <c:pt idx="0">
                  <c:v>16300000000</c:v>
                </c:pt>
                <c:pt idx="1">
                  <c:v>17000000000</c:v>
                </c:pt>
                <c:pt idx="2">
                  <c:v>16000000000</c:v>
                </c:pt>
                <c:pt idx="3">
                  <c:v>17700000000</c:v>
                </c:pt>
                <c:pt idx="4">
                  <c:v>15000000000</c:v>
                </c:pt>
                <c:pt idx="5">
                  <c:v>15400000000</c:v>
                </c:pt>
                <c:pt idx="6">
                  <c:v>16800000000</c:v>
                </c:pt>
                <c:pt idx="7">
                  <c:v>19000000000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F28-476F-AE2B-EE62F50EE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6587258"/>
        <c:axId val="104967674"/>
      </c:barChart>
      <c:catAx>
        <c:axId val="6765872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967674"/>
        <c:crosses val="autoZero"/>
        <c:auto val="1"/>
        <c:lblAlgn val="ctr"/>
        <c:lblOffset val="100"/>
        <c:noMultiLvlLbl val="1"/>
      </c:catAx>
      <c:valAx>
        <c:axId val="1049676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658725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Quarterly Cash Returned 2021 to 2022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Sheet1!$G$1</c:f>
              <c:strCache>
                <c:ptCount val="1"/>
                <c:pt idx="0">
                  <c:v>Returned Cash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Sheet1!$A$2:$A$9</c:f>
              <c:strCache>
                <c:ptCount val="8"/>
                <c:pt idx="0">
                  <c:v>First Quarter 2021</c:v>
                </c:pt>
                <c:pt idx="1">
                  <c:v>Second Quarter 2021</c:v>
                </c:pt>
                <c:pt idx="2">
                  <c:v>Third Quarter 2021</c:v>
                </c:pt>
                <c:pt idx="3">
                  <c:v>Fourth Quarter 2021</c:v>
                </c:pt>
                <c:pt idx="4">
                  <c:v>First Quarter 2022</c:v>
                </c:pt>
                <c:pt idx="5">
                  <c:v>Second Quarter 2022</c:v>
                </c:pt>
                <c:pt idx="6">
                  <c:v>Third Quarter 2022</c:v>
                </c:pt>
                <c:pt idx="7">
                  <c:v>Fourth Quarter 2022</c:v>
                </c:pt>
              </c:strCache>
            </c:strRef>
          </c:cat>
          <c:val>
            <c:numRef>
              <c:f>Sheet1!$G$2:$G$9</c:f>
              <c:numCache>
                <c:formatCode>_("$"* #,##0.00_);_("$"* \(#,##0.00\);_("$"* "-"??_);_(@_)</c:formatCode>
                <c:ptCount val="8"/>
                <c:pt idx="0">
                  <c:v>1000000000</c:v>
                </c:pt>
                <c:pt idx="1">
                  <c:v>1200000000</c:v>
                </c:pt>
                <c:pt idx="2">
                  <c:v>1200000000</c:v>
                </c:pt>
                <c:pt idx="3">
                  <c:v>2800000000</c:v>
                </c:pt>
                <c:pt idx="4">
                  <c:v>2800000000</c:v>
                </c:pt>
                <c:pt idx="5">
                  <c:v>1100000000</c:v>
                </c:pt>
                <c:pt idx="6">
                  <c:v>2100000000</c:v>
                </c:pt>
                <c:pt idx="7">
                  <c:v>5000000000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8E6-44AB-BBFC-6257A5564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910214"/>
        <c:axId val="1723820402"/>
      </c:barChart>
      <c:catAx>
        <c:axId val="10319102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23820402"/>
        <c:crosses val="autoZero"/>
        <c:auto val="1"/>
        <c:lblAlgn val="ctr"/>
        <c:lblOffset val="100"/>
        <c:noMultiLvlLbl val="1"/>
      </c:catAx>
      <c:valAx>
        <c:axId val="17238204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191021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Earnings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Sheet2!$A$2:$A$6</c:f>
              <c:strCache>
                <c:ptCount val="5"/>
                <c:pt idx="0">
                  <c:v>Lockheed Martin</c:v>
                </c:pt>
                <c:pt idx="1">
                  <c:v>Raytheon</c:v>
                </c:pt>
                <c:pt idx="2">
                  <c:v>Boeing</c:v>
                </c:pt>
                <c:pt idx="3">
                  <c:v>Northrop Grumman</c:v>
                </c:pt>
                <c:pt idx="4">
                  <c:v>General Dynamics</c:v>
                </c:pt>
              </c:strCache>
            </c:strRef>
          </c:cat>
          <c:val>
            <c:numRef>
              <c:f>Sheet2!$C$2:$C$6</c:f>
              <c:numCache>
                <c:formatCode>_("$"* #,##0.00_);_("$"* \(#,##0.00\);_("$"* "-"??_);_(@_)</c:formatCode>
                <c:ptCount val="5"/>
                <c:pt idx="0">
                  <c:v>5709000000</c:v>
                </c:pt>
                <c:pt idx="1">
                  <c:v>7098000000</c:v>
                </c:pt>
                <c:pt idx="2">
                  <c:v>-5000000000</c:v>
                </c:pt>
                <c:pt idx="3">
                  <c:v>4900000000</c:v>
                </c:pt>
                <c:pt idx="4">
                  <c:v>3390000000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B-4DBB-BDAA-4D86C3298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211784"/>
        <c:axId val="7712071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Sheet2!$B$1</c15:sqref>
                        </c15:formulaRef>
                      </c:ext>
                    </c:extLst>
                    <c:strCache>
                      <c:ptCount val="1"/>
                      <c:pt idx="0">
                        <c:v>Sales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Sheet2!$A$2:$A$6</c15:sqref>
                        </c15:formulaRef>
                      </c:ext>
                    </c:extLst>
                    <c:strCache>
                      <c:ptCount val="5"/>
                      <c:pt idx="0">
                        <c:v>Lockheed Martin</c:v>
                      </c:pt>
                      <c:pt idx="1">
                        <c:v>Raytheon</c:v>
                      </c:pt>
                      <c:pt idx="2">
                        <c:v>Boeing</c:v>
                      </c:pt>
                      <c:pt idx="3">
                        <c:v>Northrop Grumman</c:v>
                      </c:pt>
                      <c:pt idx="4">
                        <c:v>General Dynamics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Sheet2!$B$2:$B$6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"/>
                      <c:pt idx="0">
                        <c:v>66200000000</c:v>
                      </c:pt>
                      <c:pt idx="1">
                        <c:v>67000000000</c:v>
                      </c:pt>
                      <c:pt idx="2">
                        <c:v>66600000000</c:v>
                      </c:pt>
                      <c:pt idx="3">
                        <c:v>36600000000</c:v>
                      </c:pt>
                      <c:pt idx="4">
                        <c:v>39000000000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AAB-4DBB-BDAA-4D86C3298D61}"/>
                  </c:ext>
                </c:extLst>
              </c15:ser>
            </c15:filteredBarSeries>
          </c:ext>
        </c:extLst>
      </c:barChart>
      <c:catAx>
        <c:axId val="77121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07104"/>
        <c:crosses val="autoZero"/>
        <c:auto val="0"/>
        <c:lblAlgn val="ctr"/>
        <c:lblOffset val="100"/>
        <c:noMultiLvlLbl val="0"/>
      </c:catAx>
      <c:valAx>
        <c:axId val="771207104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11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Sheet2!$A$2:$A$6</c:f>
              <c:strCache>
                <c:ptCount val="5"/>
                <c:pt idx="0">
                  <c:v>Lockheed Martin</c:v>
                </c:pt>
                <c:pt idx="1">
                  <c:v>Raytheon</c:v>
                </c:pt>
                <c:pt idx="2">
                  <c:v>Boeing</c:v>
                </c:pt>
                <c:pt idx="3">
                  <c:v>Northrop Grumman</c:v>
                </c:pt>
                <c:pt idx="4">
                  <c:v>General Dynamics</c:v>
                </c:pt>
              </c:strCache>
            </c:strRef>
          </c:cat>
          <c:val>
            <c:numRef>
              <c:f>Sheet2!$B$2:$B$6</c:f>
              <c:numCache>
                <c:formatCode>_("$"* #,##0.00_);_("$"* \(#,##0.00\);_("$"* "-"??_);_(@_)</c:formatCode>
                <c:ptCount val="5"/>
                <c:pt idx="0">
                  <c:v>66200000000</c:v>
                </c:pt>
                <c:pt idx="1">
                  <c:v>67000000000</c:v>
                </c:pt>
                <c:pt idx="2">
                  <c:v>66600000000</c:v>
                </c:pt>
                <c:pt idx="3">
                  <c:v>36600000000</c:v>
                </c:pt>
                <c:pt idx="4">
                  <c:v>39000000000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A-4D23-829F-828D69A54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253544"/>
        <c:axId val="771267224"/>
      </c:barChart>
      <c:catAx>
        <c:axId val="77125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67224"/>
        <c:crosses val="autoZero"/>
        <c:auto val="1"/>
        <c:lblAlgn val="ctr"/>
        <c:lblOffset val="100"/>
        <c:noMultiLvlLbl val="0"/>
      </c:catAx>
      <c:valAx>
        <c:axId val="77126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53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Quarterly Net Earnings 2021 to 2022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Net Earnings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Sheet1!$A$2:$A$9</c:f>
              <c:strCache>
                <c:ptCount val="8"/>
                <c:pt idx="0">
                  <c:v>First Quarter 2021</c:v>
                </c:pt>
                <c:pt idx="1">
                  <c:v>Second Quarter 2021</c:v>
                </c:pt>
                <c:pt idx="2">
                  <c:v>Third Quarter 2021</c:v>
                </c:pt>
                <c:pt idx="3">
                  <c:v>Fourth Quarter 2021</c:v>
                </c:pt>
                <c:pt idx="4">
                  <c:v>First Quarter 2022</c:v>
                </c:pt>
                <c:pt idx="5">
                  <c:v>Second Quarter 2022</c:v>
                </c:pt>
                <c:pt idx="6">
                  <c:v>Third Quarter 2022</c:v>
                </c:pt>
                <c:pt idx="7">
                  <c:v>Fourth Quarter 2022</c:v>
                </c:pt>
              </c:strCache>
            </c:strRef>
          </c:cat>
          <c:val>
            <c:numRef>
              <c:f>Sheet1!$C$2:$C$9</c:f>
              <c:numCache>
                <c:formatCode>_("$"* #,##0.00_);_("$"* \(#,##0.00\);_("$"* "-"??_);_(@_)</c:formatCode>
                <c:ptCount val="8"/>
                <c:pt idx="0">
                  <c:v>1800000000</c:v>
                </c:pt>
                <c:pt idx="1">
                  <c:v>1800000000</c:v>
                </c:pt>
                <c:pt idx="2">
                  <c:v>613000000</c:v>
                </c:pt>
                <c:pt idx="3">
                  <c:v>2000000000</c:v>
                </c:pt>
                <c:pt idx="4">
                  <c:v>1700000000</c:v>
                </c:pt>
                <c:pt idx="5">
                  <c:v>309000000</c:v>
                </c:pt>
                <c:pt idx="6">
                  <c:v>1800000000</c:v>
                </c:pt>
                <c:pt idx="7">
                  <c:v>1900000000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615-409F-99B8-D16A8A2CC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8488970"/>
        <c:axId val="1568507713"/>
      </c:barChart>
      <c:catAx>
        <c:axId val="9084889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8507713"/>
        <c:crosses val="autoZero"/>
        <c:auto val="1"/>
        <c:lblAlgn val="ctr"/>
        <c:lblOffset val="100"/>
        <c:noMultiLvlLbl val="1"/>
      </c:catAx>
      <c:valAx>
        <c:axId val="15685077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848897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Quarterly Cash ops Vs Expenses vs Free Flow 2021 to 2022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Sheet1!$D$1</c:f>
              <c:strCache>
                <c:ptCount val="1"/>
                <c:pt idx="0">
                  <c:v>Cash From Ops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Sheet1!$A$2:$A$9</c:f>
              <c:strCache>
                <c:ptCount val="8"/>
                <c:pt idx="0">
                  <c:v>First Quarter 2021</c:v>
                </c:pt>
                <c:pt idx="1">
                  <c:v>Second Quarter 2021</c:v>
                </c:pt>
                <c:pt idx="2">
                  <c:v>Third Quarter 2021</c:v>
                </c:pt>
                <c:pt idx="3">
                  <c:v>Fourth Quarter 2021</c:v>
                </c:pt>
                <c:pt idx="4">
                  <c:v>First Quarter 2022</c:v>
                </c:pt>
                <c:pt idx="5">
                  <c:v>Second Quarter 2022</c:v>
                </c:pt>
                <c:pt idx="6">
                  <c:v>Third Quarter 2022</c:v>
                </c:pt>
                <c:pt idx="7">
                  <c:v>Fourth Quarter 2022</c:v>
                </c:pt>
              </c:strCache>
            </c:strRef>
          </c:cat>
          <c:val>
            <c:numRef>
              <c:f>Sheet1!$D$2:$D$9</c:f>
              <c:numCache>
                <c:formatCode>_("$"* #,##0.00_);_("$"* \(#,##0.00\);_("$"* "-"??_);_(@_)</c:formatCode>
                <c:ptCount val="8"/>
                <c:pt idx="0">
                  <c:v>1700000000</c:v>
                </c:pt>
                <c:pt idx="1">
                  <c:v>1300000000</c:v>
                </c:pt>
                <c:pt idx="2">
                  <c:v>1900000000</c:v>
                </c:pt>
                <c:pt idx="3">
                  <c:v>4300000000</c:v>
                </c:pt>
                <c:pt idx="4">
                  <c:v>1400000000</c:v>
                </c:pt>
                <c:pt idx="5">
                  <c:v>1300000000</c:v>
                </c:pt>
                <c:pt idx="6">
                  <c:v>3100000000</c:v>
                </c:pt>
                <c:pt idx="7">
                  <c:v>1900000000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1AF-4BDB-95F4-D26E2C241D0D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Free Cash Flow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Sheet1!$A$2:$A$9</c:f>
              <c:strCache>
                <c:ptCount val="8"/>
                <c:pt idx="0">
                  <c:v>First Quarter 2021</c:v>
                </c:pt>
                <c:pt idx="1">
                  <c:v>Second Quarter 2021</c:v>
                </c:pt>
                <c:pt idx="2">
                  <c:v>Third Quarter 2021</c:v>
                </c:pt>
                <c:pt idx="3">
                  <c:v>Fourth Quarter 2021</c:v>
                </c:pt>
                <c:pt idx="4">
                  <c:v>First Quarter 2022</c:v>
                </c:pt>
                <c:pt idx="5">
                  <c:v>Second Quarter 2022</c:v>
                </c:pt>
                <c:pt idx="6">
                  <c:v>Third Quarter 2022</c:v>
                </c:pt>
                <c:pt idx="7">
                  <c:v>Fourth Quarter 2022</c:v>
                </c:pt>
              </c:strCache>
            </c:strRef>
          </c:cat>
          <c:val>
            <c:numRef>
              <c:f>Sheet1!$E$2:$E$9</c:f>
              <c:numCache>
                <c:formatCode>_("$"* #,##0.00_);_("$"* \(#,##0.00\);_("$"* "-"??_);_(@_)</c:formatCode>
                <c:ptCount val="8"/>
                <c:pt idx="0">
                  <c:v>1400000000</c:v>
                </c:pt>
                <c:pt idx="1">
                  <c:v>950000000</c:v>
                </c:pt>
                <c:pt idx="2">
                  <c:v>1600000000</c:v>
                </c:pt>
                <c:pt idx="3">
                  <c:v>3700000000</c:v>
                </c:pt>
                <c:pt idx="4">
                  <c:v>1100000000</c:v>
                </c:pt>
                <c:pt idx="5">
                  <c:v>1000000000</c:v>
                </c:pt>
                <c:pt idx="6">
                  <c:v>2700000000</c:v>
                </c:pt>
                <c:pt idx="7">
                  <c:v>1200000000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1AF-4BDB-95F4-D26E2C241D0D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Sheet1!$A$2:$A$9</c:f>
              <c:strCache>
                <c:ptCount val="8"/>
                <c:pt idx="0">
                  <c:v>First Quarter 2021</c:v>
                </c:pt>
                <c:pt idx="1">
                  <c:v>Second Quarter 2021</c:v>
                </c:pt>
                <c:pt idx="2">
                  <c:v>Third Quarter 2021</c:v>
                </c:pt>
                <c:pt idx="3">
                  <c:v>Fourth Quarter 2021</c:v>
                </c:pt>
                <c:pt idx="4">
                  <c:v>First Quarter 2022</c:v>
                </c:pt>
                <c:pt idx="5">
                  <c:v>Second Quarter 2022</c:v>
                </c:pt>
                <c:pt idx="6">
                  <c:v>Third Quarter 2022</c:v>
                </c:pt>
                <c:pt idx="7">
                  <c:v>Fourth Quarter 2022</c:v>
                </c:pt>
              </c:strCache>
            </c:strRef>
          </c:cat>
          <c:val>
            <c:numRef>
              <c:f>Sheet1!$F$2:$F$9</c:f>
              <c:numCache>
                <c:formatCode>_("$"* #,##0.00_);_("$"* \(#,##0.00\);_("$"* "-"??_);_(@_)</c:formatCode>
                <c:ptCount val="8"/>
                <c:pt idx="0">
                  <c:v>281000000</c:v>
                </c:pt>
                <c:pt idx="1">
                  <c:v>318000000</c:v>
                </c:pt>
                <c:pt idx="2">
                  <c:v>316000000</c:v>
                </c:pt>
                <c:pt idx="3">
                  <c:v>607000000</c:v>
                </c:pt>
                <c:pt idx="4">
                  <c:v>268000000</c:v>
                </c:pt>
                <c:pt idx="5">
                  <c:v>304000000</c:v>
                </c:pt>
                <c:pt idx="6">
                  <c:v>405000000</c:v>
                </c:pt>
                <c:pt idx="7">
                  <c:v>693000000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1AF-4BDB-95F4-D26E2C241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911892"/>
        <c:axId val="1466394109"/>
      </c:barChart>
      <c:catAx>
        <c:axId val="2110911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6394109"/>
        <c:crosses val="autoZero"/>
        <c:auto val="1"/>
        <c:lblAlgn val="ctr"/>
        <c:lblOffset val="100"/>
        <c:noMultiLvlLbl val="1"/>
      </c:catAx>
      <c:valAx>
        <c:axId val="14663941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09118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Quarterly Cash Returned 2021 to 2022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Sheet1!$G$1</c:f>
              <c:strCache>
                <c:ptCount val="1"/>
                <c:pt idx="0">
                  <c:v>Returned Cash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Sheet1!$A$2:$A$9</c:f>
              <c:strCache>
                <c:ptCount val="8"/>
                <c:pt idx="0">
                  <c:v>First Quarter 2021</c:v>
                </c:pt>
                <c:pt idx="1">
                  <c:v>Second Quarter 2021</c:v>
                </c:pt>
                <c:pt idx="2">
                  <c:v>Third Quarter 2021</c:v>
                </c:pt>
                <c:pt idx="3">
                  <c:v>Fourth Quarter 2021</c:v>
                </c:pt>
                <c:pt idx="4">
                  <c:v>First Quarter 2022</c:v>
                </c:pt>
                <c:pt idx="5">
                  <c:v>Second Quarter 2022</c:v>
                </c:pt>
                <c:pt idx="6">
                  <c:v>Third Quarter 2022</c:v>
                </c:pt>
                <c:pt idx="7">
                  <c:v>Fourth Quarter 2022</c:v>
                </c:pt>
              </c:strCache>
            </c:strRef>
          </c:cat>
          <c:val>
            <c:numRef>
              <c:f>Sheet1!$G$2:$G$9</c:f>
              <c:numCache>
                <c:formatCode>_("$"* #,##0.00_);_("$"* \(#,##0.00\);_("$"* "-"??_);_(@_)</c:formatCode>
                <c:ptCount val="8"/>
                <c:pt idx="0">
                  <c:v>1000000000</c:v>
                </c:pt>
                <c:pt idx="1">
                  <c:v>1200000000</c:v>
                </c:pt>
                <c:pt idx="2">
                  <c:v>1200000000</c:v>
                </c:pt>
                <c:pt idx="3">
                  <c:v>2800000000</c:v>
                </c:pt>
                <c:pt idx="4">
                  <c:v>2800000000</c:v>
                </c:pt>
                <c:pt idx="5">
                  <c:v>1100000000</c:v>
                </c:pt>
                <c:pt idx="6">
                  <c:v>2100000000</c:v>
                </c:pt>
                <c:pt idx="7">
                  <c:v>5000000000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E13-4397-B27D-8007041EF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910214"/>
        <c:axId val="1723820402"/>
      </c:barChart>
      <c:catAx>
        <c:axId val="10319102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23820402"/>
        <c:crosses val="autoZero"/>
        <c:auto val="1"/>
        <c:lblAlgn val="ctr"/>
        <c:lblOffset val="100"/>
        <c:noMultiLvlLbl val="1"/>
      </c:catAx>
      <c:valAx>
        <c:axId val="17238204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191021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Sheet2!$A$2:$A$6</c:f>
              <c:strCache>
                <c:ptCount val="5"/>
                <c:pt idx="0">
                  <c:v>Lockheed Martin</c:v>
                </c:pt>
                <c:pt idx="1">
                  <c:v>Raytheon</c:v>
                </c:pt>
                <c:pt idx="2">
                  <c:v>Boeing</c:v>
                </c:pt>
                <c:pt idx="3">
                  <c:v>Northrop Grumman</c:v>
                </c:pt>
                <c:pt idx="4">
                  <c:v>General Dynamics</c:v>
                </c:pt>
              </c:strCache>
            </c:strRef>
          </c:cat>
          <c:val>
            <c:numRef>
              <c:f>Sheet2!$B$2:$B$6</c:f>
              <c:numCache>
                <c:formatCode>_("$"* #,##0.00_);_("$"* \(#,##0.00\);_("$"* "-"??_);_(@_)</c:formatCode>
                <c:ptCount val="5"/>
                <c:pt idx="0">
                  <c:v>66200000000</c:v>
                </c:pt>
                <c:pt idx="1">
                  <c:v>67000000000</c:v>
                </c:pt>
                <c:pt idx="2">
                  <c:v>66600000000</c:v>
                </c:pt>
                <c:pt idx="3">
                  <c:v>36600000000</c:v>
                </c:pt>
                <c:pt idx="4">
                  <c:v>39000000000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9-4860-9D99-09BC344C2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253544"/>
        <c:axId val="771267224"/>
      </c:barChart>
      <c:catAx>
        <c:axId val="77125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67224"/>
        <c:crosses val="autoZero"/>
        <c:auto val="1"/>
        <c:lblAlgn val="ctr"/>
        <c:lblOffset val="100"/>
        <c:noMultiLvlLbl val="0"/>
      </c:catAx>
      <c:valAx>
        <c:axId val="77126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53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Earnings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Sheet2!$A$2:$A$6</c:f>
              <c:strCache>
                <c:ptCount val="5"/>
                <c:pt idx="0">
                  <c:v>Lockheed Martin</c:v>
                </c:pt>
                <c:pt idx="1">
                  <c:v>Raytheon</c:v>
                </c:pt>
                <c:pt idx="2">
                  <c:v>Boeing</c:v>
                </c:pt>
                <c:pt idx="3">
                  <c:v>Northrop Grumman</c:v>
                </c:pt>
                <c:pt idx="4">
                  <c:v>General Dynamics</c:v>
                </c:pt>
              </c:strCache>
            </c:strRef>
          </c:cat>
          <c:val>
            <c:numRef>
              <c:f>Sheet2!$C$2:$C$6</c:f>
              <c:numCache>
                <c:formatCode>_("$"* #,##0.00_);_("$"* \(#,##0.00\);_("$"* "-"??_);_(@_)</c:formatCode>
                <c:ptCount val="5"/>
                <c:pt idx="0">
                  <c:v>5709000000</c:v>
                </c:pt>
                <c:pt idx="1">
                  <c:v>7098000000</c:v>
                </c:pt>
                <c:pt idx="2">
                  <c:v>-5000000000</c:v>
                </c:pt>
                <c:pt idx="3">
                  <c:v>4900000000</c:v>
                </c:pt>
                <c:pt idx="4">
                  <c:v>3390000000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21-4BE6-A1DC-C0D0CD3FC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211784"/>
        <c:axId val="7712071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Sheet2!$B$1</c15:sqref>
                        </c15:formulaRef>
                      </c:ext>
                    </c:extLst>
                    <c:strCache>
                      <c:ptCount val="1"/>
                      <c:pt idx="0">
                        <c:v>Sales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Sheet2!$A$2:$A$6</c15:sqref>
                        </c15:formulaRef>
                      </c:ext>
                    </c:extLst>
                    <c:strCache>
                      <c:ptCount val="5"/>
                      <c:pt idx="0">
                        <c:v>Lockheed Martin</c:v>
                      </c:pt>
                      <c:pt idx="1">
                        <c:v>Raytheon</c:v>
                      </c:pt>
                      <c:pt idx="2">
                        <c:v>Boeing</c:v>
                      </c:pt>
                      <c:pt idx="3">
                        <c:v>Northrop Grumman</c:v>
                      </c:pt>
                      <c:pt idx="4">
                        <c:v>General Dynamics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Sheet2!$B$2:$B$6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"/>
                      <c:pt idx="0">
                        <c:v>66200000000</c:v>
                      </c:pt>
                      <c:pt idx="1">
                        <c:v>67000000000</c:v>
                      </c:pt>
                      <c:pt idx="2">
                        <c:v>66600000000</c:v>
                      </c:pt>
                      <c:pt idx="3">
                        <c:v>36600000000</c:v>
                      </c:pt>
                      <c:pt idx="4">
                        <c:v>39000000000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A21-4BE6-A1DC-C0D0CD3FC8EE}"/>
                  </c:ext>
                </c:extLst>
              </c15:ser>
            </c15:filteredBarSeries>
          </c:ext>
        </c:extLst>
      </c:barChart>
      <c:catAx>
        <c:axId val="77121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07104"/>
        <c:crosses val="autoZero"/>
        <c:auto val="0"/>
        <c:lblAlgn val="ctr"/>
        <c:lblOffset val="100"/>
        <c:noMultiLvlLbl val="0"/>
      </c:catAx>
      <c:valAx>
        <c:axId val="771207104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11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Quarterly Net Sales 2021 to 2022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Net Sales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Sheet1!$A$2:$A$9</c:f>
              <c:strCache>
                <c:ptCount val="8"/>
                <c:pt idx="0">
                  <c:v>First Quarter 2021</c:v>
                </c:pt>
                <c:pt idx="1">
                  <c:v>Second Quarter 2021</c:v>
                </c:pt>
                <c:pt idx="2">
                  <c:v>Third Quarter 2021</c:v>
                </c:pt>
                <c:pt idx="3">
                  <c:v>Fourth Quarter 2021</c:v>
                </c:pt>
                <c:pt idx="4">
                  <c:v>First Quarter 2022</c:v>
                </c:pt>
                <c:pt idx="5">
                  <c:v>Second Quarter 2022</c:v>
                </c:pt>
                <c:pt idx="6">
                  <c:v>Third Quarter 2022</c:v>
                </c:pt>
                <c:pt idx="7">
                  <c:v>Fourth Quarter 2022</c:v>
                </c:pt>
              </c:strCache>
            </c:strRef>
          </c:cat>
          <c:val>
            <c:numRef>
              <c:f>Sheet1!$B$2:$B$9</c:f>
              <c:numCache>
                <c:formatCode>_("$"* #,##0.00_);_("$"* \(#,##0.00\);_("$"* "-"??_);_(@_)</c:formatCode>
                <c:ptCount val="8"/>
                <c:pt idx="0">
                  <c:v>16300000000</c:v>
                </c:pt>
                <c:pt idx="1">
                  <c:v>17000000000</c:v>
                </c:pt>
                <c:pt idx="2">
                  <c:v>16000000000</c:v>
                </c:pt>
                <c:pt idx="3">
                  <c:v>17700000000</c:v>
                </c:pt>
                <c:pt idx="4">
                  <c:v>15000000000</c:v>
                </c:pt>
                <c:pt idx="5">
                  <c:v>15400000000</c:v>
                </c:pt>
                <c:pt idx="6">
                  <c:v>16800000000</c:v>
                </c:pt>
                <c:pt idx="7">
                  <c:v>19000000000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552-44A3-88F3-A23CC2CCB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6587258"/>
        <c:axId val="104967674"/>
      </c:barChart>
      <c:catAx>
        <c:axId val="6765872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967674"/>
        <c:crosses val="autoZero"/>
        <c:auto val="1"/>
        <c:lblAlgn val="ctr"/>
        <c:lblOffset val="100"/>
        <c:noMultiLvlLbl val="1"/>
      </c:catAx>
      <c:valAx>
        <c:axId val="1049676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658725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Quarterly Net Earnings 2021 to 2022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Net Earnings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Sheet1!$A$2:$A$9</c:f>
              <c:strCache>
                <c:ptCount val="8"/>
                <c:pt idx="0">
                  <c:v>First Quarter 2021</c:v>
                </c:pt>
                <c:pt idx="1">
                  <c:v>Second Quarter 2021</c:v>
                </c:pt>
                <c:pt idx="2">
                  <c:v>Third Quarter 2021</c:v>
                </c:pt>
                <c:pt idx="3">
                  <c:v>Fourth Quarter 2021</c:v>
                </c:pt>
                <c:pt idx="4">
                  <c:v>First Quarter 2022</c:v>
                </c:pt>
                <c:pt idx="5">
                  <c:v>Second Quarter 2022</c:v>
                </c:pt>
                <c:pt idx="6">
                  <c:v>Third Quarter 2022</c:v>
                </c:pt>
                <c:pt idx="7">
                  <c:v>Fourth Quarter 2022</c:v>
                </c:pt>
              </c:strCache>
            </c:strRef>
          </c:cat>
          <c:val>
            <c:numRef>
              <c:f>Sheet1!$C$2:$C$9</c:f>
              <c:numCache>
                <c:formatCode>_("$"* #,##0.00_);_("$"* \(#,##0.00\);_("$"* "-"??_);_(@_)</c:formatCode>
                <c:ptCount val="8"/>
                <c:pt idx="0">
                  <c:v>1800000000</c:v>
                </c:pt>
                <c:pt idx="1">
                  <c:v>1800000000</c:v>
                </c:pt>
                <c:pt idx="2">
                  <c:v>613000000</c:v>
                </c:pt>
                <c:pt idx="3">
                  <c:v>2000000000</c:v>
                </c:pt>
                <c:pt idx="4">
                  <c:v>1700000000</c:v>
                </c:pt>
                <c:pt idx="5">
                  <c:v>309000000</c:v>
                </c:pt>
                <c:pt idx="6">
                  <c:v>1800000000</c:v>
                </c:pt>
                <c:pt idx="7">
                  <c:v>1900000000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C12-49BD-B7A6-5ED1D4FE0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8488970"/>
        <c:axId val="1568507713"/>
      </c:barChart>
      <c:catAx>
        <c:axId val="9084889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8507713"/>
        <c:crosses val="autoZero"/>
        <c:auto val="1"/>
        <c:lblAlgn val="ctr"/>
        <c:lblOffset val="100"/>
        <c:noMultiLvlLbl val="1"/>
      </c:catAx>
      <c:valAx>
        <c:axId val="15685077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848897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Quarterly Cash ops Vs Expenses vs Free Flow 2021 to 2022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Sheet1!$D$1</c:f>
              <c:strCache>
                <c:ptCount val="1"/>
                <c:pt idx="0">
                  <c:v>Cash From Ops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Sheet1!$A$2:$A$9</c:f>
              <c:strCache>
                <c:ptCount val="8"/>
                <c:pt idx="0">
                  <c:v>First Quarter 2021</c:v>
                </c:pt>
                <c:pt idx="1">
                  <c:v>Second Quarter 2021</c:v>
                </c:pt>
                <c:pt idx="2">
                  <c:v>Third Quarter 2021</c:v>
                </c:pt>
                <c:pt idx="3">
                  <c:v>Fourth Quarter 2021</c:v>
                </c:pt>
                <c:pt idx="4">
                  <c:v>First Quarter 2022</c:v>
                </c:pt>
                <c:pt idx="5">
                  <c:v>Second Quarter 2022</c:v>
                </c:pt>
                <c:pt idx="6">
                  <c:v>Third Quarter 2022</c:v>
                </c:pt>
                <c:pt idx="7">
                  <c:v>Fourth Quarter 2022</c:v>
                </c:pt>
              </c:strCache>
            </c:strRef>
          </c:cat>
          <c:val>
            <c:numRef>
              <c:f>Sheet1!$D$2:$D$9</c:f>
              <c:numCache>
                <c:formatCode>_("$"* #,##0.00_);_("$"* \(#,##0.00\);_("$"* "-"??_);_(@_)</c:formatCode>
                <c:ptCount val="8"/>
                <c:pt idx="0">
                  <c:v>1700000000</c:v>
                </c:pt>
                <c:pt idx="1">
                  <c:v>1300000000</c:v>
                </c:pt>
                <c:pt idx="2">
                  <c:v>1900000000</c:v>
                </c:pt>
                <c:pt idx="3">
                  <c:v>4300000000</c:v>
                </c:pt>
                <c:pt idx="4">
                  <c:v>1400000000</c:v>
                </c:pt>
                <c:pt idx="5">
                  <c:v>1300000000</c:v>
                </c:pt>
                <c:pt idx="6">
                  <c:v>3100000000</c:v>
                </c:pt>
                <c:pt idx="7">
                  <c:v>1900000000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B60-4B4A-A745-E53BDE9E94A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Free Cash Flow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Sheet1!$A$2:$A$9</c:f>
              <c:strCache>
                <c:ptCount val="8"/>
                <c:pt idx="0">
                  <c:v>First Quarter 2021</c:v>
                </c:pt>
                <c:pt idx="1">
                  <c:v>Second Quarter 2021</c:v>
                </c:pt>
                <c:pt idx="2">
                  <c:v>Third Quarter 2021</c:v>
                </c:pt>
                <c:pt idx="3">
                  <c:v>Fourth Quarter 2021</c:v>
                </c:pt>
                <c:pt idx="4">
                  <c:v>First Quarter 2022</c:v>
                </c:pt>
                <c:pt idx="5">
                  <c:v>Second Quarter 2022</c:v>
                </c:pt>
                <c:pt idx="6">
                  <c:v>Third Quarter 2022</c:v>
                </c:pt>
                <c:pt idx="7">
                  <c:v>Fourth Quarter 2022</c:v>
                </c:pt>
              </c:strCache>
            </c:strRef>
          </c:cat>
          <c:val>
            <c:numRef>
              <c:f>Sheet1!$E$2:$E$9</c:f>
              <c:numCache>
                <c:formatCode>_("$"* #,##0.00_);_("$"* \(#,##0.00\);_("$"* "-"??_);_(@_)</c:formatCode>
                <c:ptCount val="8"/>
                <c:pt idx="0">
                  <c:v>1400000000</c:v>
                </c:pt>
                <c:pt idx="1">
                  <c:v>950000000</c:v>
                </c:pt>
                <c:pt idx="2">
                  <c:v>1600000000</c:v>
                </c:pt>
                <c:pt idx="3">
                  <c:v>3700000000</c:v>
                </c:pt>
                <c:pt idx="4">
                  <c:v>1100000000</c:v>
                </c:pt>
                <c:pt idx="5">
                  <c:v>1000000000</c:v>
                </c:pt>
                <c:pt idx="6">
                  <c:v>2700000000</c:v>
                </c:pt>
                <c:pt idx="7">
                  <c:v>1200000000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B60-4B4A-A745-E53BDE9E94A4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Sheet1!$A$2:$A$9</c:f>
              <c:strCache>
                <c:ptCount val="8"/>
                <c:pt idx="0">
                  <c:v>First Quarter 2021</c:v>
                </c:pt>
                <c:pt idx="1">
                  <c:v>Second Quarter 2021</c:v>
                </c:pt>
                <c:pt idx="2">
                  <c:v>Third Quarter 2021</c:v>
                </c:pt>
                <c:pt idx="3">
                  <c:v>Fourth Quarter 2021</c:v>
                </c:pt>
                <c:pt idx="4">
                  <c:v>First Quarter 2022</c:v>
                </c:pt>
                <c:pt idx="5">
                  <c:v>Second Quarter 2022</c:v>
                </c:pt>
                <c:pt idx="6">
                  <c:v>Third Quarter 2022</c:v>
                </c:pt>
                <c:pt idx="7">
                  <c:v>Fourth Quarter 2022</c:v>
                </c:pt>
              </c:strCache>
            </c:strRef>
          </c:cat>
          <c:val>
            <c:numRef>
              <c:f>Sheet1!$F$2:$F$9</c:f>
              <c:numCache>
                <c:formatCode>_("$"* #,##0.00_);_("$"* \(#,##0.00\);_("$"* "-"??_);_(@_)</c:formatCode>
                <c:ptCount val="8"/>
                <c:pt idx="0">
                  <c:v>281000000</c:v>
                </c:pt>
                <c:pt idx="1">
                  <c:v>318000000</c:v>
                </c:pt>
                <c:pt idx="2">
                  <c:v>316000000</c:v>
                </c:pt>
                <c:pt idx="3">
                  <c:v>607000000</c:v>
                </c:pt>
                <c:pt idx="4">
                  <c:v>268000000</c:v>
                </c:pt>
                <c:pt idx="5">
                  <c:v>304000000</c:v>
                </c:pt>
                <c:pt idx="6">
                  <c:v>405000000</c:v>
                </c:pt>
                <c:pt idx="7">
                  <c:v>693000000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B60-4B4A-A745-E53BDE9E9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911892"/>
        <c:axId val="1466394109"/>
      </c:barChart>
      <c:catAx>
        <c:axId val="2110911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6394109"/>
        <c:crosses val="autoZero"/>
        <c:auto val="1"/>
        <c:lblAlgn val="ctr"/>
        <c:lblOffset val="100"/>
        <c:noMultiLvlLbl val="1"/>
      </c:catAx>
      <c:valAx>
        <c:axId val="14663941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09118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</xdr:colOff>
      <xdr:row>0</xdr:row>
      <xdr:rowOff>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352425</xdr:colOff>
      <xdr:row>0</xdr:row>
      <xdr:rowOff>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0</xdr:colOff>
      <xdr:row>18</xdr:row>
      <xdr:rowOff>57150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11</xdr:col>
      <xdr:colOff>361950</xdr:colOff>
      <xdr:row>18</xdr:row>
      <xdr:rowOff>66675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0</xdr:row>
      <xdr:rowOff>0</xdr:rowOff>
    </xdr:from>
    <xdr:to>
      <xdr:col>10</xdr:col>
      <xdr:colOff>381000</xdr:colOff>
      <xdr:row>13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6E39C1-464B-7849-B8C6-8BC2E5715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0</xdr:row>
      <xdr:rowOff>0</xdr:rowOff>
    </xdr:from>
    <xdr:to>
      <xdr:col>6</xdr:col>
      <xdr:colOff>838200</xdr:colOff>
      <xdr:row>13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4E8B3B-4F81-921B-756B-074806F29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AEB1CE32-CAA0-43FE-9DC6-016B63E1C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247650</xdr:colOff>
      <xdr:row>0</xdr:row>
      <xdr:rowOff>0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D06FB010-4A68-41A6-819A-509CB600D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18</xdr:row>
      <xdr:rowOff>152400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E1EF8074-B7EB-40D5-B539-E9B48FC85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9</xdr:col>
      <xdr:colOff>228600</xdr:colOff>
      <xdr:row>18</xdr:row>
      <xdr:rowOff>104775</xdr:rowOff>
    </xdr:from>
    <xdr:ext cx="5715000" cy="353377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1C477A5-0DCB-44A9-83AD-EFFAD7C3B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twoCellAnchor>
    <xdr:from>
      <xdr:col>18</xdr:col>
      <xdr:colOff>457200</xdr:colOff>
      <xdr:row>0</xdr:row>
      <xdr:rowOff>0</xdr:rowOff>
    </xdr:from>
    <xdr:to>
      <xdr:col>27</xdr:col>
      <xdr:colOff>247650</xdr:colOff>
      <xdr:row>18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A71CDC-96CF-4658-AF25-4DCB653E3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457200</xdr:colOff>
      <xdr:row>18</xdr:row>
      <xdr:rowOff>114300</xdr:rowOff>
    </xdr:from>
    <xdr:to>
      <xdr:col>27</xdr:col>
      <xdr:colOff>247650</xdr:colOff>
      <xdr:row>36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D6C611-6289-4256-9593-7FB4F6AAD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D29" sqref="D29"/>
    </sheetView>
  </sheetViews>
  <sheetFormatPr defaultColWidth="14.42578125" defaultRowHeight="15" customHeight="1" x14ac:dyDescent="0.25"/>
  <cols>
    <col min="1" max="26" width="20.140625" customWidth="1"/>
  </cols>
  <sheetData>
    <row r="1" spans="1:9" ht="18.75" x14ac:dyDescent="0.3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9" x14ac:dyDescent="0.25">
      <c r="A2" s="5" t="s">
        <v>7</v>
      </c>
      <c r="B2" s="6">
        <v>16300000000</v>
      </c>
      <c r="C2" s="6">
        <v>1800000000</v>
      </c>
      <c r="D2" s="6">
        <v>1700000000</v>
      </c>
      <c r="E2" s="6">
        <v>1400000000</v>
      </c>
      <c r="F2" s="6">
        <v>281000000</v>
      </c>
      <c r="G2" s="6">
        <v>1000000000</v>
      </c>
    </row>
    <row r="3" spans="1:9" x14ac:dyDescent="0.25">
      <c r="A3" s="5" t="s">
        <v>8</v>
      </c>
      <c r="B3" s="6">
        <v>17000000000</v>
      </c>
      <c r="C3" s="6">
        <v>1800000000</v>
      </c>
      <c r="D3" s="6">
        <v>1300000000</v>
      </c>
      <c r="E3" s="6">
        <v>950000000</v>
      </c>
      <c r="F3" s="6">
        <v>318000000</v>
      </c>
      <c r="G3" s="6">
        <v>1200000000</v>
      </c>
      <c r="I3" s="1">
        <v>0</v>
      </c>
    </row>
    <row r="4" spans="1:9" x14ac:dyDescent="0.25">
      <c r="A4" s="5" t="s">
        <v>9</v>
      </c>
      <c r="B4" s="6">
        <v>16000000000</v>
      </c>
      <c r="C4" s="6">
        <v>613000000</v>
      </c>
      <c r="D4" s="6">
        <v>1900000000</v>
      </c>
      <c r="E4" s="6">
        <v>1600000000</v>
      </c>
      <c r="F4" s="6">
        <v>316000000</v>
      </c>
      <c r="G4" s="6">
        <v>1200000000</v>
      </c>
    </row>
    <row r="5" spans="1:9" x14ac:dyDescent="0.25">
      <c r="A5" s="5" t="s">
        <v>10</v>
      </c>
      <c r="B5" s="6">
        <v>17700000000</v>
      </c>
      <c r="C5" s="6">
        <v>2000000000</v>
      </c>
      <c r="D5" s="6">
        <v>4300000000</v>
      </c>
      <c r="E5" s="6">
        <v>3700000000</v>
      </c>
      <c r="F5" s="6">
        <v>607000000</v>
      </c>
      <c r="G5" s="6">
        <v>2800000000</v>
      </c>
    </row>
    <row r="6" spans="1:9" x14ac:dyDescent="0.25">
      <c r="A6" s="5" t="s">
        <v>11</v>
      </c>
      <c r="B6" s="6">
        <v>15000000000</v>
      </c>
      <c r="C6" s="6">
        <v>1700000000</v>
      </c>
      <c r="D6" s="6">
        <v>1400000000</v>
      </c>
      <c r="E6" s="6">
        <v>1100000000</v>
      </c>
      <c r="F6" s="6">
        <v>268000000</v>
      </c>
      <c r="G6" s="6">
        <v>2800000000</v>
      </c>
    </row>
    <row r="7" spans="1:9" x14ac:dyDescent="0.25">
      <c r="A7" s="5" t="s">
        <v>12</v>
      </c>
      <c r="B7" s="6">
        <v>15400000000</v>
      </c>
      <c r="C7" s="6">
        <v>309000000</v>
      </c>
      <c r="D7" s="6">
        <v>1300000000</v>
      </c>
      <c r="E7" s="6">
        <v>1000000000</v>
      </c>
      <c r="F7" s="6">
        <v>304000000</v>
      </c>
      <c r="G7" s="6">
        <v>1100000000</v>
      </c>
    </row>
    <row r="8" spans="1:9" x14ac:dyDescent="0.25">
      <c r="A8" s="5" t="s">
        <v>13</v>
      </c>
      <c r="B8" s="6">
        <v>16800000000</v>
      </c>
      <c r="C8" s="6">
        <v>1800000000</v>
      </c>
      <c r="D8" s="6">
        <v>3100000000</v>
      </c>
      <c r="E8" s="6">
        <v>2700000000</v>
      </c>
      <c r="F8" s="6">
        <v>405000000</v>
      </c>
      <c r="G8" s="6">
        <v>2100000000</v>
      </c>
    </row>
    <row r="9" spans="1:9" x14ac:dyDescent="0.25">
      <c r="A9" s="5" t="s">
        <v>14</v>
      </c>
      <c r="B9" s="6">
        <v>19000000000</v>
      </c>
      <c r="C9" s="6">
        <v>1900000000</v>
      </c>
      <c r="D9" s="6">
        <v>1900000000</v>
      </c>
      <c r="E9" s="6">
        <v>1200000000</v>
      </c>
      <c r="F9" s="6">
        <v>693000000</v>
      </c>
      <c r="G9" s="6">
        <v>5000000000</v>
      </c>
    </row>
    <row r="10" spans="1:9" x14ac:dyDescent="0.25">
      <c r="A10" s="7" t="s">
        <v>15</v>
      </c>
      <c r="B10" s="8">
        <f t="shared" ref="B10:G10" si="0">SUM(B2:B5)</f>
        <v>67000000000</v>
      </c>
      <c r="C10" s="8">
        <f t="shared" si="0"/>
        <v>6213000000</v>
      </c>
      <c r="D10" s="8">
        <f t="shared" si="0"/>
        <v>9200000000</v>
      </c>
      <c r="E10" s="8">
        <f t="shared" si="0"/>
        <v>7650000000</v>
      </c>
      <c r="F10" s="8">
        <f t="shared" si="0"/>
        <v>1522000000</v>
      </c>
      <c r="G10" s="8">
        <f t="shared" si="0"/>
        <v>6200000000</v>
      </c>
    </row>
    <row r="11" spans="1:9" x14ac:dyDescent="0.25">
      <c r="A11" s="7" t="s">
        <v>16</v>
      </c>
      <c r="B11" s="8">
        <f t="shared" ref="B11:G11" si="1">SUM(B6:B9)</f>
        <v>66200000000</v>
      </c>
      <c r="C11" s="8">
        <f t="shared" si="1"/>
        <v>5709000000</v>
      </c>
      <c r="D11" s="8">
        <f t="shared" si="1"/>
        <v>7700000000</v>
      </c>
      <c r="E11" s="8">
        <f t="shared" si="1"/>
        <v>6000000000</v>
      </c>
      <c r="F11" s="8">
        <f t="shared" si="1"/>
        <v>1670000000</v>
      </c>
      <c r="G11" s="8">
        <f t="shared" si="1"/>
        <v>11000000000</v>
      </c>
    </row>
    <row r="12" spans="1:9" ht="15" customHeight="1" x14ac:dyDescent="0.25">
      <c r="B12" s="2"/>
      <c r="C12" s="2"/>
      <c r="D12" s="2"/>
      <c r="E12" s="2"/>
      <c r="F12" s="2"/>
      <c r="G12" s="2"/>
    </row>
    <row r="13" spans="1:9" ht="15" customHeight="1" x14ac:dyDescent="0.25">
      <c r="B13" s="2"/>
      <c r="C13" s="2"/>
      <c r="D13" s="2"/>
      <c r="E13" s="2"/>
      <c r="F13" s="2"/>
      <c r="G13" s="2"/>
    </row>
    <row r="14" spans="1:9" ht="15" customHeight="1" x14ac:dyDescent="0.25">
      <c r="B14" s="2"/>
      <c r="C14" s="2"/>
      <c r="D14" s="2"/>
      <c r="E14" s="2"/>
      <c r="F14" s="2"/>
      <c r="G14" s="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ignoredErrors>
    <ignoredError sqref="B11:G11 B10:G10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D1216-5F47-497E-A8CF-69A424FBC817}">
  <dimension ref="A1:C6"/>
  <sheetViews>
    <sheetView workbookViewId="0">
      <selection activeCell="C18" sqref="C18"/>
    </sheetView>
  </sheetViews>
  <sheetFormatPr defaultColWidth="18.7109375" defaultRowHeight="15" x14ac:dyDescent="0.25"/>
  <cols>
    <col min="2" max="2" width="19" bestFit="1" customWidth="1"/>
    <col min="3" max="3" width="19.7109375" bestFit="1" customWidth="1"/>
  </cols>
  <sheetData>
    <row r="1" spans="1:3" ht="23.25" x14ac:dyDescent="0.35">
      <c r="A1" s="9" t="s">
        <v>17</v>
      </c>
      <c r="B1" s="9" t="s">
        <v>23</v>
      </c>
      <c r="C1" s="10" t="s">
        <v>24</v>
      </c>
    </row>
    <row r="2" spans="1:3" x14ac:dyDescent="0.25">
      <c r="A2" t="s">
        <v>18</v>
      </c>
      <c r="B2" s="2">
        <v>66200000000</v>
      </c>
      <c r="C2" s="2">
        <v>5709000000</v>
      </c>
    </row>
    <row r="3" spans="1:3" x14ac:dyDescent="0.25">
      <c r="A3" t="s">
        <v>19</v>
      </c>
      <c r="B3" s="2">
        <v>67000000000</v>
      </c>
      <c r="C3" s="2">
        <v>7098000000</v>
      </c>
    </row>
    <row r="4" spans="1:3" x14ac:dyDescent="0.25">
      <c r="A4" t="s">
        <v>20</v>
      </c>
      <c r="B4" s="2">
        <v>66600000000</v>
      </c>
      <c r="C4" s="2">
        <v>-5000000000</v>
      </c>
    </row>
    <row r="5" spans="1:3" x14ac:dyDescent="0.25">
      <c r="A5" t="s">
        <v>21</v>
      </c>
      <c r="B5" s="2">
        <v>36600000000</v>
      </c>
      <c r="C5" s="2">
        <v>4900000000</v>
      </c>
    </row>
    <row r="6" spans="1:3" x14ac:dyDescent="0.25">
      <c r="A6" t="s">
        <v>22</v>
      </c>
      <c r="B6" s="2">
        <v>39000000000</v>
      </c>
      <c r="C6" s="2">
        <v>3390000000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E7911-D015-4370-AAA1-1C58EFCB43EE}">
  <dimension ref="A1"/>
  <sheetViews>
    <sheetView tabSelected="1" workbookViewId="0">
      <selection activeCell="AD29" sqref="AD2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jerry blizzard</cp:lastModifiedBy>
  <dcterms:modified xsi:type="dcterms:W3CDTF">2023-03-23T00:57:44Z</dcterms:modified>
</cp:coreProperties>
</file>