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崔博工作\游戏设计\策划案\农场养成\数值文档\"/>
    </mc:Choice>
  </mc:AlternateContent>
  <bookViews>
    <workbookView xWindow="0" yWindow="0" windowWidth="25200" windowHeight="12150"/>
  </bookViews>
  <sheets>
    <sheet name="总览" sheetId="1" r:id="rId1"/>
    <sheet name="狗成长设定" sheetId="2" r:id="rId2"/>
    <sheet name="刷新设定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F26" i="1"/>
  <c r="F25" i="1"/>
  <c r="F23" i="1"/>
  <c r="F22" i="1"/>
  <c r="F21" i="1"/>
  <c r="F19" i="1"/>
  <c r="F18" i="1"/>
  <c r="F17" i="1"/>
  <c r="F14" i="1"/>
  <c r="F13" i="1"/>
  <c r="F12" i="1"/>
  <c r="F10" i="1"/>
  <c r="F9" i="1"/>
  <c r="F8" i="1"/>
  <c r="F6" i="1"/>
  <c r="F5" i="1"/>
  <c r="F4" i="1"/>
  <c r="E32" i="2"/>
  <c r="E33" i="2"/>
  <c r="E34" i="2"/>
  <c r="I34" i="2"/>
  <c r="I33" i="2"/>
  <c r="I32" i="2"/>
  <c r="H32" i="2" s="1"/>
  <c r="J32" i="2" s="1"/>
  <c r="I29" i="2"/>
  <c r="H29" i="2" s="1"/>
  <c r="J29" i="2" s="1"/>
  <c r="E29" i="2"/>
  <c r="I28" i="2"/>
  <c r="H28" i="2" s="1"/>
  <c r="J28" i="2" s="1"/>
  <c r="E28" i="2"/>
  <c r="I27" i="2"/>
  <c r="E27" i="2"/>
  <c r="I24" i="2"/>
  <c r="E24" i="2"/>
  <c r="H24" i="2" s="1"/>
  <c r="J24" i="2" s="1"/>
  <c r="I23" i="2"/>
  <c r="H23" i="2"/>
  <c r="J23" i="2" s="1"/>
  <c r="E23" i="2"/>
  <c r="I22" i="2"/>
  <c r="H22" i="2" s="1"/>
  <c r="J22" i="2" s="1"/>
  <c r="K23" i="2" s="1"/>
  <c r="E22" i="2"/>
  <c r="I16" i="2"/>
  <c r="E16" i="2"/>
  <c r="I15" i="2"/>
  <c r="E15" i="2"/>
  <c r="I14" i="2"/>
  <c r="E14" i="2"/>
  <c r="I11" i="2"/>
  <c r="E11" i="2"/>
  <c r="I10" i="2"/>
  <c r="E10" i="2"/>
  <c r="I9" i="2"/>
  <c r="E9" i="2"/>
  <c r="I5" i="2"/>
  <c r="I6" i="2"/>
  <c r="I4" i="2"/>
  <c r="H34" i="2" l="1"/>
  <c r="J34" i="2" s="1"/>
  <c r="H33" i="2"/>
  <c r="J33" i="2" s="1"/>
  <c r="K33" i="2" s="1"/>
  <c r="H27" i="2"/>
  <c r="J27" i="2" s="1"/>
  <c r="K28" i="2" s="1"/>
  <c r="H16" i="2"/>
  <c r="J16" i="2" s="1"/>
  <c r="H10" i="2"/>
  <c r="J10" i="2" s="1"/>
  <c r="H9" i="2"/>
  <c r="J9" i="2" s="1"/>
  <c r="H14" i="2"/>
  <c r="J14" i="2" s="1"/>
  <c r="H15" i="2"/>
  <c r="J15" i="2" s="1"/>
  <c r="H11" i="2"/>
  <c r="J11" i="2" s="1"/>
  <c r="E5" i="2"/>
  <c r="H5" i="2" s="1"/>
  <c r="J5" i="2" s="1"/>
  <c r="E6" i="2"/>
  <c r="H6" i="2" s="1"/>
  <c r="J6" i="2" s="1"/>
  <c r="E4" i="2"/>
  <c r="H4" i="2" s="1"/>
  <c r="J4" i="2" s="1"/>
  <c r="K10" i="2" l="1"/>
  <c r="L28" i="2"/>
  <c r="K15" i="2"/>
  <c r="K5" i="2"/>
  <c r="L10" i="2" l="1"/>
</calcChain>
</file>

<file path=xl/sharedStrings.xml><?xml version="1.0" encoding="utf-8"?>
<sst xmlns="http://schemas.openxmlformats.org/spreadsheetml/2006/main" count="278" uniqueCount="73">
  <si>
    <t>狗种类</t>
    <phoneticPr fontId="1" type="noConversion"/>
  </si>
  <si>
    <t>小狗崽1</t>
    <phoneticPr fontId="1" type="noConversion"/>
  </si>
  <si>
    <t>小狗崽2</t>
  </si>
  <si>
    <t>小狗崽3</t>
  </si>
  <si>
    <t>饱食度上限</t>
    <phoneticPr fontId="1" type="noConversion"/>
  </si>
  <si>
    <t>初始饱食度</t>
    <phoneticPr fontId="1" type="noConversion"/>
  </si>
  <si>
    <t>下降速度/s</t>
    <phoneticPr fontId="1" type="noConversion"/>
  </si>
  <si>
    <t>进食速度/s</t>
    <phoneticPr fontId="1" type="noConversion"/>
  </si>
  <si>
    <t>进食时间/s</t>
    <phoneticPr fontId="1" type="noConversion"/>
  </si>
  <si>
    <t>比例（固定）</t>
    <phoneticPr fontId="1" type="noConversion"/>
  </si>
  <si>
    <t>肉数量</t>
    <phoneticPr fontId="1" type="noConversion"/>
  </si>
  <si>
    <t>预计饱食度</t>
    <phoneticPr fontId="1" type="noConversion"/>
  </si>
  <si>
    <t>时间(V1.0)</t>
    <phoneticPr fontId="1" type="noConversion"/>
  </si>
  <si>
    <t>成年狗2</t>
  </si>
  <si>
    <t>成年狗3</t>
  </si>
  <si>
    <t>小狗1</t>
    <phoneticPr fontId="1" type="noConversion"/>
  </si>
  <si>
    <t>小狗2</t>
  </si>
  <si>
    <t>小狗3</t>
  </si>
  <si>
    <t>成年狗1</t>
    <phoneticPr fontId="1" type="noConversion"/>
  </si>
  <si>
    <t>最少时间</t>
    <phoneticPr fontId="1" type="noConversion"/>
  </si>
  <si>
    <t>第一关</t>
    <phoneticPr fontId="1" type="noConversion"/>
  </si>
  <si>
    <t>第二关</t>
    <phoneticPr fontId="1" type="noConversion"/>
  </si>
  <si>
    <t>第三关</t>
    <phoneticPr fontId="1" type="noConversion"/>
  </si>
  <si>
    <t>总时间最短</t>
    <phoneticPr fontId="1" type="noConversion"/>
  </si>
  <si>
    <t>V1.0比例固定1：1</t>
    <phoneticPr fontId="1" type="noConversion"/>
  </si>
  <si>
    <t>V1.1随机兑换比例</t>
    <phoneticPr fontId="1" type="noConversion"/>
  </si>
  <si>
    <t>第一关</t>
    <phoneticPr fontId="1" type="noConversion"/>
  </si>
  <si>
    <t>比例（不固定）</t>
    <phoneticPr fontId="1" type="noConversion"/>
  </si>
  <si>
    <t>时间(V1.1)</t>
    <phoneticPr fontId="1" type="noConversion"/>
  </si>
  <si>
    <t>货币刷新规则</t>
    <phoneticPr fontId="1" type="noConversion"/>
  </si>
  <si>
    <t>总数量</t>
    <phoneticPr fontId="1" type="noConversion"/>
  </si>
  <si>
    <t>刷新时间</t>
    <phoneticPr fontId="1" type="noConversion"/>
  </si>
  <si>
    <t>刷新条件</t>
    <phoneticPr fontId="1" type="noConversion"/>
  </si>
  <si>
    <t>肉刷新规则</t>
    <phoneticPr fontId="1" type="noConversion"/>
  </si>
  <si>
    <t>总数量</t>
    <phoneticPr fontId="1" type="noConversion"/>
  </si>
  <si>
    <t>v1.1</t>
    <phoneticPr fontId="1" type="noConversion"/>
  </si>
  <si>
    <t>类别</t>
    <phoneticPr fontId="1" type="noConversion"/>
  </si>
  <si>
    <t>10S</t>
    <phoneticPr fontId="1" type="noConversion"/>
  </si>
  <si>
    <t xml:space="preserve">减少后开始计算 </t>
    <phoneticPr fontId="1" type="noConversion"/>
  </si>
  <si>
    <t>减少后立刻刷新</t>
    <phoneticPr fontId="1" type="noConversion"/>
  </si>
  <si>
    <t>2S</t>
    <phoneticPr fontId="1" type="noConversion"/>
  </si>
  <si>
    <t>关卡比例</t>
    <phoneticPr fontId="1" type="noConversion"/>
  </si>
  <si>
    <t>第二关</t>
    <phoneticPr fontId="1" type="noConversion"/>
  </si>
  <si>
    <t>几率</t>
    <phoneticPr fontId="1" type="noConversion"/>
  </si>
  <si>
    <t>糖果：肉</t>
    <phoneticPr fontId="1" type="noConversion"/>
  </si>
  <si>
    <t>说明</t>
    <phoneticPr fontId="1" type="noConversion"/>
  </si>
  <si>
    <t>左边老太太</t>
    <phoneticPr fontId="1" type="noConversion"/>
  </si>
  <si>
    <t>1：1</t>
    <phoneticPr fontId="1" type="noConversion"/>
  </si>
  <si>
    <t>100%</t>
    <phoneticPr fontId="1" type="noConversion"/>
  </si>
  <si>
    <t>右边老太太</t>
    <phoneticPr fontId="1" type="noConversion"/>
  </si>
  <si>
    <t>1：2</t>
    <phoneticPr fontId="1" type="noConversion"/>
  </si>
  <si>
    <t>2：1</t>
    <phoneticPr fontId="1" type="noConversion"/>
  </si>
  <si>
    <t>2：2</t>
    <phoneticPr fontId="1" type="noConversion"/>
  </si>
  <si>
    <t>2：3</t>
    <phoneticPr fontId="1" type="noConversion"/>
  </si>
  <si>
    <t>3：2</t>
    <phoneticPr fontId="1" type="noConversion"/>
  </si>
  <si>
    <t>100%</t>
    <phoneticPr fontId="1" type="noConversion"/>
  </si>
  <si>
    <t>50%</t>
    <phoneticPr fontId="1" type="noConversion"/>
  </si>
  <si>
    <t>50%</t>
    <phoneticPr fontId="1" type="noConversion"/>
  </si>
  <si>
    <t>33%</t>
    <phoneticPr fontId="1" type="noConversion"/>
  </si>
  <si>
    <t>33%</t>
    <phoneticPr fontId="1" type="noConversion"/>
  </si>
  <si>
    <t>34%</t>
    <phoneticPr fontId="1" type="noConversion"/>
  </si>
  <si>
    <t>交易比例</t>
    <phoneticPr fontId="1" type="noConversion"/>
  </si>
  <si>
    <t>V1.0</t>
    <phoneticPr fontId="1" type="noConversion"/>
  </si>
  <si>
    <t>狗成长数值设定 V1.0 无交易对比</t>
    <phoneticPr fontId="1" type="noConversion"/>
  </si>
  <si>
    <t>一</t>
    <phoneticPr fontId="1" type="noConversion"/>
  </si>
  <si>
    <t xml:space="preserve">狗成长数值设定 </t>
    <phoneticPr fontId="1" type="noConversion"/>
  </si>
  <si>
    <t>狗成长数值设定V1.1 交易对比</t>
    <phoneticPr fontId="1" type="noConversion"/>
  </si>
  <si>
    <t>二</t>
    <phoneticPr fontId="1" type="noConversion"/>
  </si>
  <si>
    <t>兑换比例</t>
    <phoneticPr fontId="1" type="noConversion"/>
  </si>
  <si>
    <t>三</t>
    <phoneticPr fontId="1" type="noConversion"/>
  </si>
  <si>
    <t>刷新设定</t>
    <phoneticPr fontId="1" type="noConversion"/>
  </si>
  <si>
    <t>初始值</t>
    <phoneticPr fontId="1" type="noConversion"/>
  </si>
  <si>
    <t>初始值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</si>
</sst>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/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/>
      <top/>
      <bottom style="thin">
        <color theme="4" tint="-0.249977111117893"/>
      </bottom>
      <diagonal/>
    </border>
    <border>
      <left/>
      <right/>
      <top/>
      <bottom style="thin">
        <color theme="4" tint="-0.249977111117893"/>
      </bottom>
      <diagonal/>
    </border>
    <border>
      <left/>
      <right/>
      <top style="thin">
        <color theme="4" tint="-0.249977111117893"/>
      </top>
      <bottom style="thin">
        <color theme="4" tint="-0.249977111117893"/>
      </bottom>
      <diagonal/>
    </border>
    <border>
      <left/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4" tint="-0.249977111117893"/>
      </left>
      <right/>
      <top style="thin">
        <color theme="4" tint="-0.249977111117893"/>
      </top>
      <bottom/>
      <diagonal/>
    </border>
    <border>
      <left style="thin">
        <color theme="4" tint="-0.249977111117893"/>
      </left>
      <right style="thin">
        <color theme="4" tint="-0.249977111117893"/>
      </right>
      <top/>
      <bottom style="thin">
        <color theme="4" tint="-0.249977111117893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/>
      <right/>
      <top style="thin">
        <color theme="4" tint="-0.249977111117893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/>
      <top/>
      <bottom/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10" xfId="0" applyFill="1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7" xfId="0" applyFill="1" applyBorder="1">
      <alignment vertical="center"/>
    </xf>
    <xf numFmtId="0" fontId="0" fillId="4" borderId="10" xfId="0" applyFill="1" applyBorder="1">
      <alignment vertical="center"/>
    </xf>
    <xf numFmtId="0" fontId="0" fillId="4" borderId="14" xfId="0" applyFill="1" applyBorder="1">
      <alignment vertical="center"/>
    </xf>
    <xf numFmtId="0" fontId="0" fillId="5" borderId="10" xfId="0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0" fillId="5" borderId="7" xfId="0" applyFill="1" applyBorder="1">
      <alignment vertical="center"/>
    </xf>
    <xf numFmtId="0" fontId="0" fillId="5" borderId="10" xfId="0" applyFill="1" applyBorder="1">
      <alignment vertical="center"/>
    </xf>
    <xf numFmtId="0" fontId="0" fillId="5" borderId="14" xfId="0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7" borderId="10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49" fontId="0" fillId="7" borderId="10" xfId="0" applyNumberFormat="1" applyFill="1" applyBorder="1" applyAlignment="1">
      <alignment horizontal="center" vertical="center"/>
    </xf>
    <xf numFmtId="0" fontId="0" fillId="8" borderId="1" xfId="0" applyFill="1" applyBorder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1" xfId="0" applyFill="1" applyBorder="1">
      <alignment vertical="center"/>
    </xf>
    <xf numFmtId="0" fontId="0" fillId="9" borderId="10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5" borderId="2" xfId="0" applyFill="1" applyBorder="1">
      <alignment vertical="center"/>
    </xf>
    <xf numFmtId="0" fontId="0" fillId="5" borderId="8" xfId="0" applyFill="1" applyBorder="1">
      <alignment vertical="center"/>
    </xf>
    <xf numFmtId="49" fontId="0" fillId="5" borderId="10" xfId="0" applyNumberFormat="1" applyFill="1" applyBorder="1" applyAlignment="1">
      <alignment horizontal="center" vertical="center"/>
    </xf>
    <xf numFmtId="0" fontId="0" fillId="8" borderId="7" xfId="0" applyFill="1" applyBorder="1">
      <alignment vertical="center"/>
    </xf>
    <xf numFmtId="0" fontId="0" fillId="8" borderId="10" xfId="0" applyFill="1" applyBorder="1">
      <alignment vertical="center"/>
    </xf>
    <xf numFmtId="0" fontId="0" fillId="8" borderId="14" xfId="0" applyFill="1" applyBorder="1">
      <alignment vertical="center"/>
    </xf>
    <xf numFmtId="0" fontId="2" fillId="0" borderId="0" xfId="0" applyFont="1">
      <alignment vertical="center"/>
    </xf>
    <xf numFmtId="0" fontId="3" fillId="6" borderId="17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0" fillId="6" borderId="0" xfId="0" applyFill="1" applyBorder="1" applyAlignment="1">
      <alignment vertical="center"/>
    </xf>
    <xf numFmtId="0" fontId="2" fillId="6" borderId="18" xfId="0" applyFont="1" applyFill="1" applyBorder="1" applyAlignment="1">
      <alignment vertical="center"/>
    </xf>
    <xf numFmtId="0" fontId="0" fillId="7" borderId="2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workbookViewId="0">
      <selection activeCell="N41" sqref="N41"/>
    </sheetView>
  </sheetViews>
  <sheetFormatPr defaultRowHeight="13.5"/>
  <cols>
    <col min="1" max="1" width="9" style="4"/>
    <col min="2" max="2" width="17.625" bestFit="1" customWidth="1"/>
    <col min="3" max="4" width="11" bestFit="1" customWidth="1"/>
    <col min="5" max="5" width="16.25" bestFit="1" customWidth="1"/>
    <col min="6" max="7" width="11.125" bestFit="1" customWidth="1"/>
    <col min="8" max="8" width="5.25" bestFit="1" customWidth="1"/>
    <col min="9" max="9" width="11" bestFit="1" customWidth="1"/>
    <col min="10" max="10" width="7.125" bestFit="1" customWidth="1"/>
    <col min="12" max="12" width="16.25" bestFit="1" customWidth="1"/>
  </cols>
  <sheetData>
    <row r="1" spans="1:7">
      <c r="A1" s="56" t="s">
        <v>64</v>
      </c>
      <c r="B1" s="54" t="s">
        <v>65</v>
      </c>
    </row>
    <row r="2" spans="1:7">
      <c r="B2" s="65" t="s">
        <v>63</v>
      </c>
      <c r="C2" s="65"/>
      <c r="D2" s="65"/>
      <c r="E2" s="65"/>
      <c r="F2" s="65"/>
      <c r="G2" s="65"/>
    </row>
    <row r="3" spans="1:7">
      <c r="B3" s="16" t="s">
        <v>0</v>
      </c>
      <c r="C3" s="16" t="s">
        <v>5</v>
      </c>
      <c r="D3" s="16" t="s">
        <v>4</v>
      </c>
      <c r="E3" s="16" t="s">
        <v>6</v>
      </c>
      <c r="F3" s="16" t="s">
        <v>7</v>
      </c>
      <c r="G3" s="16" t="s">
        <v>8</v>
      </c>
    </row>
    <row r="4" spans="1:7">
      <c r="B4" s="23" t="s">
        <v>1</v>
      </c>
      <c r="C4" s="32">
        <v>20</v>
      </c>
      <c r="D4" s="32">
        <v>40</v>
      </c>
      <c r="E4" s="43">
        <v>1</v>
      </c>
      <c r="F4" s="43">
        <f>E4*2</f>
        <v>2</v>
      </c>
      <c r="G4" s="43">
        <v>10</v>
      </c>
    </row>
    <row r="5" spans="1:7">
      <c r="B5" s="23" t="s">
        <v>2</v>
      </c>
      <c r="C5" s="32">
        <v>20</v>
      </c>
      <c r="D5" s="32">
        <v>50</v>
      </c>
      <c r="E5" s="43">
        <v>1</v>
      </c>
      <c r="F5" s="43">
        <f t="shared" ref="F5:F6" si="0">E5*2</f>
        <v>2</v>
      </c>
      <c r="G5" s="43">
        <v>10</v>
      </c>
    </row>
    <row r="6" spans="1:7">
      <c r="B6" s="23" t="s">
        <v>3</v>
      </c>
      <c r="C6" s="32">
        <v>20</v>
      </c>
      <c r="D6" s="32">
        <v>70</v>
      </c>
      <c r="E6" s="43">
        <v>1</v>
      </c>
      <c r="F6" s="43">
        <f t="shared" si="0"/>
        <v>2</v>
      </c>
      <c r="G6" s="43">
        <v>10</v>
      </c>
    </row>
    <row r="7" spans="1:7">
      <c r="B7" s="16" t="s">
        <v>0</v>
      </c>
      <c r="C7" s="16" t="s">
        <v>5</v>
      </c>
      <c r="D7" s="16" t="s">
        <v>4</v>
      </c>
      <c r="E7" s="16" t="s">
        <v>6</v>
      </c>
      <c r="F7" s="16" t="s">
        <v>7</v>
      </c>
      <c r="G7" s="16" t="s">
        <v>8</v>
      </c>
    </row>
    <row r="8" spans="1:7">
      <c r="B8" s="23" t="s">
        <v>15</v>
      </c>
      <c r="C8" s="32">
        <v>20</v>
      </c>
      <c r="D8" s="32">
        <v>60</v>
      </c>
      <c r="E8" s="43">
        <v>1</v>
      </c>
      <c r="F8" s="43">
        <f>E8*2</f>
        <v>2</v>
      </c>
      <c r="G8" s="43">
        <v>10</v>
      </c>
    </row>
    <row r="9" spans="1:7">
      <c r="B9" s="23" t="s">
        <v>16</v>
      </c>
      <c r="C9" s="32">
        <v>20</v>
      </c>
      <c r="D9" s="32">
        <v>80</v>
      </c>
      <c r="E9" s="43">
        <v>1</v>
      </c>
      <c r="F9" s="43">
        <f t="shared" ref="F9:F10" si="1">E9*2</f>
        <v>2</v>
      </c>
      <c r="G9" s="43">
        <v>10</v>
      </c>
    </row>
    <row r="10" spans="1:7">
      <c r="B10" s="24" t="s">
        <v>17</v>
      </c>
      <c r="C10" s="33">
        <v>20</v>
      </c>
      <c r="D10" s="33">
        <v>100</v>
      </c>
      <c r="E10" s="44">
        <v>1</v>
      </c>
      <c r="F10" s="44">
        <f t="shared" si="1"/>
        <v>2</v>
      </c>
      <c r="G10" s="44">
        <v>10</v>
      </c>
    </row>
    <row r="11" spans="1:7">
      <c r="B11" s="18" t="s">
        <v>0</v>
      </c>
      <c r="C11" s="18" t="s">
        <v>5</v>
      </c>
      <c r="D11" s="18" t="s">
        <v>4</v>
      </c>
      <c r="E11" s="18" t="s">
        <v>6</v>
      </c>
      <c r="F11" s="18" t="s">
        <v>7</v>
      </c>
      <c r="G11" s="18" t="s">
        <v>8</v>
      </c>
    </row>
    <row r="12" spans="1:7">
      <c r="B12" s="23" t="s">
        <v>18</v>
      </c>
      <c r="C12" s="32">
        <v>20</v>
      </c>
      <c r="D12" s="32">
        <v>90</v>
      </c>
      <c r="E12" s="43">
        <v>1</v>
      </c>
      <c r="F12" s="43">
        <f>E12*2</f>
        <v>2</v>
      </c>
      <c r="G12" s="43">
        <v>10</v>
      </c>
    </row>
    <row r="13" spans="1:7">
      <c r="B13" s="23" t="s">
        <v>13</v>
      </c>
      <c r="C13" s="32">
        <v>20</v>
      </c>
      <c r="D13" s="32">
        <v>110</v>
      </c>
      <c r="E13" s="43">
        <v>1</v>
      </c>
      <c r="F13" s="43">
        <f t="shared" ref="F13:F14" si="2">E13*2</f>
        <v>2</v>
      </c>
      <c r="G13" s="43">
        <v>10</v>
      </c>
    </row>
    <row r="14" spans="1:7">
      <c r="B14" s="23" t="s">
        <v>14</v>
      </c>
      <c r="C14" s="32">
        <v>20</v>
      </c>
      <c r="D14" s="32">
        <v>130</v>
      </c>
      <c r="E14" s="43">
        <v>1</v>
      </c>
      <c r="F14" s="43">
        <f t="shared" si="2"/>
        <v>2</v>
      </c>
      <c r="G14" s="43">
        <v>10</v>
      </c>
    </row>
    <row r="15" spans="1:7">
      <c r="B15" s="66" t="s">
        <v>66</v>
      </c>
      <c r="C15" s="67"/>
      <c r="D15" s="67"/>
      <c r="E15" s="67"/>
      <c r="F15" s="67"/>
      <c r="G15" s="67"/>
    </row>
    <row r="16" spans="1:7">
      <c r="B16" s="20" t="s">
        <v>0</v>
      </c>
      <c r="C16" s="20" t="s">
        <v>5</v>
      </c>
      <c r="D16" s="20" t="s">
        <v>4</v>
      </c>
      <c r="E16" s="20" t="s">
        <v>6</v>
      </c>
      <c r="F16" s="20" t="s">
        <v>7</v>
      </c>
      <c r="G16" s="20" t="s">
        <v>8</v>
      </c>
    </row>
    <row r="17" spans="1:10">
      <c r="B17" s="25" t="s">
        <v>1</v>
      </c>
      <c r="C17" s="35">
        <v>20</v>
      </c>
      <c r="D17" s="35">
        <v>50</v>
      </c>
      <c r="E17" s="46">
        <v>1</v>
      </c>
      <c r="F17" s="46">
        <f>E17*2</f>
        <v>2</v>
      </c>
      <c r="G17" s="46">
        <v>10</v>
      </c>
    </row>
    <row r="18" spans="1:10">
      <c r="B18" s="25" t="s">
        <v>2</v>
      </c>
      <c r="C18" s="35">
        <v>20</v>
      </c>
      <c r="D18" s="35">
        <v>60</v>
      </c>
      <c r="E18" s="46">
        <v>1</v>
      </c>
      <c r="F18" s="46">
        <f t="shared" ref="F18:F19" si="3">E18*2</f>
        <v>2</v>
      </c>
      <c r="G18" s="46">
        <v>10</v>
      </c>
    </row>
    <row r="19" spans="1:10">
      <c r="B19" s="25" t="s">
        <v>3</v>
      </c>
      <c r="C19" s="35">
        <v>20</v>
      </c>
      <c r="D19" s="35">
        <v>70</v>
      </c>
      <c r="E19" s="46">
        <v>1</v>
      </c>
      <c r="F19" s="46">
        <f t="shared" si="3"/>
        <v>2</v>
      </c>
      <c r="G19" s="46">
        <v>10</v>
      </c>
    </row>
    <row r="20" spans="1:10">
      <c r="B20" s="20" t="s">
        <v>0</v>
      </c>
      <c r="C20" s="20" t="s">
        <v>5</v>
      </c>
      <c r="D20" s="20" t="s">
        <v>4</v>
      </c>
      <c r="E20" s="20" t="s">
        <v>6</v>
      </c>
      <c r="F20" s="20" t="s">
        <v>7</v>
      </c>
      <c r="G20" s="20" t="s">
        <v>8</v>
      </c>
    </row>
    <row r="21" spans="1:10">
      <c r="B21" s="25" t="s">
        <v>15</v>
      </c>
      <c r="C21" s="35">
        <v>20</v>
      </c>
      <c r="D21" s="35">
        <v>70</v>
      </c>
      <c r="E21" s="46">
        <v>1</v>
      </c>
      <c r="F21" s="46">
        <f>E21*2</f>
        <v>2</v>
      </c>
      <c r="G21" s="46">
        <v>10</v>
      </c>
    </row>
    <row r="22" spans="1:10">
      <c r="B22" s="25" t="s">
        <v>16</v>
      </c>
      <c r="C22" s="35">
        <v>20</v>
      </c>
      <c r="D22" s="35">
        <v>90</v>
      </c>
      <c r="E22" s="46">
        <v>1</v>
      </c>
      <c r="F22" s="46">
        <f t="shared" ref="F22:F23" si="4">E22*2</f>
        <v>2</v>
      </c>
      <c r="G22" s="46">
        <v>10</v>
      </c>
    </row>
    <row r="23" spans="1:10">
      <c r="B23" s="25" t="s">
        <v>17</v>
      </c>
      <c r="C23" s="35">
        <v>20</v>
      </c>
      <c r="D23" s="35">
        <v>110</v>
      </c>
      <c r="E23" s="46">
        <v>1</v>
      </c>
      <c r="F23" s="46">
        <f t="shared" si="4"/>
        <v>2</v>
      </c>
      <c r="G23" s="46">
        <v>10</v>
      </c>
    </row>
    <row r="24" spans="1:10">
      <c r="B24" s="20" t="s">
        <v>0</v>
      </c>
      <c r="C24" s="20" t="s">
        <v>5</v>
      </c>
      <c r="D24" s="20" t="s">
        <v>4</v>
      </c>
      <c r="E24" s="20" t="s">
        <v>6</v>
      </c>
      <c r="F24" s="20" t="s">
        <v>7</v>
      </c>
      <c r="G24" s="20" t="s">
        <v>8</v>
      </c>
    </row>
    <row r="25" spans="1:10">
      <c r="B25" s="25" t="s">
        <v>18</v>
      </c>
      <c r="C25" s="35">
        <v>20</v>
      </c>
      <c r="D25" s="35">
        <v>90</v>
      </c>
      <c r="E25" s="46">
        <v>1</v>
      </c>
      <c r="F25" s="46">
        <f>E25*2</f>
        <v>2</v>
      </c>
      <c r="G25" s="46">
        <v>10</v>
      </c>
    </row>
    <row r="26" spans="1:10">
      <c r="B26" s="26" t="s">
        <v>13</v>
      </c>
      <c r="C26" s="36">
        <v>20</v>
      </c>
      <c r="D26" s="36">
        <v>110</v>
      </c>
      <c r="E26" s="47">
        <v>1</v>
      </c>
      <c r="F26" s="47">
        <f t="shared" ref="F26:F27" si="5">E26*2</f>
        <v>2</v>
      </c>
      <c r="G26" s="47">
        <v>10</v>
      </c>
    </row>
    <row r="27" spans="1:10">
      <c r="B27" s="25" t="s">
        <v>14</v>
      </c>
      <c r="C27" s="35">
        <v>20</v>
      </c>
      <c r="D27" s="35">
        <v>130</v>
      </c>
      <c r="E27" s="46">
        <v>1</v>
      </c>
      <c r="F27" s="46">
        <f t="shared" si="5"/>
        <v>2</v>
      </c>
      <c r="G27" s="46">
        <v>10</v>
      </c>
    </row>
    <row r="28" spans="1:10">
      <c r="A28" s="56" t="s">
        <v>67</v>
      </c>
      <c r="B28" s="55" t="s">
        <v>68</v>
      </c>
    </row>
    <row r="30" spans="1:10">
      <c r="B30" s="68" t="s">
        <v>61</v>
      </c>
      <c r="C30" s="68"/>
      <c r="D30" s="68"/>
      <c r="E30" s="68"/>
      <c r="F30" s="68"/>
      <c r="G30" s="68"/>
      <c r="H30" s="68"/>
      <c r="I30" s="68"/>
      <c r="J30" s="68"/>
    </row>
    <row r="31" spans="1:10">
      <c r="B31" s="21" t="s">
        <v>41</v>
      </c>
      <c r="C31" s="21" t="s">
        <v>44</v>
      </c>
      <c r="D31" s="21" t="s">
        <v>43</v>
      </c>
      <c r="E31" s="21" t="s">
        <v>44</v>
      </c>
      <c r="F31" s="21" t="s">
        <v>43</v>
      </c>
      <c r="G31" s="21" t="s">
        <v>44</v>
      </c>
      <c r="H31" s="21" t="s">
        <v>43</v>
      </c>
      <c r="I31" s="21" t="s">
        <v>44</v>
      </c>
      <c r="J31" s="21" t="s">
        <v>43</v>
      </c>
    </row>
    <row r="32" spans="1:10">
      <c r="B32" s="22" t="s">
        <v>26</v>
      </c>
      <c r="C32" s="37" t="s">
        <v>47</v>
      </c>
      <c r="D32" s="37" t="s">
        <v>48</v>
      </c>
      <c r="E32" s="50" t="s">
        <v>50</v>
      </c>
      <c r="F32" s="50" t="s">
        <v>55</v>
      </c>
      <c r="G32" s="50"/>
      <c r="H32" s="50"/>
      <c r="I32" s="50"/>
      <c r="J32" s="50"/>
    </row>
    <row r="33" spans="1:12">
      <c r="B33" s="22" t="s">
        <v>42</v>
      </c>
      <c r="C33" s="37" t="s">
        <v>47</v>
      </c>
      <c r="D33" s="37" t="s">
        <v>48</v>
      </c>
      <c r="E33" s="50" t="s">
        <v>51</v>
      </c>
      <c r="F33" s="50" t="s">
        <v>56</v>
      </c>
      <c r="G33" s="50" t="s">
        <v>52</v>
      </c>
      <c r="H33" s="50" t="s">
        <v>57</v>
      </c>
      <c r="I33" s="50"/>
      <c r="J33" s="50"/>
    </row>
    <row r="34" spans="1:12">
      <c r="B34" s="22" t="s">
        <v>22</v>
      </c>
      <c r="C34" s="37" t="s">
        <v>47</v>
      </c>
      <c r="D34" s="37" t="s">
        <v>48</v>
      </c>
      <c r="E34" s="50" t="s">
        <v>53</v>
      </c>
      <c r="F34" s="50" t="s">
        <v>58</v>
      </c>
      <c r="G34" s="50" t="s">
        <v>50</v>
      </c>
      <c r="H34" s="50" t="s">
        <v>59</v>
      </c>
      <c r="I34" s="50" t="s">
        <v>54</v>
      </c>
      <c r="J34" s="50" t="s">
        <v>60</v>
      </c>
    </row>
    <row r="35" spans="1:12">
      <c r="B35" s="22" t="s">
        <v>45</v>
      </c>
      <c r="C35" s="62" t="s">
        <v>46</v>
      </c>
      <c r="D35" s="64"/>
      <c r="E35" s="69" t="s">
        <v>49</v>
      </c>
      <c r="F35" s="70"/>
      <c r="G35" s="70"/>
      <c r="H35" s="70"/>
      <c r="I35" s="70"/>
      <c r="J35" s="71"/>
    </row>
    <row r="36" spans="1:12">
      <c r="A36" s="56" t="s">
        <v>69</v>
      </c>
      <c r="B36" s="58" t="s">
        <v>70</v>
      </c>
      <c r="C36" s="57"/>
      <c r="D36" s="57"/>
      <c r="E36" s="57"/>
      <c r="F36" s="57"/>
      <c r="G36" s="57"/>
      <c r="H36" s="57"/>
      <c r="I36" s="57"/>
      <c r="J36" s="57"/>
      <c r="K36" s="57"/>
      <c r="L36" s="57"/>
    </row>
    <row r="37" spans="1:12">
      <c r="B37" s="59" t="s">
        <v>62</v>
      </c>
      <c r="C37" s="60"/>
      <c r="D37" s="60"/>
      <c r="E37" s="61"/>
      <c r="F37" s="4"/>
      <c r="G37" s="4"/>
      <c r="H37" s="4"/>
      <c r="I37" s="62" t="s">
        <v>35</v>
      </c>
      <c r="J37" s="63"/>
      <c r="K37" s="63"/>
      <c r="L37" s="64"/>
    </row>
    <row r="38" spans="1:12">
      <c r="B38" s="59" t="s">
        <v>29</v>
      </c>
      <c r="C38" s="60"/>
      <c r="D38" s="60"/>
      <c r="E38" s="61"/>
      <c r="F38" s="4"/>
      <c r="G38" s="4"/>
      <c r="H38" s="4"/>
      <c r="I38" s="62" t="s">
        <v>29</v>
      </c>
      <c r="J38" s="63"/>
      <c r="K38" s="63"/>
      <c r="L38" s="64"/>
    </row>
    <row r="39" spans="1:12">
      <c r="B39" s="32" t="s">
        <v>71</v>
      </c>
      <c r="C39" s="32" t="s">
        <v>30</v>
      </c>
      <c r="D39" s="32" t="s">
        <v>31</v>
      </c>
      <c r="E39" s="32" t="s">
        <v>32</v>
      </c>
      <c r="F39" s="4"/>
      <c r="G39" s="4"/>
      <c r="H39" s="4"/>
      <c r="I39" s="35" t="s">
        <v>71</v>
      </c>
      <c r="J39" s="35" t="s">
        <v>30</v>
      </c>
      <c r="K39" s="35" t="s">
        <v>31</v>
      </c>
      <c r="L39" s="35" t="s">
        <v>32</v>
      </c>
    </row>
    <row r="40" spans="1:12">
      <c r="B40" s="42">
        <v>8</v>
      </c>
      <c r="C40" s="42">
        <v>8</v>
      </c>
      <c r="D40" s="42" t="s">
        <v>37</v>
      </c>
      <c r="E40" s="42" t="s">
        <v>38</v>
      </c>
      <c r="F40" s="4"/>
      <c r="G40" s="4"/>
      <c r="H40" s="4"/>
      <c r="I40" s="22">
        <v>8</v>
      </c>
      <c r="J40" s="22">
        <v>8</v>
      </c>
      <c r="K40" s="22" t="s">
        <v>37</v>
      </c>
      <c r="L40" s="22" t="s">
        <v>38</v>
      </c>
    </row>
    <row r="41" spans="1:12">
      <c r="B41" s="59" t="s">
        <v>33</v>
      </c>
      <c r="C41" s="60"/>
      <c r="D41" s="60"/>
      <c r="E41" s="61"/>
      <c r="F41" s="4"/>
      <c r="G41" s="4"/>
      <c r="H41" s="4"/>
      <c r="I41" s="62" t="s">
        <v>33</v>
      </c>
      <c r="J41" s="63"/>
      <c r="K41" s="63"/>
      <c r="L41" s="64"/>
    </row>
    <row r="42" spans="1:12">
      <c r="B42" s="32" t="s">
        <v>72</v>
      </c>
      <c r="C42" s="32" t="s">
        <v>34</v>
      </c>
      <c r="D42" s="32" t="s">
        <v>31</v>
      </c>
      <c r="E42" s="32" t="s">
        <v>32</v>
      </c>
      <c r="F42" s="4"/>
      <c r="G42" s="4"/>
      <c r="H42" s="4"/>
      <c r="I42" s="35" t="s">
        <v>71</v>
      </c>
      <c r="J42" s="35" t="s">
        <v>34</v>
      </c>
      <c r="K42" s="35" t="s">
        <v>31</v>
      </c>
      <c r="L42" s="35" t="s">
        <v>32</v>
      </c>
    </row>
    <row r="43" spans="1:12">
      <c r="B43" s="42">
        <v>8</v>
      </c>
      <c r="C43" s="42">
        <v>8</v>
      </c>
      <c r="D43" s="42" t="s">
        <v>40</v>
      </c>
      <c r="E43" s="42" t="s">
        <v>39</v>
      </c>
      <c r="F43" s="4"/>
      <c r="G43" s="4"/>
      <c r="H43" s="4"/>
      <c r="I43" s="22">
        <v>8</v>
      </c>
      <c r="J43" s="22">
        <v>8</v>
      </c>
      <c r="K43" s="22" t="s">
        <v>40</v>
      </c>
      <c r="L43" s="22" t="s">
        <v>39</v>
      </c>
    </row>
  </sheetData>
  <mergeCells count="11">
    <mergeCell ref="B38:E38"/>
    <mergeCell ref="I38:L38"/>
    <mergeCell ref="B41:E41"/>
    <mergeCell ref="I41:L41"/>
    <mergeCell ref="B2:G2"/>
    <mergeCell ref="B15:G15"/>
    <mergeCell ref="B30:J30"/>
    <mergeCell ref="C35:D35"/>
    <mergeCell ref="E35:J35"/>
    <mergeCell ref="B37:E37"/>
    <mergeCell ref="I37:L3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L28" sqref="L28"/>
    </sheetView>
  </sheetViews>
  <sheetFormatPr defaultRowHeight="13.5"/>
  <cols>
    <col min="2" max="3" width="11" bestFit="1" customWidth="1"/>
    <col min="4" max="4" width="19.25" bestFit="1" customWidth="1"/>
    <col min="5" max="6" width="11.125" bestFit="1" customWidth="1"/>
    <col min="7" max="7" width="13" bestFit="1" customWidth="1"/>
    <col min="8" max="8" width="19.5" bestFit="1" customWidth="1"/>
    <col min="9" max="9" width="15.125" customWidth="1"/>
    <col min="10" max="10" width="17.25" bestFit="1" customWidth="1"/>
    <col min="11" max="11" width="10.25" bestFit="1" customWidth="1"/>
    <col min="12" max="12" width="11" bestFit="1" customWidth="1"/>
  </cols>
  <sheetData>
    <row r="1" spans="1:12">
      <c r="A1" s="73" t="s">
        <v>24</v>
      </c>
      <c r="B1" s="73"/>
      <c r="C1" s="73"/>
      <c r="D1" s="73"/>
      <c r="E1" s="73"/>
      <c r="F1" s="73"/>
      <c r="G1" s="73"/>
      <c r="H1" s="73"/>
      <c r="I1" s="73"/>
      <c r="J1" s="73"/>
      <c r="K1" s="73"/>
    </row>
    <row r="2" spans="1:12">
      <c r="A2" s="73" t="s">
        <v>20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5"/>
    </row>
    <row r="3" spans="1:12">
      <c r="A3" s="16" t="s">
        <v>0</v>
      </c>
      <c r="B3" s="16" t="s">
        <v>5</v>
      </c>
      <c r="C3" s="16" t="s">
        <v>4</v>
      </c>
      <c r="D3" s="16" t="s">
        <v>6</v>
      </c>
      <c r="E3" s="16" t="s">
        <v>7</v>
      </c>
      <c r="F3" s="16" t="s">
        <v>8</v>
      </c>
      <c r="G3" s="16" t="s">
        <v>9</v>
      </c>
      <c r="H3" s="16" t="s">
        <v>10</v>
      </c>
      <c r="I3" s="16" t="s">
        <v>11</v>
      </c>
      <c r="J3" s="16" t="s">
        <v>12</v>
      </c>
      <c r="K3" s="16" t="s">
        <v>19</v>
      </c>
      <c r="L3" s="6"/>
    </row>
    <row r="4" spans="1:12">
      <c r="A4" s="23" t="s">
        <v>1</v>
      </c>
      <c r="B4" s="32">
        <v>20</v>
      </c>
      <c r="C4" s="32">
        <v>40</v>
      </c>
      <c r="D4" s="43">
        <v>1</v>
      </c>
      <c r="E4" s="43">
        <f>D4*2</f>
        <v>2</v>
      </c>
      <c r="F4" s="43">
        <v>10</v>
      </c>
      <c r="G4" s="10">
        <v>1</v>
      </c>
      <c r="H4" s="39">
        <f>I4/((E4-D4)*10)</f>
        <v>2</v>
      </c>
      <c r="I4" s="28">
        <f>C4-B4</f>
        <v>20</v>
      </c>
      <c r="J4" s="48">
        <f>F4*H4</f>
        <v>20</v>
      </c>
      <c r="K4" s="38"/>
    </row>
    <row r="5" spans="1:12">
      <c r="A5" s="23" t="s">
        <v>2</v>
      </c>
      <c r="B5" s="32">
        <v>20</v>
      </c>
      <c r="C5" s="32">
        <v>50</v>
      </c>
      <c r="D5" s="43">
        <v>1</v>
      </c>
      <c r="E5" s="43">
        <f t="shared" ref="E5:E6" si="0">D5*2</f>
        <v>2</v>
      </c>
      <c r="F5" s="43">
        <v>10</v>
      </c>
      <c r="G5" s="10">
        <v>1</v>
      </c>
      <c r="H5" s="39">
        <f>I5/((E5-D5)*10)</f>
        <v>3</v>
      </c>
      <c r="I5" s="28">
        <f>C5-B5</f>
        <v>30</v>
      </c>
      <c r="J5" s="48">
        <f>F5*H5</f>
        <v>30</v>
      </c>
      <c r="K5" s="38">
        <f>SUM(J4:J6)</f>
        <v>100</v>
      </c>
    </row>
    <row r="6" spans="1:12">
      <c r="A6" s="23" t="s">
        <v>3</v>
      </c>
      <c r="B6" s="32">
        <v>20</v>
      </c>
      <c r="C6" s="32">
        <v>70</v>
      </c>
      <c r="D6" s="43">
        <v>1</v>
      </c>
      <c r="E6" s="43">
        <f t="shared" si="0"/>
        <v>2</v>
      </c>
      <c r="F6" s="43">
        <v>10</v>
      </c>
      <c r="G6" s="10">
        <v>1</v>
      </c>
      <c r="H6" s="39">
        <f>I6/((E6-D6)*10)</f>
        <v>5</v>
      </c>
      <c r="I6" s="28">
        <f>C6-B6</f>
        <v>50</v>
      </c>
      <c r="J6" s="48">
        <f>F6*H6</f>
        <v>50</v>
      </c>
      <c r="K6" s="38"/>
    </row>
    <row r="7" spans="1:12">
      <c r="A7" s="73" t="s">
        <v>21</v>
      </c>
      <c r="B7" s="73"/>
      <c r="C7" s="73"/>
      <c r="D7" s="73"/>
      <c r="E7" s="73"/>
      <c r="F7" s="73"/>
      <c r="G7" s="73"/>
      <c r="H7" s="73"/>
      <c r="I7" s="73"/>
      <c r="J7" s="73"/>
      <c r="K7" s="73"/>
      <c r="L7" s="5"/>
    </row>
    <row r="8" spans="1:12">
      <c r="A8" s="16" t="s">
        <v>0</v>
      </c>
      <c r="B8" s="16" t="s">
        <v>5</v>
      </c>
      <c r="C8" s="16" t="s">
        <v>4</v>
      </c>
      <c r="D8" s="16" t="s">
        <v>6</v>
      </c>
      <c r="E8" s="16" t="s">
        <v>7</v>
      </c>
      <c r="F8" s="16" t="s">
        <v>8</v>
      </c>
      <c r="G8" s="16" t="s">
        <v>9</v>
      </c>
      <c r="H8" s="16" t="s">
        <v>10</v>
      </c>
      <c r="I8" s="16" t="s">
        <v>11</v>
      </c>
      <c r="J8" s="17" t="s">
        <v>12</v>
      </c>
      <c r="K8" s="16"/>
    </row>
    <row r="9" spans="1:12">
      <c r="A9" s="23" t="s">
        <v>15</v>
      </c>
      <c r="B9" s="32">
        <v>20</v>
      </c>
      <c r="C9" s="32">
        <v>60</v>
      </c>
      <c r="D9" s="43">
        <v>1</v>
      </c>
      <c r="E9" s="43">
        <f>D9*2</f>
        <v>2</v>
      </c>
      <c r="F9" s="43">
        <v>10</v>
      </c>
      <c r="G9" s="10">
        <v>1</v>
      </c>
      <c r="H9" s="39">
        <f>I9/((E9-D9)*10)</f>
        <v>4</v>
      </c>
      <c r="I9" s="28">
        <f>C9-B9</f>
        <v>40</v>
      </c>
      <c r="J9" s="48">
        <f>F9*H9</f>
        <v>40</v>
      </c>
      <c r="K9" s="38"/>
      <c r="L9" s="38" t="s">
        <v>23</v>
      </c>
    </row>
    <row r="10" spans="1:12">
      <c r="A10" s="23" t="s">
        <v>16</v>
      </c>
      <c r="B10" s="32">
        <v>20</v>
      </c>
      <c r="C10" s="32">
        <v>80</v>
      </c>
      <c r="D10" s="43">
        <v>1</v>
      </c>
      <c r="E10" s="43">
        <f t="shared" ref="E10:E11" si="1">D10*2</f>
        <v>2</v>
      </c>
      <c r="F10" s="43">
        <v>10</v>
      </c>
      <c r="G10" s="10">
        <v>1</v>
      </c>
      <c r="H10" s="39">
        <f>I10/((E10-D10)*10)</f>
        <v>6</v>
      </c>
      <c r="I10" s="28">
        <f>C10-B10</f>
        <v>60</v>
      </c>
      <c r="J10" s="48">
        <f>F10*H10</f>
        <v>60</v>
      </c>
      <c r="K10" s="38">
        <f>SUM(J9:J11)</f>
        <v>180</v>
      </c>
      <c r="L10" s="38">
        <f>K5+K10+K15</f>
        <v>550</v>
      </c>
    </row>
    <row r="11" spans="1:12">
      <c r="A11" s="24" t="s">
        <v>17</v>
      </c>
      <c r="B11" s="33">
        <v>20</v>
      </c>
      <c r="C11" s="33">
        <v>100</v>
      </c>
      <c r="D11" s="44">
        <v>1</v>
      </c>
      <c r="E11" s="44">
        <f t="shared" si="1"/>
        <v>2</v>
      </c>
      <c r="F11" s="44">
        <v>10</v>
      </c>
      <c r="G11" s="11">
        <v>1</v>
      </c>
      <c r="H11" s="40">
        <f>I11/((E11-D11)*10)</f>
        <v>8</v>
      </c>
      <c r="I11" s="29">
        <f>C11-B11</f>
        <v>80</v>
      </c>
      <c r="J11" s="49">
        <f>F11*H11</f>
        <v>80</v>
      </c>
      <c r="K11" s="51"/>
    </row>
    <row r="12" spans="1:12">
      <c r="A12" s="73" t="s">
        <v>22</v>
      </c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5"/>
    </row>
    <row r="13" spans="1:12">
      <c r="A13" s="18" t="s">
        <v>0</v>
      </c>
      <c r="B13" s="18" t="s">
        <v>5</v>
      </c>
      <c r="C13" s="18" t="s">
        <v>4</v>
      </c>
      <c r="D13" s="18" t="s">
        <v>6</v>
      </c>
      <c r="E13" s="18" t="s">
        <v>7</v>
      </c>
      <c r="F13" s="18" t="s">
        <v>8</v>
      </c>
      <c r="G13" s="18" t="s">
        <v>9</v>
      </c>
      <c r="H13" s="18" t="s">
        <v>10</v>
      </c>
      <c r="I13" s="18" t="s">
        <v>11</v>
      </c>
      <c r="J13" s="19" t="s">
        <v>12</v>
      </c>
      <c r="K13" s="18"/>
    </row>
    <row r="14" spans="1:12">
      <c r="A14" s="23" t="s">
        <v>18</v>
      </c>
      <c r="B14" s="32">
        <v>20</v>
      </c>
      <c r="C14" s="32">
        <v>90</v>
      </c>
      <c r="D14" s="43">
        <v>1</v>
      </c>
      <c r="E14" s="43">
        <f>D14*2</f>
        <v>2</v>
      </c>
      <c r="F14" s="43">
        <v>10</v>
      </c>
      <c r="G14" s="10">
        <v>1</v>
      </c>
      <c r="H14" s="39">
        <f>I14/((E14-D14)*10)</f>
        <v>7</v>
      </c>
      <c r="I14" s="28">
        <f>C14-B14</f>
        <v>70</v>
      </c>
      <c r="J14" s="48">
        <f>F14*H14</f>
        <v>70</v>
      </c>
      <c r="K14" s="38"/>
    </row>
    <row r="15" spans="1:12">
      <c r="A15" s="23" t="s">
        <v>13</v>
      </c>
      <c r="B15" s="32">
        <v>20</v>
      </c>
      <c r="C15" s="32">
        <v>110</v>
      </c>
      <c r="D15" s="43">
        <v>1</v>
      </c>
      <c r="E15" s="43">
        <f t="shared" ref="E15:E16" si="2">D15*2</f>
        <v>2</v>
      </c>
      <c r="F15" s="43">
        <v>10</v>
      </c>
      <c r="G15" s="10">
        <v>1</v>
      </c>
      <c r="H15" s="39">
        <f>I15/((E15-D15)*10)</f>
        <v>9</v>
      </c>
      <c r="I15" s="28">
        <f>C15-B15</f>
        <v>90</v>
      </c>
      <c r="J15" s="48">
        <f>F15*H15</f>
        <v>90</v>
      </c>
      <c r="K15" s="38">
        <f>SUM(J14:J16)</f>
        <v>270</v>
      </c>
    </row>
    <row r="16" spans="1:12">
      <c r="A16" s="23" t="s">
        <v>14</v>
      </c>
      <c r="B16" s="32">
        <v>20</v>
      </c>
      <c r="C16" s="32">
        <v>130</v>
      </c>
      <c r="D16" s="43">
        <v>1</v>
      </c>
      <c r="E16" s="43">
        <f t="shared" si="2"/>
        <v>2</v>
      </c>
      <c r="F16" s="43">
        <v>10</v>
      </c>
      <c r="G16" s="10">
        <v>1</v>
      </c>
      <c r="H16" s="39">
        <f>I16/((E16-D16)*10)</f>
        <v>11</v>
      </c>
      <c r="I16" s="28">
        <f>C16-B16</f>
        <v>110</v>
      </c>
      <c r="J16" s="48">
        <f>F16*H16</f>
        <v>110</v>
      </c>
      <c r="K16" s="38"/>
    </row>
    <row r="17" spans="1:12">
      <c r="A17" s="1"/>
      <c r="B17" s="34"/>
      <c r="C17" s="34"/>
      <c r="D17" s="45"/>
      <c r="E17" s="45"/>
      <c r="F17" s="45"/>
      <c r="G17" s="1"/>
      <c r="H17" s="1"/>
      <c r="I17" s="1"/>
      <c r="J17" s="3"/>
      <c r="K17" s="1"/>
    </row>
    <row r="18" spans="1:12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 spans="1:12">
      <c r="A19" s="68" t="s">
        <v>25</v>
      </c>
      <c r="B19" s="68"/>
      <c r="C19" s="68"/>
      <c r="D19" s="68"/>
      <c r="E19" s="68"/>
      <c r="F19" s="68"/>
      <c r="G19" s="68"/>
      <c r="H19" s="68"/>
      <c r="I19" s="68"/>
      <c r="J19" s="68"/>
      <c r="K19" s="68"/>
    </row>
    <row r="20" spans="1:12">
      <c r="A20" s="68" t="s">
        <v>26</v>
      </c>
      <c r="B20" s="68"/>
      <c r="C20" s="68"/>
      <c r="D20" s="68"/>
      <c r="E20" s="68"/>
      <c r="F20" s="68"/>
      <c r="G20" s="68"/>
      <c r="H20" s="68"/>
      <c r="I20" s="68"/>
      <c r="J20" s="68"/>
      <c r="K20" s="68"/>
    </row>
    <row r="21" spans="1:12">
      <c r="A21" s="20" t="s">
        <v>0</v>
      </c>
      <c r="B21" s="20" t="s">
        <v>5</v>
      </c>
      <c r="C21" s="20" t="s">
        <v>4</v>
      </c>
      <c r="D21" s="20" t="s">
        <v>6</v>
      </c>
      <c r="E21" s="20" t="s">
        <v>7</v>
      </c>
      <c r="F21" s="20" t="s">
        <v>8</v>
      </c>
      <c r="G21" s="20" t="s">
        <v>27</v>
      </c>
      <c r="H21" s="20" t="s">
        <v>10</v>
      </c>
      <c r="I21" s="20" t="s">
        <v>11</v>
      </c>
      <c r="J21" s="20" t="s">
        <v>28</v>
      </c>
      <c r="K21" s="20" t="s">
        <v>19</v>
      </c>
    </row>
    <row r="22" spans="1:12">
      <c r="A22" s="25" t="s">
        <v>1</v>
      </c>
      <c r="B22" s="35">
        <v>20</v>
      </c>
      <c r="C22" s="35">
        <v>50</v>
      </c>
      <c r="D22" s="46">
        <v>1</v>
      </c>
      <c r="E22" s="46">
        <f>D22*2</f>
        <v>2</v>
      </c>
      <c r="F22" s="46">
        <v>10</v>
      </c>
      <c r="G22" s="9">
        <v>1.5</v>
      </c>
      <c r="H22" s="27">
        <f>I22/((E22-D22)*10)</f>
        <v>3</v>
      </c>
      <c r="I22" s="30">
        <f>C22-B22</f>
        <v>30</v>
      </c>
      <c r="J22" s="30">
        <f>F22*H22</f>
        <v>30</v>
      </c>
      <c r="K22" s="52"/>
    </row>
    <row r="23" spans="1:12">
      <c r="A23" s="25" t="s">
        <v>2</v>
      </c>
      <c r="B23" s="35">
        <v>20</v>
      </c>
      <c r="C23" s="35">
        <v>60</v>
      </c>
      <c r="D23" s="46">
        <v>1</v>
      </c>
      <c r="E23" s="46">
        <f t="shared" ref="E23:E24" si="3">D23*2</f>
        <v>2</v>
      </c>
      <c r="F23" s="46">
        <v>10</v>
      </c>
      <c r="G23" s="9">
        <v>1.5</v>
      </c>
      <c r="H23" s="27">
        <f>I23/((E23-D23)*10)</f>
        <v>4</v>
      </c>
      <c r="I23" s="30">
        <f>C23-B23</f>
        <v>40</v>
      </c>
      <c r="J23" s="30">
        <f>F23*H23</f>
        <v>40</v>
      </c>
      <c r="K23" s="52">
        <f>SUM(J22:J24)</f>
        <v>120</v>
      </c>
    </row>
    <row r="24" spans="1:12">
      <c r="A24" s="25" t="s">
        <v>3</v>
      </c>
      <c r="B24" s="35">
        <v>20</v>
      </c>
      <c r="C24" s="35">
        <v>70</v>
      </c>
      <c r="D24" s="46">
        <v>1</v>
      </c>
      <c r="E24" s="46">
        <f t="shared" si="3"/>
        <v>2</v>
      </c>
      <c r="F24" s="46">
        <v>10</v>
      </c>
      <c r="G24" s="9">
        <v>1.5</v>
      </c>
      <c r="H24" s="27">
        <f>I24/((E24-D24)*10)</f>
        <v>5</v>
      </c>
      <c r="I24" s="30">
        <f>C24-B24</f>
        <v>50</v>
      </c>
      <c r="J24" s="30">
        <f>F24*H24</f>
        <v>50</v>
      </c>
      <c r="K24" s="52"/>
    </row>
    <row r="25" spans="1:12">
      <c r="A25" s="68" t="s">
        <v>21</v>
      </c>
      <c r="B25" s="68"/>
      <c r="C25" s="68"/>
      <c r="D25" s="68"/>
      <c r="E25" s="68"/>
      <c r="F25" s="68"/>
      <c r="G25" s="68"/>
      <c r="H25" s="68"/>
      <c r="I25" s="68"/>
      <c r="J25" s="68"/>
      <c r="K25" s="68"/>
    </row>
    <row r="26" spans="1:12">
      <c r="A26" s="20" t="s">
        <v>0</v>
      </c>
      <c r="B26" s="20" t="s">
        <v>5</v>
      </c>
      <c r="C26" s="20" t="s">
        <v>4</v>
      </c>
      <c r="D26" s="20" t="s">
        <v>6</v>
      </c>
      <c r="E26" s="20" t="s">
        <v>7</v>
      </c>
      <c r="F26" s="20" t="s">
        <v>8</v>
      </c>
      <c r="G26" s="20" t="s">
        <v>27</v>
      </c>
      <c r="H26" s="20" t="s">
        <v>10</v>
      </c>
      <c r="I26" s="20" t="s">
        <v>11</v>
      </c>
      <c r="J26" s="20" t="s">
        <v>28</v>
      </c>
      <c r="K26" s="20"/>
    </row>
    <row r="27" spans="1:12">
      <c r="A27" s="25" t="s">
        <v>15</v>
      </c>
      <c r="B27" s="35">
        <v>20</v>
      </c>
      <c r="C27" s="35">
        <v>70</v>
      </c>
      <c r="D27" s="46">
        <v>1</v>
      </c>
      <c r="E27" s="46">
        <f>D27*2</f>
        <v>2</v>
      </c>
      <c r="F27" s="46">
        <v>10</v>
      </c>
      <c r="G27" s="9">
        <v>0.8</v>
      </c>
      <c r="H27" s="27">
        <f>I27/((E27-D27)*10)</f>
        <v>5</v>
      </c>
      <c r="I27" s="30">
        <f>C27-B27</f>
        <v>50</v>
      </c>
      <c r="J27" s="30">
        <f>F27*H27</f>
        <v>50</v>
      </c>
      <c r="K27" s="52"/>
      <c r="L27" s="38" t="s">
        <v>23</v>
      </c>
    </row>
    <row r="28" spans="1:12">
      <c r="A28" s="25" t="s">
        <v>16</v>
      </c>
      <c r="B28" s="35">
        <v>20</v>
      </c>
      <c r="C28" s="35">
        <v>90</v>
      </c>
      <c r="D28" s="46">
        <v>1</v>
      </c>
      <c r="E28" s="46">
        <f t="shared" ref="E28:E29" si="4">D28*2</f>
        <v>2</v>
      </c>
      <c r="F28" s="46">
        <v>10</v>
      </c>
      <c r="G28" s="9">
        <v>0.8</v>
      </c>
      <c r="H28" s="27">
        <f>I28/((E28-D28)*10)</f>
        <v>7</v>
      </c>
      <c r="I28" s="30">
        <f>C28-B28</f>
        <v>70</v>
      </c>
      <c r="J28" s="30">
        <f>F28*H28</f>
        <v>70</v>
      </c>
      <c r="K28" s="52">
        <f>SUM(J27:J29)</f>
        <v>210</v>
      </c>
      <c r="L28" s="38">
        <f>K23+K28+K33</f>
        <v>600</v>
      </c>
    </row>
    <row r="29" spans="1:12">
      <c r="A29" s="25" t="s">
        <v>17</v>
      </c>
      <c r="B29" s="35">
        <v>20</v>
      </c>
      <c r="C29" s="35">
        <v>110</v>
      </c>
      <c r="D29" s="46">
        <v>1</v>
      </c>
      <c r="E29" s="46">
        <f t="shared" si="4"/>
        <v>2</v>
      </c>
      <c r="F29" s="46">
        <v>10</v>
      </c>
      <c r="G29" s="9">
        <v>0.8</v>
      </c>
      <c r="H29" s="27">
        <f>I29/((E29-D29)*10)</f>
        <v>9</v>
      </c>
      <c r="I29" s="30">
        <f>C29-B29</f>
        <v>90</v>
      </c>
      <c r="J29" s="30">
        <f>F29*H29</f>
        <v>90</v>
      </c>
      <c r="K29" s="52"/>
    </row>
    <row r="30" spans="1:12">
      <c r="A30" s="68" t="s">
        <v>22</v>
      </c>
      <c r="B30" s="68"/>
      <c r="C30" s="68"/>
      <c r="D30" s="68"/>
      <c r="E30" s="68"/>
      <c r="F30" s="68"/>
      <c r="G30" s="68"/>
      <c r="H30" s="68"/>
      <c r="I30" s="68"/>
      <c r="J30" s="68"/>
      <c r="K30" s="68"/>
    </row>
    <row r="31" spans="1:12">
      <c r="A31" s="20" t="s">
        <v>0</v>
      </c>
      <c r="B31" s="20" t="s">
        <v>5</v>
      </c>
      <c r="C31" s="20" t="s">
        <v>4</v>
      </c>
      <c r="D31" s="20" t="s">
        <v>6</v>
      </c>
      <c r="E31" s="20" t="s">
        <v>7</v>
      </c>
      <c r="F31" s="20" t="s">
        <v>8</v>
      </c>
      <c r="G31" s="20" t="s">
        <v>27</v>
      </c>
      <c r="H31" s="20" t="s">
        <v>10</v>
      </c>
      <c r="I31" s="20" t="s">
        <v>11</v>
      </c>
      <c r="J31" s="20" t="s">
        <v>28</v>
      </c>
      <c r="K31" s="20"/>
    </row>
    <row r="32" spans="1:12">
      <c r="A32" s="25" t="s">
        <v>18</v>
      </c>
      <c r="B32" s="35">
        <v>20</v>
      </c>
      <c r="C32" s="35">
        <v>90</v>
      </c>
      <c r="D32" s="46">
        <v>1</v>
      </c>
      <c r="E32" s="46">
        <f>D32*2</f>
        <v>2</v>
      </c>
      <c r="F32" s="46">
        <v>10</v>
      </c>
      <c r="G32" s="9">
        <v>1</v>
      </c>
      <c r="H32" s="27">
        <f>I32/((E32-D32)*10)</f>
        <v>7</v>
      </c>
      <c r="I32" s="30">
        <f>C32-B32</f>
        <v>70</v>
      </c>
      <c r="J32" s="30">
        <f>F32*H32</f>
        <v>70</v>
      </c>
      <c r="K32" s="52"/>
    </row>
    <row r="33" spans="1:11">
      <c r="A33" s="26" t="s">
        <v>13</v>
      </c>
      <c r="B33" s="36">
        <v>20</v>
      </c>
      <c r="C33" s="36">
        <v>110</v>
      </c>
      <c r="D33" s="47">
        <v>1</v>
      </c>
      <c r="E33" s="47">
        <f t="shared" ref="E33:E34" si="5">D33*2</f>
        <v>2</v>
      </c>
      <c r="F33" s="47">
        <v>10</v>
      </c>
      <c r="G33" s="15">
        <v>1</v>
      </c>
      <c r="H33" s="41">
        <f>I33/((E33-D33)*10)</f>
        <v>9</v>
      </c>
      <c r="I33" s="31">
        <f>C33-B33</f>
        <v>90</v>
      </c>
      <c r="J33" s="31">
        <f>F33*H33</f>
        <v>90</v>
      </c>
      <c r="K33" s="53">
        <f>SUM(J32:J34)</f>
        <v>270</v>
      </c>
    </row>
    <row r="34" spans="1:11">
      <c r="A34" s="25" t="s">
        <v>14</v>
      </c>
      <c r="B34" s="35">
        <v>20</v>
      </c>
      <c r="C34" s="35">
        <v>130</v>
      </c>
      <c r="D34" s="46">
        <v>1</v>
      </c>
      <c r="E34" s="46">
        <f t="shared" si="5"/>
        <v>2</v>
      </c>
      <c r="F34" s="46">
        <v>10</v>
      </c>
      <c r="G34" s="9">
        <v>1</v>
      </c>
      <c r="H34" s="27">
        <f>I34/((E34-D34)*10)</f>
        <v>11</v>
      </c>
      <c r="I34" s="30">
        <f>C34-B34</f>
        <v>110</v>
      </c>
      <c r="J34" s="30">
        <f>F34*H34</f>
        <v>110</v>
      </c>
      <c r="K34" s="52"/>
    </row>
    <row r="35" spans="1:1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spans="1:11">
      <c r="C37" s="72" t="s">
        <v>61</v>
      </c>
      <c r="D37" s="72"/>
      <c r="E37" s="72"/>
      <c r="F37" s="72"/>
      <c r="G37" s="72"/>
      <c r="H37" s="72"/>
      <c r="I37" s="72"/>
      <c r="J37" s="72"/>
      <c r="K37" s="72"/>
    </row>
    <row r="38" spans="1:11">
      <c r="C38" s="21" t="s">
        <v>41</v>
      </c>
      <c r="D38" s="21" t="s">
        <v>44</v>
      </c>
      <c r="E38" s="21" t="s">
        <v>43</v>
      </c>
      <c r="F38" s="21" t="s">
        <v>44</v>
      </c>
      <c r="G38" s="21" t="s">
        <v>43</v>
      </c>
      <c r="H38" s="21" t="s">
        <v>44</v>
      </c>
      <c r="I38" s="21" t="s">
        <v>43</v>
      </c>
      <c r="J38" s="21" t="s">
        <v>44</v>
      </c>
      <c r="K38" s="21" t="s">
        <v>43</v>
      </c>
    </row>
    <row r="39" spans="1:11">
      <c r="C39" s="22" t="s">
        <v>26</v>
      </c>
      <c r="D39" s="37" t="s">
        <v>47</v>
      </c>
      <c r="E39" s="37" t="s">
        <v>48</v>
      </c>
      <c r="F39" s="50" t="s">
        <v>50</v>
      </c>
      <c r="G39" s="50" t="s">
        <v>55</v>
      </c>
      <c r="H39" s="50"/>
      <c r="I39" s="50"/>
      <c r="J39" s="50"/>
      <c r="K39" s="50"/>
    </row>
    <row r="40" spans="1:11">
      <c r="C40" s="22" t="s">
        <v>42</v>
      </c>
      <c r="D40" s="37" t="s">
        <v>47</v>
      </c>
      <c r="E40" s="37" t="s">
        <v>48</v>
      </c>
      <c r="F40" s="50" t="s">
        <v>51</v>
      </c>
      <c r="G40" s="50" t="s">
        <v>56</v>
      </c>
      <c r="H40" s="50" t="s">
        <v>52</v>
      </c>
      <c r="I40" s="50" t="s">
        <v>57</v>
      </c>
      <c r="J40" s="50"/>
      <c r="K40" s="50"/>
    </row>
    <row r="41" spans="1:11">
      <c r="C41" s="22" t="s">
        <v>22</v>
      </c>
      <c r="D41" s="37" t="s">
        <v>47</v>
      </c>
      <c r="E41" s="37" t="s">
        <v>48</v>
      </c>
      <c r="F41" s="50" t="s">
        <v>53</v>
      </c>
      <c r="G41" s="50" t="s">
        <v>58</v>
      </c>
      <c r="H41" s="50" t="s">
        <v>50</v>
      </c>
      <c r="I41" s="50" t="s">
        <v>59</v>
      </c>
      <c r="J41" s="50" t="s">
        <v>54</v>
      </c>
      <c r="K41" s="50" t="s">
        <v>60</v>
      </c>
    </row>
    <row r="42" spans="1:11">
      <c r="C42" s="22" t="s">
        <v>45</v>
      </c>
      <c r="D42" s="62" t="s">
        <v>46</v>
      </c>
      <c r="E42" s="64"/>
      <c r="F42" s="69" t="s">
        <v>49</v>
      </c>
      <c r="G42" s="70"/>
      <c r="H42" s="70"/>
      <c r="I42" s="70"/>
      <c r="J42" s="70"/>
      <c r="K42" s="71"/>
    </row>
  </sheetData>
  <mergeCells count="11">
    <mergeCell ref="A1:K1"/>
    <mergeCell ref="A2:K2"/>
    <mergeCell ref="A19:K19"/>
    <mergeCell ref="A20:K20"/>
    <mergeCell ref="A7:K7"/>
    <mergeCell ref="A12:K12"/>
    <mergeCell ref="D42:E42"/>
    <mergeCell ref="F42:K42"/>
    <mergeCell ref="C37:K37"/>
    <mergeCell ref="A25:K25"/>
    <mergeCell ref="A30:K3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9"/>
  <sheetViews>
    <sheetView topLeftCell="A3" workbookViewId="0">
      <selection activeCell="F40" sqref="F40"/>
    </sheetView>
  </sheetViews>
  <sheetFormatPr defaultRowHeight="13.5"/>
  <cols>
    <col min="1" max="1" width="13" bestFit="1" customWidth="1"/>
    <col min="4" max="4" width="16.25" bestFit="1" customWidth="1"/>
    <col min="11" max="11" width="16.25" bestFit="1" customWidth="1"/>
  </cols>
  <sheetData>
    <row r="3" spans="1:11">
      <c r="A3" s="77" t="s">
        <v>62</v>
      </c>
      <c r="B3" s="78"/>
      <c r="C3" s="78"/>
      <c r="D3" s="79"/>
      <c r="E3" s="4"/>
      <c r="F3" s="4"/>
      <c r="G3" s="4"/>
      <c r="H3" s="74" t="s">
        <v>35</v>
      </c>
      <c r="I3" s="75"/>
      <c r="J3" s="75"/>
      <c r="K3" s="76"/>
    </row>
    <row r="4" spans="1:11">
      <c r="A4" s="77" t="s">
        <v>29</v>
      </c>
      <c r="B4" s="78"/>
      <c r="C4" s="78"/>
      <c r="D4" s="79"/>
      <c r="E4" s="4"/>
      <c r="F4" s="4"/>
      <c r="G4" s="4"/>
      <c r="H4" s="74" t="s">
        <v>29</v>
      </c>
      <c r="I4" s="75"/>
      <c r="J4" s="75"/>
      <c r="K4" s="76"/>
    </row>
    <row r="5" spans="1:11">
      <c r="A5" s="2" t="s">
        <v>36</v>
      </c>
      <c r="B5" s="2" t="s">
        <v>30</v>
      </c>
      <c r="C5" s="2" t="s">
        <v>31</v>
      </c>
      <c r="D5" s="2" t="s">
        <v>32</v>
      </c>
      <c r="E5" s="4"/>
      <c r="F5" s="4"/>
      <c r="G5" s="4"/>
      <c r="H5" s="8" t="s">
        <v>36</v>
      </c>
      <c r="I5" s="8" t="s">
        <v>30</v>
      </c>
      <c r="J5" s="8" t="s">
        <v>31</v>
      </c>
      <c r="K5" s="8" t="s">
        <v>32</v>
      </c>
    </row>
    <row r="6" spans="1:11">
      <c r="A6" s="2"/>
      <c r="B6" s="2">
        <v>8</v>
      </c>
      <c r="C6" s="2" t="s">
        <v>37</v>
      </c>
      <c r="D6" s="2" t="s">
        <v>38</v>
      </c>
      <c r="E6" s="4"/>
      <c r="F6" s="4"/>
      <c r="G6" s="4"/>
      <c r="H6" s="8"/>
      <c r="I6" s="8">
        <v>8</v>
      </c>
      <c r="J6" s="8" t="s">
        <v>37</v>
      </c>
      <c r="K6" s="8" t="s">
        <v>38</v>
      </c>
    </row>
    <row r="7" spans="1:11">
      <c r="A7" s="77" t="s">
        <v>33</v>
      </c>
      <c r="B7" s="78"/>
      <c r="C7" s="78"/>
      <c r="D7" s="79"/>
      <c r="E7" s="4"/>
      <c r="F7" s="4"/>
      <c r="G7" s="4"/>
      <c r="H7" s="12" t="s">
        <v>33</v>
      </c>
      <c r="I7" s="13"/>
      <c r="J7" s="13"/>
      <c r="K7" s="14"/>
    </row>
    <row r="8" spans="1:11">
      <c r="A8" s="2"/>
      <c r="B8" s="2" t="s">
        <v>34</v>
      </c>
      <c r="C8" s="2" t="s">
        <v>31</v>
      </c>
      <c r="D8" s="2" t="s">
        <v>32</v>
      </c>
      <c r="E8" s="4"/>
      <c r="F8" s="4"/>
      <c r="G8" s="4"/>
      <c r="H8" s="8"/>
      <c r="I8" s="8" t="s">
        <v>34</v>
      </c>
      <c r="J8" s="8" t="s">
        <v>31</v>
      </c>
      <c r="K8" s="8" t="s">
        <v>32</v>
      </c>
    </row>
    <row r="9" spans="1:11">
      <c r="A9" s="2"/>
      <c r="B9" s="2">
        <v>8</v>
      </c>
      <c r="C9" s="2" t="s">
        <v>40</v>
      </c>
      <c r="D9" s="2" t="s">
        <v>39</v>
      </c>
      <c r="E9" s="4"/>
      <c r="F9" s="4"/>
      <c r="G9" s="4"/>
      <c r="H9" s="8"/>
      <c r="I9" s="8">
        <v>8</v>
      </c>
      <c r="J9" s="8" t="s">
        <v>40</v>
      </c>
      <c r="K9" s="8" t="s">
        <v>39</v>
      </c>
    </row>
  </sheetData>
  <mergeCells count="5">
    <mergeCell ref="H3:K3"/>
    <mergeCell ref="H4:K4"/>
    <mergeCell ref="A3:D3"/>
    <mergeCell ref="A4:D4"/>
    <mergeCell ref="A7:D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总览</vt:lpstr>
      <vt:lpstr>狗成长设定</vt:lpstr>
      <vt:lpstr>刷新设定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cuibo</dc:creator>
  <cp:lastModifiedBy>cuibo</cp:lastModifiedBy>
  <dcterms:created xsi:type="dcterms:W3CDTF">2015-08-21T01:49:14Z</dcterms:created>
  <dcterms:modified xsi:type="dcterms:W3CDTF">2015-08-21T08:24:51Z</dcterms:modified>
</cp:coreProperties>
</file>