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hom\Downloads\"/>
    </mc:Choice>
  </mc:AlternateContent>
  <xr:revisionPtr revIDLastSave="0" documentId="8_{4908191A-83B4-48D7-8BC3-B36D35F9F971}" xr6:coauthVersionLast="47" xr6:coauthVersionMax="47" xr10:uidLastSave="{00000000-0000-0000-0000-000000000000}"/>
  <bookViews>
    <workbookView xWindow="-108" yWindow="-108" windowWidth="23256" windowHeight="13176" xr2:uid="{FDB504A7-DDDB-4FFF-AE70-965B47FBC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16" i="1"/>
  <c r="G17" i="1"/>
  <c r="G18" i="1"/>
  <c r="G31" i="1"/>
  <c r="G20" i="1"/>
  <c r="G19" i="1"/>
  <c r="G12" i="1"/>
  <c r="G11" i="1"/>
  <c r="G10" i="1"/>
  <c r="G9" i="1"/>
  <c r="G8" i="1"/>
  <c r="G32" i="1" l="1"/>
  <c r="G21" i="1"/>
  <c r="G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114FF299-36D6-4BCB-9481-FBFFDACCDC9D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<sst xmlns="http://schemas.openxmlformats.org/spreadsheetml/2006/main" count="79" uniqueCount="42">
  <si>
    <t>Team Number:</t>
  </si>
  <si>
    <t>Project Name:</t>
  </si>
  <si>
    <t>Team Member Names: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</si>
  <si>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</si>
  <si>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</si>
  <si>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</si>
  <si>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</si>
  <si>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</si>
  <si>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</si>
  <si>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</si>
  <si>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</si>
  <si>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</si>
  <si>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(full part number)</t>
  </si>
  <si>
    <t>mA</t>
  </si>
  <si>
    <t xml:space="preserve">Subtotal </t>
  </si>
  <si>
    <t>Safety Margin</t>
  </si>
  <si>
    <t xml:space="preserve"> +5V Power Rail</t>
  </si>
  <si>
    <t>Total Current Required on +5V Rail</t>
  </si>
  <si>
    <t xml:space="preserve"> +5V Regulator</t>
  </si>
  <si>
    <t>LM7805</t>
  </si>
  <si>
    <t>External Power Source 1</t>
  </si>
  <si>
    <t>Output Voltage</t>
  </si>
  <si>
    <t>Power Source 1 Selection</t>
  </si>
  <si>
    <t>Total Remaining Current Available on External Power Source 1</t>
  </si>
  <si>
    <t xml:space="preserve"> +9V</t>
  </si>
  <si>
    <t>Levi Addink, Hafsa Kaysan, Kelton Jensen, Michael Kim</t>
  </si>
  <si>
    <t>Plant monitoring system</t>
  </si>
  <si>
    <t>1.8V - 5.5V</t>
  </si>
  <si>
    <t>PIC18F57Q10 Microcontroller</t>
  </si>
  <si>
    <t>PDV-P8103-ND</t>
  </si>
  <si>
    <t>CDS PHOTORESISTOR</t>
  </si>
  <si>
    <t>.-150V - 150V</t>
  </si>
  <si>
    <t>Adafruit Simple Soil Moisture Sensor</t>
  </si>
  <si>
    <t>5-18V</t>
  </si>
  <si>
    <t>1.8-5.5V</t>
  </si>
  <si>
    <t>.-150V-150V</t>
  </si>
  <si>
    <t>.-9-9V</t>
  </si>
  <si>
    <t>Power Rail Connected to External Power Source 1</t>
  </si>
  <si>
    <t>9V Wall adaptor</t>
  </si>
  <si>
    <t>100-240V AC</t>
  </si>
  <si>
    <t>Regulator</t>
  </si>
  <si>
    <t>Power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</si>
</sst>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color rgb="FF000000"/>
      <name val="Arial"/>
    </font>
    <font>
      <b/>
      <i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Calibri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6" fillId="0" borderId="6" xfId="0" applyFont="1" applyBorder="1"/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2" fillId="0" borderId="5" xfId="0" applyFont="1" applyBorder="1"/>
    <xf numFmtId="0" fontId="4" fillId="0" borderId="0" xfId="0" applyFont="1" applyAlignment="1">
      <alignment horizontal="center"/>
    </xf>
    <xf numFmtId="0" fontId="2" fillId="0" borderId="6" xfId="0" applyFont="1" applyBorder="1"/>
    <xf numFmtId="0" fontId="5" fillId="2" borderId="2" xfId="0" applyFont="1" applyFill="1" applyBorder="1"/>
    <xf numFmtId="9" fontId="0" fillId="0" borderId="6" xfId="0" applyNumberFormat="1" applyBorder="1"/>
    <xf numFmtId="0" fontId="7" fillId="0" borderId="5" xfId="0" applyFont="1" applyBorder="1"/>
    <xf numFmtId="0" fontId="5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6" fillId="0" borderId="10" xfId="0" applyFont="1" applyBorder="1"/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49" fontId="5" fillId="0" borderId="0" xfId="0" applyNumberFormat="1" applyFont="1" applyAlignment="1">
      <alignment horizontal="right"/>
    </xf>
    <xf numFmtId="0" fontId="0" fillId="0" borderId="0" xfId="0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</cellXfs>
  <cellStyles count="2">
    <cellStyle name="Normal" xfId="0" builtinId="0"/>
    <cellStyle name="Normal 2" xfId="1" xr:uid="{17754FB1-12BF-495B-AADF-B841326F0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6F22-45E8-4731-BA87-566A24D5E011}">
  <dimension ref="A1:H33"/>
  <sheetViews>
    <sheetView tabSelected="1" workbookViewId="0">
      <selection activeCell="C13" sqref="C13"/>
    </sheetView>
  </sheetViews>
  <sheetFormatPr defaultRowHeight="14.4" x14ac:dyDescent="0.3"/>
  <cols>
    <col min="1" max="1" width="26.6640625" customWidth="1"/>
    <col min="2" max="2" width="31.109375" customWidth="1"/>
    <col min="3" max="3" width="20.21875" customWidth="1"/>
    <col min="4" max="4" width="13.77734375" customWidth="1"/>
    <col min="6" max="6" width="18.77734375" customWidth="1"/>
    <col min="7" max="7" width="18" customWidth="1"/>
    <col min="8" max="8" width="11.109375" customWidth="1"/>
  </cols>
  <sheetData>
    <row r="1" spans="1:8" ht="31.2" x14ac:dyDescent="0.6">
      <c r="A1" s="48" t="s">
        <v>41</v>
      </c>
      <c r="B1" s="47"/>
      <c r="C1" s="47"/>
      <c r="D1" s="47"/>
      <c r="E1" s="47"/>
      <c r="F1" s="47"/>
      <c r="G1" s="47"/>
      <c r="H1" s="47"/>
    </row>
    <row r="2" spans="1:8" ht="15.6" x14ac:dyDescent="0.3">
      <c r="A2" s="1" t="s">
        <v>0</v>
      </c>
      <c r="B2" s="2">
        <v>211</v>
      </c>
      <c r="D2" s="3"/>
      <c r="E2" s="3"/>
    </row>
    <row r="3" spans="1:8" ht="15.6" x14ac:dyDescent="0.3">
      <c r="A3" s="4" t="s">
        <v>1</v>
      </c>
      <c r="B3" s="1" t="s">
        <v>26</v>
      </c>
      <c r="C3" s="5"/>
      <c r="D3" s="3"/>
      <c r="E3" s="3"/>
      <c r="F3" s="5"/>
      <c r="G3" s="5"/>
      <c r="H3" s="5"/>
    </row>
    <row r="4" spans="1:8" ht="15.6" x14ac:dyDescent="0.3">
      <c r="A4" s="4" t="s">
        <v>2</v>
      </c>
      <c r="B4" s="1" t="s">
        <v>25</v>
      </c>
      <c r="C4" s="5"/>
      <c r="D4" s="3"/>
      <c r="E4" s="3"/>
      <c r="F4" s="5"/>
      <c r="G4" s="5"/>
      <c r="H4" s="5"/>
    </row>
    <row r="5" spans="1:8" ht="15.6" x14ac:dyDescent="0.3">
      <c r="A5" s="4" t="s">
        <v>3</v>
      </c>
      <c r="B5" s="1">
        <v>1</v>
      </c>
      <c r="C5" s="5"/>
      <c r="D5" s="3"/>
      <c r="E5" s="3"/>
      <c r="F5" s="5"/>
      <c r="G5" s="5"/>
      <c r="H5" s="5"/>
    </row>
    <row r="6" spans="1:8" ht="15.6" x14ac:dyDescent="0.3">
      <c r="A6" s="6"/>
      <c r="B6" s="5"/>
      <c r="C6" s="5"/>
      <c r="D6" s="3"/>
      <c r="E6" s="3"/>
      <c r="F6" s="5"/>
      <c r="G6" s="5"/>
      <c r="H6" s="5"/>
    </row>
    <row r="7" spans="1:8" ht="46.8" x14ac:dyDescent="0.3">
      <c r="A7" s="7" t="s">
        <v>4</v>
      </c>
      <c r="B7" s="8" t="s">
        <v>5</v>
      </c>
      <c r="C7" s="8" t="s">
        <v>6</v>
      </c>
      <c r="D7" s="43" t="s">
        <v>7</v>
      </c>
      <c r="E7" s="9" t="s">
        <v>8</v>
      </c>
      <c r="F7" s="43" t="s">
        <v>9</v>
      </c>
      <c r="G7" s="45" t="s">
        <v>10</v>
      </c>
      <c r="H7" s="10" t="s">
        <v>11</v>
      </c>
    </row>
    <row r="8" spans="1:8" ht="15.6" x14ac:dyDescent="0.3">
      <c r="A8" s="11"/>
      <c r="B8" t="s">
        <v>28</v>
      </c>
      <c r="D8" s="37" t="s">
        <v>34</v>
      </c>
      <c r="E8" s="13">
        <v>1</v>
      </c>
      <c r="F8">
        <v>500</v>
      </c>
      <c r="G8" s="14">
        <f t="shared" ref="G8:G12" si="0">E8*F8</f>
        <v>500</v>
      </c>
      <c r="H8" s="15" t="s">
        <v>13</v>
      </c>
    </row>
    <row r="9" spans="1:8" ht="15.6" x14ac:dyDescent="0.3">
      <c r="A9" s="11"/>
      <c r="B9" t="s">
        <v>30</v>
      </c>
      <c r="C9" t="s">
        <v>29</v>
      </c>
      <c r="D9" s="37" t="s">
        <v>35</v>
      </c>
      <c r="E9" s="13">
        <v>1</v>
      </c>
      <c r="F9">
        <v>0.15</v>
      </c>
      <c r="G9" s="14">
        <f t="shared" si="0"/>
        <v>0.15</v>
      </c>
      <c r="H9" s="15" t="s">
        <v>13</v>
      </c>
    </row>
    <row r="10" spans="1:8" ht="15.6" x14ac:dyDescent="0.3">
      <c r="A10" s="11"/>
      <c r="B10" t="s">
        <v>32</v>
      </c>
      <c r="C10">
        <v>6362</v>
      </c>
      <c r="D10" s="13" t="s">
        <v>36</v>
      </c>
      <c r="E10" s="13">
        <v>1</v>
      </c>
      <c r="F10">
        <v>50</v>
      </c>
      <c r="G10" s="14">
        <f t="shared" si="0"/>
        <v>50</v>
      </c>
      <c r="H10" s="15" t="s">
        <v>13</v>
      </c>
    </row>
    <row r="11" spans="1:8" ht="15.6" x14ac:dyDescent="0.3">
      <c r="A11" s="11"/>
      <c r="B11" s="16"/>
      <c r="C11" s="16"/>
      <c r="D11" s="17"/>
      <c r="E11" s="12"/>
      <c r="F11" s="16"/>
      <c r="G11" s="14">
        <f t="shared" si="0"/>
        <v>0</v>
      </c>
      <c r="H11" s="15" t="s">
        <v>13</v>
      </c>
    </row>
    <row r="12" spans="1:8" ht="15.6" x14ac:dyDescent="0.3">
      <c r="A12" s="11"/>
      <c r="C12" s="16"/>
      <c r="D12" s="12"/>
      <c r="E12" s="13"/>
      <c r="G12" s="14">
        <f t="shared" si="0"/>
        <v>0</v>
      </c>
      <c r="H12" s="15" t="s">
        <v>13</v>
      </c>
    </row>
    <row r="13" spans="1:8" ht="15.6" x14ac:dyDescent="0.3">
      <c r="A13" s="11"/>
      <c r="B13" s="16"/>
      <c r="D13" s="12"/>
      <c r="E13" s="13"/>
      <c r="G13" s="14">
        <v>350</v>
      </c>
      <c r="H13" s="15" t="s">
        <v>13</v>
      </c>
    </row>
    <row r="14" spans="1:8" ht="15.6" x14ac:dyDescent="0.3">
      <c r="A14" s="18"/>
      <c r="B14" s="6"/>
      <c r="C14" s="5"/>
      <c r="D14" s="19"/>
      <c r="E14" s="3"/>
      <c r="F14" s="5"/>
      <c r="G14" s="20"/>
      <c r="H14" s="20"/>
    </row>
    <row r="15" spans="1:8" ht="46.8" x14ac:dyDescent="0.3">
      <c r="A15" s="21" t="s">
        <v>16</v>
      </c>
      <c r="B15" s="8" t="s">
        <v>5</v>
      </c>
      <c r="C15" s="8" t="s">
        <v>6</v>
      </c>
      <c r="D15" s="43" t="s">
        <v>7</v>
      </c>
      <c r="E15" s="9" t="s">
        <v>8</v>
      </c>
      <c r="F15" s="43" t="s">
        <v>9</v>
      </c>
      <c r="G15" s="44" t="s">
        <v>10</v>
      </c>
      <c r="H15" s="28" t="s">
        <v>11</v>
      </c>
    </row>
    <row r="16" spans="1:8" ht="15.6" x14ac:dyDescent="0.3">
      <c r="A16" s="11"/>
      <c r="B16" t="s">
        <v>28</v>
      </c>
      <c r="C16" t="s">
        <v>12</v>
      </c>
      <c r="D16" s="37" t="s">
        <v>27</v>
      </c>
      <c r="E16" s="13">
        <v>1</v>
      </c>
      <c r="F16">
        <v>500</v>
      </c>
      <c r="G16" s="14">
        <f t="shared" ref="G16:G20" si="1">E16*F16</f>
        <v>500</v>
      </c>
      <c r="H16" s="15" t="s">
        <v>13</v>
      </c>
    </row>
    <row r="17" spans="1:8" ht="15.6" x14ac:dyDescent="0.3">
      <c r="A17" s="11"/>
      <c r="B17" t="s">
        <v>30</v>
      </c>
      <c r="C17" t="s">
        <v>29</v>
      </c>
      <c r="D17" s="37" t="s">
        <v>31</v>
      </c>
      <c r="E17" s="12">
        <v>1</v>
      </c>
      <c r="F17">
        <v>0.15</v>
      </c>
      <c r="G17" s="14">
        <f t="shared" si="1"/>
        <v>0.15</v>
      </c>
      <c r="H17" s="15" t="s">
        <v>13</v>
      </c>
    </row>
    <row r="18" spans="1:8" ht="15.6" x14ac:dyDescent="0.3">
      <c r="A18" s="11"/>
      <c r="B18" t="s">
        <v>32</v>
      </c>
      <c r="C18">
        <v>6362</v>
      </c>
      <c r="D18" s="38" t="s">
        <v>36</v>
      </c>
      <c r="E18" s="13">
        <v>1</v>
      </c>
      <c r="F18">
        <v>50</v>
      </c>
      <c r="G18" s="14">
        <f t="shared" si="1"/>
        <v>50</v>
      </c>
      <c r="H18" s="15" t="s">
        <v>13</v>
      </c>
    </row>
    <row r="19" spans="1:8" ht="15.6" x14ac:dyDescent="0.3">
      <c r="A19" s="11"/>
      <c r="D19" s="13"/>
      <c r="E19" s="13"/>
      <c r="G19" s="14">
        <f t="shared" si="1"/>
        <v>0</v>
      </c>
      <c r="H19" s="15" t="s">
        <v>13</v>
      </c>
    </row>
    <row r="20" spans="1:8" ht="15.6" x14ac:dyDescent="0.3">
      <c r="A20" s="11"/>
      <c r="D20" s="13"/>
      <c r="E20" s="13"/>
      <c r="G20" s="14">
        <f t="shared" si="1"/>
        <v>0</v>
      </c>
      <c r="H20" s="15" t="s">
        <v>13</v>
      </c>
    </row>
    <row r="21" spans="1:8" ht="15.6" x14ac:dyDescent="0.3">
      <c r="A21" s="11"/>
      <c r="B21" s="49" t="s">
        <v>14</v>
      </c>
      <c r="C21" s="47"/>
      <c r="D21" s="47"/>
      <c r="E21" s="47"/>
      <c r="F21" s="47"/>
      <c r="G21" s="14">
        <f>SUM(G16:G20)</f>
        <v>550.15</v>
      </c>
      <c r="H21" s="15" t="s">
        <v>13</v>
      </c>
    </row>
    <row r="22" spans="1:8" ht="15.6" x14ac:dyDescent="0.3">
      <c r="A22" s="11"/>
      <c r="B22" s="49" t="s">
        <v>15</v>
      </c>
      <c r="C22" s="47"/>
      <c r="D22" s="47"/>
      <c r="E22" s="47"/>
      <c r="F22" s="47"/>
      <c r="G22" s="22">
        <v>0.25</v>
      </c>
      <c r="H22" s="22"/>
    </row>
    <row r="23" spans="1:8" ht="15.6" x14ac:dyDescent="0.3">
      <c r="A23" s="23"/>
      <c r="B23" s="50" t="s">
        <v>17</v>
      </c>
      <c r="C23" s="47"/>
      <c r="D23" s="47"/>
      <c r="E23" s="47"/>
      <c r="F23" s="47"/>
      <c r="G23" s="14">
        <f>G21*(1+G22)</f>
        <v>687.6875</v>
      </c>
      <c r="H23" s="15" t="s">
        <v>13</v>
      </c>
    </row>
    <row r="24" spans="1:8" ht="15.6" x14ac:dyDescent="0.3">
      <c r="A24" s="24"/>
      <c r="B24" s="25"/>
      <c r="C24" s="25"/>
      <c r="D24" s="12"/>
      <c r="E24" s="12"/>
      <c r="F24" s="26"/>
      <c r="G24" s="27"/>
      <c r="H24" s="14"/>
    </row>
    <row r="25" spans="1:8" ht="15.6" x14ac:dyDescent="0.3">
      <c r="A25" s="40" t="s">
        <v>40</v>
      </c>
      <c r="B25" s="25" t="s">
        <v>18</v>
      </c>
      <c r="C25" s="25" t="s">
        <v>19</v>
      </c>
      <c r="D25" s="39" t="s">
        <v>33</v>
      </c>
      <c r="E25" s="12">
        <v>1</v>
      </c>
      <c r="F25" s="26">
        <v>1000</v>
      </c>
      <c r="G25" s="27">
        <f>E25*F25</f>
        <v>1000</v>
      </c>
      <c r="H25" s="15" t="s">
        <v>13</v>
      </c>
    </row>
    <row r="26" spans="1:8" ht="15.6" x14ac:dyDescent="0.3">
      <c r="A26" s="51"/>
      <c r="B26" s="52"/>
      <c r="C26" s="52"/>
      <c r="D26" s="52"/>
      <c r="E26" s="52"/>
      <c r="F26" s="52"/>
      <c r="G26" s="52"/>
      <c r="H26" s="53"/>
    </row>
    <row r="27" spans="1:8" ht="46.8" x14ac:dyDescent="0.3">
      <c r="A27" s="21" t="s">
        <v>20</v>
      </c>
      <c r="B27" s="8" t="s">
        <v>5</v>
      </c>
      <c r="C27" s="8" t="s">
        <v>6</v>
      </c>
      <c r="D27" s="43" t="s">
        <v>7</v>
      </c>
      <c r="E27" s="29" t="s">
        <v>21</v>
      </c>
      <c r="F27" s="43" t="s">
        <v>9</v>
      </c>
      <c r="G27" s="44" t="s">
        <v>10</v>
      </c>
      <c r="H27" s="28" t="s">
        <v>11</v>
      </c>
    </row>
    <row r="28" spans="1:8" ht="15.6" x14ac:dyDescent="0.3">
      <c r="A28" s="30" t="s">
        <v>22</v>
      </c>
      <c r="B28" s="42" t="s">
        <v>38</v>
      </c>
      <c r="C28" s="12">
        <v>930</v>
      </c>
      <c r="D28" s="39" t="s">
        <v>39</v>
      </c>
      <c r="E28" s="39" t="s">
        <v>24</v>
      </c>
      <c r="F28" s="26">
        <v>5000</v>
      </c>
      <c r="G28" s="31">
        <v>5000</v>
      </c>
      <c r="H28" s="32" t="s">
        <v>13</v>
      </c>
    </row>
    <row r="29" spans="1:8" ht="15.6" x14ac:dyDescent="0.3">
      <c r="A29" s="30"/>
      <c r="B29" s="42"/>
      <c r="C29" s="12"/>
      <c r="D29" s="39"/>
      <c r="E29" s="39"/>
      <c r="F29" s="26"/>
      <c r="G29" s="31"/>
      <c r="H29" s="32"/>
    </row>
    <row r="30" spans="1:8" ht="15.6" x14ac:dyDescent="0.3">
      <c r="A30" s="33"/>
      <c r="B30" s="25"/>
      <c r="C30" s="25"/>
      <c r="D30" s="12"/>
      <c r="E30" s="12"/>
      <c r="F30" s="26"/>
      <c r="G30" s="27"/>
      <c r="H30" s="34"/>
    </row>
    <row r="31" spans="1:8" ht="33.6" customHeight="1" x14ac:dyDescent="0.3">
      <c r="A31" s="41" t="s">
        <v>37</v>
      </c>
      <c r="B31" s="25" t="s">
        <v>18</v>
      </c>
      <c r="C31" s="25" t="s">
        <v>19</v>
      </c>
      <c r="D31" s="39" t="s">
        <v>33</v>
      </c>
      <c r="E31" s="12">
        <v>1</v>
      </c>
      <c r="F31" s="26">
        <v>1000</v>
      </c>
      <c r="G31" s="27">
        <f t="shared" ref="G31" si="2">E31*F31</f>
        <v>1000</v>
      </c>
      <c r="H31" s="15" t="s">
        <v>13</v>
      </c>
    </row>
    <row r="32" spans="1:8" ht="15.6" x14ac:dyDescent="0.3">
      <c r="A32" s="33"/>
      <c r="B32" s="46" t="s">
        <v>23</v>
      </c>
      <c r="C32" s="47"/>
      <c r="D32" s="47"/>
      <c r="E32" s="47"/>
      <c r="F32" s="47"/>
      <c r="G32" s="31">
        <f>G28-SUM(G31:G31)</f>
        <v>4000</v>
      </c>
      <c r="H32" s="32" t="s">
        <v>13</v>
      </c>
    </row>
    <row r="33" spans="1:8" ht="15.6" x14ac:dyDescent="0.3">
      <c r="A33" s="33"/>
      <c r="B33" s="3"/>
      <c r="C33" s="3"/>
      <c r="D33" s="19"/>
      <c r="E33" s="19"/>
      <c r="F33" s="19"/>
      <c r="G33" s="35"/>
      <c r="H33" s="36"/>
    </row>
  </sheetData>
  <mergeCells count="6">
    <mergeCell ref="B32:F32"/>
    <mergeCell ref="A1:H1"/>
    <mergeCell ref="B21:F21"/>
    <mergeCell ref="B22:F22"/>
    <mergeCell ref="B23:F23"/>
    <mergeCell ref="A26:H26"/>
  </mergeCells>
  <pageMargins left="0.7" right="0.7" top="0.75" bottom="0.75" header="0.3" footer="0.3"/>
  <pageSetup orientation="landscape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05f68b5-293f-447e-a0f9-ea8fc32af5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D335677F117D4CA26A4D62963295DE" ma:contentTypeVersion="6" ma:contentTypeDescription="Create a new document." ma:contentTypeScope="" ma:versionID="92d2e68c78c3054139d2748868185a52">
  <xsd:schema xmlns:xsd="http://www.w3.org/2001/XMLSchema" xmlns:xs="http://www.w3.org/2001/XMLSchema" xmlns:p="http://schemas.microsoft.com/office/2006/metadata/properties" xmlns:ns3="905f68b5-293f-447e-a0f9-ea8fc32af533" targetNamespace="http://schemas.microsoft.com/office/2006/metadata/properties" ma:root="true" ma:fieldsID="c33e0e4e9ea1199b3732da230d3455dc" ns3:_="">
    <xsd:import namespace="905f68b5-293f-447e-a0f9-ea8fc32af5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f68b5-293f-447e-a0f9-ea8fc32af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D0A519-37A5-40E0-9923-159BD29648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CF0B37-F612-47D6-AE65-339348269D83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905f68b5-293f-447e-a0f9-ea8fc32af533"/>
  </ds:schemaRefs>
</ds:datastoreItem>
</file>

<file path=customXml/itemProps3.xml><?xml version="1.0" encoding="utf-8"?>
<ds:datastoreItem xmlns:ds="http://schemas.openxmlformats.org/officeDocument/2006/customXml" ds:itemID="{02A34C47-2F0D-4A4B-BEFC-CAD2C1902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f68b5-293f-447e-a0f9-ea8fc32af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Addink (Student)</dc:creator>
  <cp:lastModifiedBy>Levi Addink (Student)</cp:lastModifiedBy>
  <cp:lastPrinted>2025-10-29T01:20:48Z</cp:lastPrinted>
  <dcterms:created xsi:type="dcterms:W3CDTF">2025-10-16T02:05:02Z</dcterms:created>
  <dcterms:modified xsi:type="dcterms:W3CDTF">2025-10-29T01:22:17Z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0x0101000CD335677F117D4CA26A4D62963295DE</vt:lpwstr>
  </property>
</Properties>
</file>