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Cuffies/"/>
    </mc:Choice>
  </mc:AlternateContent>
  <xr:revisionPtr revIDLastSave="69" documentId="8_{769EAE43-183D-4B70-97B6-0AF4B917D6B9}" xr6:coauthVersionLast="47" xr6:coauthVersionMax="47" xr10:uidLastSave="{7B1A6592-4EEB-41E4-9DC9-F72F7CFAA5FC}"/>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1" guid="{C8FBCAAD-AD15-4819-A7E0-19BC9E971345}" maximized="1" windowWidth="0" windowHeight="0" activeSheetId="0"/>
    <customWorkbookView name="Filter 2" guid="{346C1933-3BF1-4E9A-AA7B-3796B6E9ED4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<sst xmlns="http://schemas.openxmlformats.org/spreadsheetml/2006/main" count="5092" uniqueCount="1957">
  <si>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</si>
  <si>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</si>
  <si>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</si>
  <si>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</si>
  <si>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</si>
  <si>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</si>
  <si>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</si>
  <si>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</si>
  <si>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</si>
  <si>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</si>
  <si>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</si>
  <si>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</si>
  <si>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</si>
  <si>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</si>
  <si>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</si>
  <si>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</si>
  <si>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</si>
  <si>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</si>
  <si>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</si>
  <si>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</si>
  <si>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</si>
  <si>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</si>
  <si>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</si>
  <si>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</si>
  <si>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</si>
  <si>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</si>
  <si>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</si>
  <si>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</si>
  <si>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</si>
  <si>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</si>
  <si>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</si>
  <si>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</si>
  <si>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</si>
  <si>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</si>
  <si>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</si>
  <si>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</si>
  <si>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</si>
  <si>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</si>
  <si>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</si>
  <si>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</si>
  <si>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</si>
  <si>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</si>
  <si>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</si>
  <si>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</si>
  <si>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</si>
  <si>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</si>
  <si>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</si>
  <si>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</si>
  <si>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</si>
  <si>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</si>
  <si>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</si>
  <si>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</si>
  <si>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</si>
  <si>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</si>
  <si>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</si>
  <si>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</si>
  <si>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</si>
  <si>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</si>
  <si>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</si>
  <si>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</si>
  <si>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</si>
  <si>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</si>
  <si>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</si>
  <si>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</si>
  <si>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</si>
  <si>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</si>
  <si>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</si>
  <si>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</si>
  <si>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</si>
  <si>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</si>
  <si>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</si>
  <si>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</si>
  <si>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</si>
  <si>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</si>
  <si>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</si>
  <si>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</si>
  <si>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</si>
  <si>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</si>
  <si>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</si>
  <si>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</si>
  <si>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</si>
  <si>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</si>
  <si>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</si>
  <si>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</si>
  <si>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</si>
  <si>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</si>
  <si>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</si>
  <si>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</si>
  <si>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</si>
  <si>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</si>
  <si>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</si>
  <si>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</si>
  <si>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</si>
  <si>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</si>
  <si>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</si>
  <si>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</si>
  <si>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</si>
  <si>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</si>
  <si>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</si>
  <si>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</si>
  <si>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</si>
  <si>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</si>
  <si>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</si>
  <si>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</si>
  <si>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</si>
  <si>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</si>
  <si>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</si>
  <si>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</si>
  <si>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</si>
  <si>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</si>
  <si>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</si>
  <si>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</si>
  <si>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</si>
  <si>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</si>
  <si>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</si>
  <si>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</si>
  <si>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</si>
  <si>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</si>
  <si>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</si>
  <si>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</si>
  <si>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</si>
  <si>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</si>
  <si>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</si>
  <si>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</si>
  <si>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</si>
  <si>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</si>
  <si>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</si>
  <si>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</si>
  <si>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</si>
  <si>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</si>
  <si>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</si>
  <si>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</si>
  <si>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</si>
  <si>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</si>
  <si>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</si>
  <si>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</si>
  <si>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</si>
  <si>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</si>
  <si>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</si>
  <si>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</si>
  <si>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</si>
  <si>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</si>
  <si>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</si>
  <si>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</si>
  <si>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</si>
  <si>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</si>
  <si>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</si>
  <si>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</si>
  <si>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</si>
  <si>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</si>
  <si>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</si>
  <si>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</si>
  <si>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</si>
  <si>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</si>
  <si>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</si>
  <si>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</si>
  <si>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</si>
  <si>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</si>
  <si>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</si>
  <si>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</si>
  <si>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</si>
  <si>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</si>
  <si>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</si>
  <si>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</si>
  <si>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</si>
  <si>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</si>
  <si>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</si>
  <si>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</si>
  <si>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</si>
  <si>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</si>
  <si>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</si>
  <si>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</si>
  <si>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</si>
  <si>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</si>
  <si>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</si>
  <si>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</si>
  <si>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</si>
  <si>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</si>
  <si>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</si>
  <si>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</si>
  <si>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</si>
  <si>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</si>
  <si>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</si>
  <si>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</si>
  <si>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</si>
  <si>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</si>
  <si>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</si>
  <si>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</si>
  <si>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</si>
  <si>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</si>
  <si>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</si>
  <si>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</si>
  <si>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</si>
  <si>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</si>
  <si>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</si>
  <si>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</si>
  <si>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</si>
  <si>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</si>
  <si>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</si>
  <si>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</si>
  <si>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</si>
  <si>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</si>
  <si>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</si>
  <si>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</si>
  <si>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</si>
  <si>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</si>
  <si>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</si>
  <si>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</si>
  <si>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</si>
  <si>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</si>
  <si>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</si>
  <si>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</si>
  <si>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</si>
  <si>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</si>
  <si>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</si>
  <si>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</si>
  <si>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</si>
  <si>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</si>
  <si>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</si>
  <si>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</si>
  <si>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</si>
  <si>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</si>
  <si>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</si>
  <si>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</si>
  <si>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</si>
  <si>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</si>
  <si>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</si>
  <si>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</si>
  <si>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</si>
  <si>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</si>
  <si>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</si>
  <si>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</si>
  <si>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</si>
  <si>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</si>
  <si>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</si>
  <si>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</si>
  <si>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</si>
  <si>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</si>
  <si>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</si>
  <si>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</si>
  <si>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</si>
  <si>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</si>
  <si>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</si>
  <si>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</si>
  <si>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</si>
  <si>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</si>
  <si>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</si>
  <si>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</si>
  <si>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</si>
  <si>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</si>
  <si>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</si>
  <si>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</si>
  <si>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</si>
  <si>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</si>
  <si>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</si>
  <si>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</si>
  <si>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</si>
  <si>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</si>
  <si>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</si>
  <si>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</si>
  <si>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</si>
  <si>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</si>
  <si>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</si>
  <si>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</si>
  <si>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</si>
  <si>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</si>
  <si>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</si>
  <si>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</si>
  <si>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</si>
  <si>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</si>
  <si>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</si>
  <si>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</si>
  <si>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</si>
  <si>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</si>
  <si>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</si>
  <si>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</si>
  <si>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</si>
  <si>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</si>
  <si>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</si>
  <si>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</si>
  <si>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</si>
  <si>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</si>
  <si>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</si>
  <si>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</si>
  <si>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</si>
  <si>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</si>
  <si>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</si>
  <si>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</si>
  <si>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</si>
  <si>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</si>
  <si>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</si>
  <si>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</si>
  <si>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</si>
  <si>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</si>
  <si>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</si>
  <si>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</si>
  <si>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</si>
  <si>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</si>
  <si>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</si>
  <si>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</si>
  <si>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</si>
  <si>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</si>
  <si>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</si>
  <si>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</si>
  <si>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</si>
  <si>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</si>
  <si>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</si>
  <si>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</si>
  <si>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</si>
  <si>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</si>
  <si>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</si>
  <si>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</si>
  <si>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</si>
  <si>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</si>
  <si>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</si>
  <si>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</si>
  <si>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</si>
  <si>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</si>
  <si>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</si>
  <si>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</si>
  <si>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</si>
  <si>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</si>
  <si>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</si>
  <si>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</si>
  <si>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</si>
  <si>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</si>
  <si>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</si>
  <si>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</si>
  <si>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</si>
  <si>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</si>
  <si>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</si>
  <si>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</si>
  <si>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</si>
  <si>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</si>
  <si>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</si>
  <si>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</si>
  <si>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</si>
  <si>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</si>
  <si>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</si>
  <si>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</si>
  <si>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</si>
  <si>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</si>
  <si>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</si>
  <si>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</si>
  <si>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</si>
  <si>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</si>
  <si>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</si>
  <si>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</si>
  <si>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</si>
  <si>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</si>
  <si>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</si>
  <si>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</si>
  <si>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</si>
  <si>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</si>
  <si>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</si>
  <si>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</si>
  <si>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</si>
  <si>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</si>
  <si>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</si>
  <si>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</si>
  <si>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</si>
  <si>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</si>
  <si>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</si>
  <si>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</si>
  <si>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</si>
  <si>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</si>
  <si>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</si>
  <si>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</si>
  <si>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</si>
  <si>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</si>
  <si>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</si>
  <si>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</si>
  <si>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</si>
  <si>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</si>
  <si>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</si>
  <si>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</si>
  <si>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</si>
  <si>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</si>
  <si>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</si>
  <si>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</si>
  <si>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</si>
  <si>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</si>
  <si>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</si>
  <si>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</si>
  <si>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</si>
  <si>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</si>
  <si>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</si>
  <si>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</si>
  <si>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</si>
  <si>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</si>
  <si>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</si>
  <si>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</si>
  <si>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</si>
  <si>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</si>
  <si>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</si>
  <si>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</si>
  <si>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</si>
  <si>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</si>
  <si>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</si>
  <si>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</si>
  <si>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</si>
  <si>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</si>
  <si>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</si>
  <si>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</si>
  <si>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</si>
  <si>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</si>
  <si>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</si>
  <si>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</si>
  <si>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</si>
  <si>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</si>
  <si>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</si>
  <si>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</si>
  <si>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</si>
  <si>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</si>
  <si>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</si>
  <si>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</si>
  <si>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</si>
  <si>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</si>
  <si>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</si>
  <si>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</si>
  <si>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</si>
  <si>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</si>
  <si>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</si>
  <si>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</si>
  <si>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</si>
  <si>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</si>
  <si>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</si>
  <si>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</si>
  <si>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</si>
  <si>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</si>
  <si>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</si>
  <si>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</si>
  <si>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</si>
  <si>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</si>
  <si>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</si>
  <si>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</si>
  <si>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</si>
  <si>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</si>
  <si>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</si>
  <si>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</si>
  <si>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</si>
  <si>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</si>
  <si>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</si>
  <si>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</si>
  <si>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</si>
  <si>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</si>
  <si>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</si>
  <si>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</si>
  <si>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</si>
  <si>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</si>
  <si>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</si>
  <si>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</si>
  <si>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</si>
  <si>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</si>
  <si>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</si>
  <si>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</si>
  <si>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</si>
  <si>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</si>
  <si>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</si>
  <si>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</si>
  <si>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</si>
  <si>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</si>
  <si>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</si>
  <si>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</si>
  <si>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</si>
  <si>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</si>
  <si>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</si>
  <si>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</si>
  <si>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</si>
  <si>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</si>
  <si>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</si>
  <si>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</si>
  <si>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</si>
  <si>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</si>
  <si>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</si>
  <si>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</si>
  <si>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</si>
  <si>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</si>
  <si>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</si>
  <si>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</si>
  <si>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</si>
  <si>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</si>
  <si>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</si>
  <si>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</si>
  <si>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</si>
  <si>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</si>
  <si>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</si>
  <si>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</si>
  <si>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</si>
  <si>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</si>
  <si>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</si>
  <si>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</si>
  <si>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</si>
  <si>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</si>
  <si>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</si>
  <si>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</si>
  <si>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</si>
  <si>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</si>
  <si>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</si>
  <si>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</si>
  <si>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</si>
  <si>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</si>
  <si>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</si>
  <si>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</si>
  <si>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</si>
  <si>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</si>
  <si>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</si>
  <si>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</si>
  <si>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</si>
  <si>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</si>
  <si>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</si>
  <si>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</si>
  <si>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</si>
  <si>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</si>
  <si>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</si>
  <si>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</si>
  <si>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</si>
  <si>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</si>
  <si>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</si>
  <si>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</si>
  <si>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</si>
  <si>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</si>
  <si>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</si>
  <si>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</si>
  <si>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</si>
  <si>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</si>
  <si>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</si>
  <si>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</si>
  <si>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</si>
  <si>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</si>
  <si>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</si>
  <si>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</si>
  <si>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</si>
  <si>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</si>
  <si>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</si>
  <si>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</si>
  <si>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</si>
  <si>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</si>
  <si>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</si>
  <si>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</si>
  <si>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</si>
  <si>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</si>
  <si>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</si>
  <si>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</si>
  <si>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</si>
  <si>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</si>
  <si>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</si>
  <si>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</si>
  <si>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</si>
  <si>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</si>
  <si>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</si>
  <si>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</si>
  <si>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</si>
  <si>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</si>
  <si>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</si>
  <si>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</si>
  <si>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</si>
  <si>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</si>
  <si>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</si>
  <si>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</si>
  <si>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</si>
  <si>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</si>
  <si>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</si>
  <si>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</si>
  <si>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</si>
  <si>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</si>
  <si>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</si>
  <si>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</si>
  <si>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</si>
  <si>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</si>
  <si>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</si>
  <si>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</si>
  <si>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</si>
  <si>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</si>
  <si>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</si>
  <si>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</si>
  <si>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</si>
  <si>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</si>
  <si>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</si>
  <si>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</si>
  <si>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</si>
  <si>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</si>
  <si>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</si>
  <si>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</si>
  <si>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</si>
  <si>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</si>
  <si>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</si>
  <si>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</si>
  <si>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</si>
  <si>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</si>
  <si>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</si>
  <si>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</si>
  <si>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</si>
  <si>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</si>
  <si>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</si>
  <si>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</si>
  <si>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</si>
  <si>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</si>
  <si>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</si>
  <si>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</si>
  <si>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</si>
  <si>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</si>
  <si>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</si>
  <si>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</si>
  <si>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</si>
  <si>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</si>
  <si>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</si>
  <si>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</si>
  <si>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</si>
  <si>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</si>
  <si>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</si>
  <si>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</si>
  <si>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</si>
  <si>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</si>
  <si>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</si>
  <si>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</si>
  <si>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</si>
  <si>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</si>
  <si>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</si>
  <si>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</si>
  <si>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</si>
  <si>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</si>
  <si>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</si>
  <si>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</si>
  <si>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</si>
  <si>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</si>
  <si>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</si>
  <si>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</si>
  <si>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</si>
  <si>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</si>
  <si>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</si>
  <si>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</si>
  <si>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</si>
  <si>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</si>
  <si>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</si>
  <si>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</si>
  <si>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</si>
  <si>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</si>
  <si>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</si>
  <si>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</si>
  <si>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</si>
  <si>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</si>
  <si>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</si>
  <si>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</si>
  <si>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</si>
  <si>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</si>
  <si>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</si>
  <si>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</si>
  <si>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</si>
  <si>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</si>
  <si>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</si>
  <si>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</si>
  <si>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</si>
  <si>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</si>
  <si>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</si>
  <si>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</si>
  <si>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</si>
  <si>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</si>
  <si>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</si>
  <si>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</si>
  <si>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</si>
  <si>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</si>
  <si>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</si>
  <si>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</si>
  <si>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</si>
  <si>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</si>
  <si>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</si>
  <si>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</si>
  <si>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</si>
  <si>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</si>
  <si>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</si>
  <si>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</si>
  <si>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</si>
  <si>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</si>
  <si>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</si>
  <si>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</si>
  <si>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</si>
  <si>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</si>
  <si>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</si>
  <si>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</si>
  <si>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</si>
  <si>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</si>
  <si>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</si>
  <si>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</si>
  <si>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</si>
  <si>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</si>
  <si>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</si>
  <si>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</si>
  <si>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</si>
  <si>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</si>
  <si>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</si>
  <si>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</si>
  <si>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</si>
  <si>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</si>
  <si>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</si>
  <si>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</si>
  <si>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</si>
  <si>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</si>
  <si>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</si>
  <si>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</si>
  <si>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</si>
  <si>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</si>
  <si>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</si>
  <si>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</si>
  <si>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</si>
  <si>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</si>
  <si>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</si>
  <si>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</si>
  <si>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</si>
  <si>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</si>
  <si>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</si>
  <si>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</si>
  <si>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</si>
  <si>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</si>
  <si>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</si>
  <si>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</si>
  <si>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</si>
  <si>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</si>
  <si>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</si>
  <si>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</si>
  <si>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</si>
  <si>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</si>
  <si>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</si>
  <si>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</si>
  <si>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</si>
  <si>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</si>
  <si>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</si>
  <si>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</si>
  <si>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</si>
  <si>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</si>
  <si>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</si>
  <si>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</si>
  <si>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</si>
  <si>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</si>
  <si>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</si>
  <si>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</si>
  <si>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</si>
  <si>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</si>
  <si>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</si>
  <si>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</si>
  <si>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</si>
  <si>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</si>
  <si>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</si>
  <si>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</si>
  <si>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</si>
  <si>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</si>
  <si>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</si>
  <si>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</si>
  <si>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</si>
  <si>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</si>
  <si>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</si>
  <si>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</si>
  <si>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</si>
  <si>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</si>
  <si>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</si>
  <si>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</si>
  <si>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</si>
  <si>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</si>
  <si>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</si>
  <si>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</si>
  <si>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</si>
  <si>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</si>
  <si>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</si>
  <si>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</si>
  <si>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</si>
  <si>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</si>
  <si>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</si>
  <si>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</si>
  <si>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</si>
  <si>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</si>
  <si>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</si>
  <si>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</si>
  <si>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</si>
  <si>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</si>
  <si>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</si>
  <si>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</si>
  <si>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</si>
  <si>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</si>
  <si>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</si>
  <si>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</si>
  <si>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</si>
  <si>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</si>
  <si>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</si>
  <si>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</si>
  <si>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</si>
  <si>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</si>
  <si>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</si>
  <si>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</si>
  <si>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</si>
  <si>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</si>
  <si>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</si>
  <si>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</si>
  <si>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</si>
  <si>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</si>
  <si>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</si>
  <si>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</si>
  <si>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</si>
  <si>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</si>
  <si>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</si>
  <si>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</si>
  <si>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</si>
  <si>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</si>
  <si>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</si>
  <si>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</si>
  <si>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</si>
  <si>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</si>
  <si>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</si>
  <si>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</si>
  <si>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</si>
  <si>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</si>
  <si>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</si>
  <si>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</si>
  <si>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</si>
  <si>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</si>
  <si>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</si>
  <si>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</si>
  <si>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</si>
  <si>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</si>
  <si>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</si>
  <si>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</si>
  <si>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</si>
  <si>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</si>
  <si>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</si>
  <si>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</si>
  <si>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</si>
  <si>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</si>
  <si>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</si>
  <si>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</si>
  <si>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</si>
  <si>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</si>
  <si>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</si>
  <si>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</si>
  <si>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</si>
  <si>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</si>
  <si>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</si>
  <si>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</si>
  <si>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</si>
  <si>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</si>
  <si>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</si>
  <si>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</si>
  <si>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</si>
  <si>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</si>
  <si>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</si>
  <si>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</si>
  <si>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</si>
  <si>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</si>
  <si>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</si>
  <si>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</si>
  <si>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</si>
  <si>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</si>
  <si>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</si>
  <si>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</si>
  <si>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</si>
  <si>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</si>
  <si>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</si>
  <si>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</si>
  <si>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</si>
  <si>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</si>
  <si>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</si>
  <si>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</si>
  <si>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</si>
  <si>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</si>
  <si>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</si>
  <si>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</si>
  <si>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</si>
  <si>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</si>
  <si>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</si>
  <si>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</si>
  <si>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</si>
  <si>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</si>
  <si>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</si>
  <si>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</si>
  <si>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</si>
  <si>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</si>
  <si>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</si>
  <si>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</si>
  <si>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</si>
  <si>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</si>
  <si>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</si>
  <si>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</si>
  <si>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</si>
  <si>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</si>
  <si>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</si>
  <si>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</si>
  <si>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</si>
  <si>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</si>
  <si>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</si>
  <si>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</si>
  <si>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</si>
  <si>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</si>
  <si>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</si>
  <si>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</si>
  <si>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</si>
  <si>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</si>
  <si>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</si>
  <si>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</si>
  <si>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</si>
  <si>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</si>
  <si>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</si>
  <si>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</si>
  <si>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</si>
  <si>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</si>
  <si>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</si>
  <si>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</si>
  <si>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</si>
  <si>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</si>
  <si>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</si>
  <si>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</si>
  <si>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</si>
  <si>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</si>
  <si>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</si>
  <si>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</si>
  <si>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</si>
  <si>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</si>
  <si>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</si>
  <si>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</si>
  <si>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</si>
  <si>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</si>
  <si>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</si>
  <si>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</si>
  <si>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</si>
  <si>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</si>
  <si>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</si>
  <si>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</si>
  <si>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</si>
  <si>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</si>
  <si>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</si>
  <si>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</si>
  <si>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</si>
  <si>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</si>
  <si>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</si>
  <si>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</si>
  <si>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</si>
  <si>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</si>
  <si>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</si>
  <si>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</si>
  <si>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</si>
  <si>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</si>
  <si>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</si>
  <si>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</si>
  <si>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</si>
  <si>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</si>
  <si>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</si>
  <si>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</si>
  <si>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</si>
  <si>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</si>
  <si>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</si>
  <si>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</si>
  <si>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</si>
  <si>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</si>
  <si>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</si>
  <si>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</si>
  <si>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</si>
  <si>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</si>
  <si>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</si>
  <si>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</si>
  <si>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</si>
  <si>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</si>
  <si>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</si>
  <si>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</si>
  <si>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</si>
  <si>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</si>
  <si>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</si>
  <si>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</si>
  <si>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</si>
  <si>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</si>
  <si>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</si>
  <si>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</si>
  <si>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</si>
  <si>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</si>
  <si>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</si>
  <si>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</si>
  <si>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</si>
  <si>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</si>
  <si>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</si>
  <si>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</si>
  <si>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</si>
  <si>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</si>
  <si>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</si>
  <si>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</si>
  <si>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</si>
  <si>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</si>
  <si>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</si>
  <si>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</si>
  <si>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</si>
  <si>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</si>
  <si>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</si>
  <si>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</si>
  <si>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</si>
  <si>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</si>
  <si>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</si>
  <si>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</si>
  <si>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</si>
  <si>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</si>
  <si>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</si>
  <si>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</si>
  <si>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</si>
  <si>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</si>
  <si>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</si>
  <si>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</si>
  <si>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</si>
  <si>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</si>
  <si>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</si>
  <si>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</si>
  <si>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</si>
  <si>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</si>
  <si>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</si>
  <si>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</si>
  <si>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</si>
  <si>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</si>
  <si>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</si>
  <si>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</si>
  <si>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</si>
  <si>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</si>
  <si>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</si>
  <si>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</si>
  <si>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</si>
  <si>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</si>
  <si>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</si>
  <si>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</si>
  <si>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</si>
  <si>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</si>
  <si>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</si>
  <si>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</si>
  <si>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</si>
  <si>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</si>
  <si>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</si>
  <si>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</si>
  <si>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</si>
  <si>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</si>
  <si>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</si>
  <si>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</si>
  <si>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</si>
  <si>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</si>
  <si>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</si>
  <si>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</si>
  <si>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</si>
  <si>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</si>
  <si>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</si>
  <si>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</si>
  <si>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</si>
  <si>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</si>
  <si>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</si>
  <si>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</si>
  <si>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</si>
  <si>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</si>
  <si>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</si>
  <si>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</si>
  <si>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</si>
  <si>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</si>
  <si>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</si>
  <si>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</si>
  <si>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</si>
  <si>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</si>
  <si>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</si>
  <si>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</si>
  <si>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</si>
  <si>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</si>
  <si>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</si>
  <si>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</si>
  <si>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</si>
  <si>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</si>
  <si>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</si>
  <si>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</si>
  <si>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</si>
  <si>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</si>
  <si>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</si>
  <si>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</si>
  <si>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</si>
  <si>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</si>
  <si>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</si>
  <si>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</si>
  <si>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</si>
  <si>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</si>
  <si>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</si>
  <si>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</si>
  <si>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</si>
  <si>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</si>
  <si>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</si>
  <si>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</si>
  <si>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</si>
  <si>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</si>
  <si>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</si>
  <si>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</si>
  <si>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</si>
  <si>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</si>
  <si>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</si>
  <si>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</si>
  <si>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</si>
  <si>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</si>
  <si>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</si>
  <si>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</si>
  <si>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</si>
  <si>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</si>
  <si>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</si>
  <si>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</si>
  <si>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</si>
  <si>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</si>
  <si>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</si>
  <si>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</si>
  <si>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</si>
  <si>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</si>
  <si>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</si>
  <si>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</si>
  <si>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</si>
  <si>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</si>
  <si>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</si>
  <si>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</si>
  <si>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</si>
  <si>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</si>
  <si>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</si>
  <si>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</si>
  <si>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</si>
  <si>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</si>
  <si>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</si>
  <si>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</si>
  <si>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</si>
  <si>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</si>
  <si>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</si>
  <si>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</si>
  <si>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</si>
  <si>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</si>
  <si>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</si>
  <si>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</si>
  <si>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</si>
  <si>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</si>
  <si>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</si>
  <si>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</si>
  <si>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</si>
  <si>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</si>
  <si>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</si>
  <si>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</si>
  <si>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</si>
  <si>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</si>
  <si>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</si>
  <si>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</si>
  <si>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</si>
  <si>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</si>
  <si>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</si>
  <si>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</si>
  <si>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</si>
  <si>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</si>
  <si>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</si>
  <si>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</si>
  <si>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</si>
  <si>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</si>
  <si>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</si>
  <si>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</si>
  <si>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</si>
  <si>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</si>
  <si>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</si>
  <si>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</si>
  <si>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</si>
  <si>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</si>
  <si>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</si>
  <si>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</si>
  <si>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</si>
  <si>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</si>
  <si>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</si>
  <si>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</si>
  <si>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</si>
  <si>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</si>
  <si>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</si>
  <si>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</si>
  <si>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</si>
  <si>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</si>
  <si>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</si>
  <si>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</si>
  <si>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</si>
  <si>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</si>
  <si>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</si>
  <si>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</si>
  <si>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</si>
  <si>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</si>
  <si>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</si>
  <si>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</si>
  <si>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</si>
  <si>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</si>
  <si>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</si>
  <si>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</si>
  <si>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</si>
  <si>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</si>
  <si>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</si>
  <si>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</si>
  <si>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</si>
  <si>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</si>
  <si>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</si>
  <si>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</si>
  <si>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</si>
  <si>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</si>
  <si>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</si>
  <si>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</si>
  <si>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</si>
  <si>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</si>
  <si>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</si>
  <si>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</si>
  <si>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</si>
  <si>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</si>
  <si>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</si>
  <si>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</si>
  <si>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</si>
  <si>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</si>
  <si>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</si>
  <si>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</si>
  <si>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</si>
  <si>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</si>
  <si>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</si>
  <si>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</si>
  <si>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</si>
  <si>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</si>
  <si>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</si>
  <si>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</si>
  <si>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</si>
  <si>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</si>
  <si>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</si>
  <si>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</si>
  <si>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</si>
  <si>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</si>
  <si>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</si>
  <si>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</si>
  <si>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</si>
  <si>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</si>
  <si>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</si>
  <si>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</si>
  <si>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</si>
  <si>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</si>
  <si>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</si>
  <si>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</si>
  <si>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</si>
  <si>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</si>
  <si>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</si>
  <si>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</si>
  <si>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</si>
  <si>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</si>
  <si>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</si>
  <si>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</si>
  <si>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</si>
  <si>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</si>
  <si>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</si>
  <si>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</si>
  <si>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</si>
  <si>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</si>
  <si>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</si>
  <si>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</si>
  <si>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</si>
  <si>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</si>
  <si>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</si>
  <si>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</si>
  <si>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</si>
  <si>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</si>
  <si>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</si>
  <si>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</si>
  <si>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</si>
  <si>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</si>
  <si>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</si>
  <si>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</si>
  <si>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</si>
  <si>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</si>
  <si>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</si>
  <si>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</si>
  <si>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</si>
  <si>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</si>
  <si>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</si>
  <si>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</si>
  <si>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</si>
  <si>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</si>
  <si>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</si>
  <si>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</si>
  <si>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</si>
  <si>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</si>
  <si>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</si>
  <si>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</si>
  <si>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</si>
  <si>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</si>
  <si>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</si>
  <si>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</si>
  <si>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</si>
  <si>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</si>
  <si>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</si>
  <si>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</si>
  <si>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</si>
  <si>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</si>
  <si>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</si>
  <si>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</si>
  <si>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</si>
  <si>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</si>
  <si>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</si>
  <si>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</si>
  <si>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</si>
  <si>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</si>
  <si>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</si>
  <si>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</si>
  <si>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</si>
  <si>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</si>
  <si>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</si>
  <si>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</si>
  <si>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</si>
  <si>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</si>
  <si>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</si>
  <si>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</si>
  <si>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</si>
  <si>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</si>
  <si>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</si>
  <si>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</si>
  <si>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</si>
  <si>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</si>
  <si>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</si>
  <si>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</si>
  <si>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</si>
  <si>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</si>
  <si>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</si>
  <si>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</si>
  <si>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</si>
  <si>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</si>
  <si>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</si>
  <si>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</si>
  <si>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</si>
  <si>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</si>
  <si>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</si>
  <si>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</si>
  <si>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</si>
  <si>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</si>
  <si>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</si>
  <si>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</si>
  <si>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</si>
  <si>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</si>
  <si>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</si>
  <si>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</si>
  <si>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</si>
  <si>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</si>
  <si>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</si>
  <si>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</si>
  <si>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</si>
  <si>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</si>
  <si>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</si>
  <si>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</si>
  <si>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</si>
  <si>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</si>
  <si>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</si>
  <si>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</si>
  <si>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</si>
  <si>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</si>
  <si>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</si>
  <si>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</si>
  <si>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</si>
  <si>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</si>
  <si>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</si>
  <si>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</si>
  <si>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</si>
  <si>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</si>
  <si>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</si>
  <si>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</si>
  <si>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</si>
  <si>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</si>
  <si>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</si>
  <si>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</si>
  <si>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</si>
  <si>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</si>
  <si>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</si>
  <si>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</si>
  <si>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</si>
  <si>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</si>
  <si>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</si>
  <si>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</si>
  <si>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</si>
  <si>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</si>
  <si>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</si>
  <si>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</si>
  <si>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</si>
  <si>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</si>
  <si>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</si>
  <si>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</si>
  <si>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</si>
  <si>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</si>
  <si>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</si>
  <si>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</si>
  <si>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</si>
  <si>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</si>
  <si>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</si>
  <si>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</si>
  <si>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</si>
  <si>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</si>
  <si>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</si>
  <si>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</si>
  <si>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</si>
  <si>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</si>
  <si>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</si>
  <si>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</si>
  <si>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</si>
  <si>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</si>
  <si>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</si>
  <si>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</si>
  <si>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</si>
  <si>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</si>
  <si>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</si>
  <si>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</si>
  <si>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</si>
  <si>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</si>
  <si>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</si>
  <si>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</si>
  <si>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</si>
  <si>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</si>
  <si>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</si>
  <si>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</si>
  <si>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</si>
  <si>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</si>
  <si>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</si>
  <si>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</si>
  <si>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</si>
  <si>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</si>
  <si>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</si>
  <si>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</si>
  <si>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</si>
  <si>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</si>
  <si>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</si>
  <si>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</si>
  <si>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</si>
  <si>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</si>
  <si>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</si>
  <si>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</si>
  <si>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</si>
  <si>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</si>
  <si>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</si>
  <si>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</si>
  <si>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</si>
  <si>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</si>
  <si>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</si>
  <si>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</si>
  <si>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</si>
  <si>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</si>
  <si>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</si>
  <si>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</si>
  <si>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</si>
  <si>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</si>
  <si>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</si>
  <si>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</si>
  <si>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</si>
  <si>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</si>
  <si>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</si>
  <si>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</si>
  <si>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</si>
  <si>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</si>
  <si>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</si>
  <si>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</si>
  <si>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</si>
  <si>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</si>
  <si>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</si>
  <si>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</si>
  <si>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</si>
  <si>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</si>
  <si>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</si>
  <si>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</si>
  <si>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</si>
  <si>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</si>
  <si>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</si>
  <si>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</si>
  <si>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</si>
  <si>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</si>
  <si>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</si>
  <si>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</si>
  <si>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</si>
  <si>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</si>
  <si>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</si>
  <si>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</si>
  <si>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</si>
  <si>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</si>
  <si>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</si>
  <si>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</si>
  <si>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</si>
  <si>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</si>
  <si>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</si>
  <si>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</si>
  <si>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</si>
  <si>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</si>
  <si>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</si>
  <si>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</si>
  <si>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</si>
  <si>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</si>
  <si>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</si>
  <si>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</si>
  <si>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</si>
  <si>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</si>
  <si>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</si>
  <si>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</si>
  <si>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</si>
  <si>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</si>
  <si>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</si>
  <si>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</si>
  <si>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</si>
  <si>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</si>
  <si>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</si>
  <si>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</si>
  <si>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</si>
  <si>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</si>
  <si>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</si>
  <si>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</si>
  <si>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</si>
  <si>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</si>
  <si>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</si>
  <si>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</si>
  <si>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</si>
  <si>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</si>
  <si>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</si>
  <si>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</si>
  <si>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</si>
  <si>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</si>
  <si>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</si>
  <si>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</si>
  <si>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</si>
  <si>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</si>
  <si>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</si>
  <si>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</si>
  <si>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</si>
  <si>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</si>
  <si>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</si>
  <si>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</si>
  <si>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</si>
  <si>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</si>
  <si>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</si>
  <si>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</si>
  <si>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</si>
  <si>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</si>
  <si>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</si>
  <si>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</si>
  <si>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</si>
  <si>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</si>
  <si>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</si>
  <si>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</si>
  <si>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</si>
  <si>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</si>
  <si>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</si>
  <si>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</si>
  <si>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</si>
  <si>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</si>
  <si>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</si>
  <si>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</si>
  <si>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</si>
  <si>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</si>
  <si>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</si>
  <si>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</si>
  <si>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</si>
  <si>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</si>
  <si>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</si>
  <si>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</si>
  <si>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</si>
  <si>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</si>
  <si>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</si>
  <si>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</si>
  <si>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</si>
  <si>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</si>
  <si>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</si>
  <si>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</si>
  <si>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</si>
  <si>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</si>
  <si>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</si>
  <si>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</si>
  <si>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</si>
  <si>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</si>
  <si>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</si>
  <si>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</si>
  <si>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</si>
  <si>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</si>
  <si>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</si>
  <si>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</si>
  <si>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</si>
  <si>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</si>
  <si>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</si>
  <si>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</si>
  <si>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</si>
  <si>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</si>
  <si>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</si>
  <si>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</si>
  <si>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</si>
  <si>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</si>
  <si>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</si>
  <si>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</si>
  <si>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</si>
  <si>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</si>
  <si>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</si>
  <si>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</si>
  <si>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</si>
  <si>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</si>
  <si>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</si>
  <si>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</si>
  <si>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</si>
  <si>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</si>
  <si>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</si>
  <si>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</si>
  <si>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</si>
  <si>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</si>
  <si>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</si>
  <si>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</si>
  <si>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</si>
  <si>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</si>
  <si>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</si>
  <si>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</si>
  <si>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</si>
  <si>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</si>
  <si>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</si>
  <si>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</si>
  <si>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</si>
  <si>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</si>
  <si>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</si>
  <si>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</si>
  <si>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</si>
  <si>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</si>
  <si>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</si>
  <si>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</si>
  <si>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</si>
  <si>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</si>
  <si>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</si>
  <si>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</si>
  <si>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</si>
  <si>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</si>
  <si>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</si>
  <si>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</si>
  <si>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</si>
  <si>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</si>
  <si>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</si>
  <si>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</si>
  <si>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</si>
  <si>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</si>
  <si>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</si>
  <si>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</si>
  <si>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</si>
  <si>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</si>
  <si>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</si>
  <si>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</si>
  <si>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</si>
  <si>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</si>
  <si>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</si>
  <si>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</si>
  <si>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</si>
  <si>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</si>
  <si>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</si>
  <si>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</si>
  <si>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</si>
  <si>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</si>
  <si>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</si>
  <si>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</si>
  <si>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</si>
  <si>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</si>
  <si>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</si>
  <si>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</si>
  <si>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</si>
  <si>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</si>
  <si>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</si>
  <si>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</si>
  <si>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</si>
  <si>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</si>
  <si>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</si>
  <si>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</si>
  <si>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</si>
  <si>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</si>
  <si>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</si>
  <si>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</si>
  <si>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</si>
  <si>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</si>
  <si>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</si>
  <si>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</si>
  <si>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</si>
  <si>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</si>
  <si>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</si>
  <si>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</si>
  <si>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</si>
  <si>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</si>
  <si>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</si>
  <si>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</si>
  <si>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</si>
  <si>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</si>
  <si>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</si>
  <si>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</si>
  <si>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</si>
  <si>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</si>
  <si>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</si>
  <si>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</si>
  <si>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</si>
  <si>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</si>
  <si>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</si>
  <si>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</si>
  <si>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</si>
  <si>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</si>
  <si>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</si>
  <si>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</si>
  <si>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</si>
  <si>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</si>
  <si>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</si>
  <si>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</si>
  <si>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</si>
  <si>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</si>
  <si>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</si>
  <si>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</si>
  <si>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</si>
  <si>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</si>
  <si>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</si>
  <si>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</si>
  <si>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</si>
  <si>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</si>
  <si>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</si>
  <si>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</si>
  <si>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</si>
  <si>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</si>
  <si>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</si>
  <si>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</si>
  <si>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</si>
  <si>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</si>
  <si>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</si>
  <si>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</si>
  <si>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</si>
  <si>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</si>
  <si>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</si>
  <si>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</si>
  <si>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</si>
  <si>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</si>
  <si>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</si>
  <si>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</si>
  <si>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</si>
  <si>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</si>
  <si>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</si>
  <si>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</si>
  <si>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</si>
  <si>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</si>
  <si>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</si>
  <si>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</si>
  <si>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</si>
  <si>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</si>
  <si>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</si>
  <si>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</si>
  <si>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</si>
  <si>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</si>
  <si>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</si>
  <si>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</si>
  <si>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</si>
  <si>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</si>
  <si>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</si>
  <si>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</si>
  <si>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</si>
  <si>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</si>
  <si>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</si>
  <si>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</si>
  <si>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</si>
  <si>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</si>
  <si>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</si>
  <si>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</si>
  <si>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</si>
  <si>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</si>
  <si>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</si>
  <si>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</si>
  <si>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</si>
  <si>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</si>
  <si>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</si>
  <si>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</si>
  <si>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</si>
  <si>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</si>
  <si>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</si>
  <si>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</si>
  <si>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</si>
  <si>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</si>
  <si>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</si>
  <si>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</si>
  <si>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</si>
  <si>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</si>
  <si>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</si>
  <si>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</si>
  <si>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</si>
  <si>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</si>
  <si>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</si>
  <si>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</si>
  <si>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</si>
  <si>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</si>
  <si>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</si>
  <si>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</si>
  <si>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</si>
  <si>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</si>
  <si>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</si>
  <si>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</si>
  <si>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</si>
  <si>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</si>
  <si>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</si>
  <si>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</si>
  <si>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</si>
  <si>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</si>
  <si>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</si>
  <si>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</si>
  <si>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</si>
  <si>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</si>
  <si>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</si>
  <si>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</si>
  <si>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</si>
  <si>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</si>
  <si>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</si>
  <si>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</si>
  <si>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</si>
  <si>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</si>
  <si>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</si>
  <si>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</si>
  <si>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</si>
  <si>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</si>
  <si>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</si>
  <si>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</si>
  <si>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</si>
  <si>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</si>
  <si>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</si>
  <si>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</si>
  <si>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</si>
  <si>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</si>
  <si>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</si>
  <si>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</si>
  <si>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</si>
  <si>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</si>
  <si>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</si>
  <si>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</si>
  <si>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</si>
  <si>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</si>
  <si>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</si>
  <si>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</si>
  <si>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</si>
  <si>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</si>
  <si>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</si>
  <si>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</si>
  <si>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</si>
  <si>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</si>
  <si>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</si>
  <si>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</si>
  <si>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</si>
  <si>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</si>
  <si>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</si>
  <si>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</si>
  <si>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</si>
  <si>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</si>
  <si>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</si>
  <si>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</si>
  <si>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</si>
  <si>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</si>
  <si>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</si>
  <si>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</si>
  <si>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</si>
  <si>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</si>
  <si>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</si>
  <si>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</si>
  <si>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</si>
  <si>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</si>
  <si>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</si>
  <si>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</si>
  <si>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</si>
  <si>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</si>
  <si>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</si>
  <si>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</si>
  <si>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</si>
  <si>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</si>
  <si>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</si>
  <si>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</si>
  <si>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</si>
  <si>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</si>
  <si>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</si>
  <si>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</si>
  <si>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</si>
  <si>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</si>
  <si>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</si>
  <si>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</si>
  <si>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</si>
  <si>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</si>
  <si>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</si>
  <si>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</si>
  <si>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</si>
  <si>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</si>
  <si>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</si>
  <si>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</si>
  <si>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</si>
  <si>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</si>
  <si>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</si>
  <si>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</si>
  <si>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</si>
  <si>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</si>
  <si>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</si>
  <si>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</si>
  <si>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</si>
  <si>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</si>
  <si>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</si>
  <si>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</si>
  <si>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</si>
  <si>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</si>
  <si>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</si>
  <si>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</si>
  <si>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</si>
  <si>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</si>
  <si>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</si>
  <si>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</si>
  <si>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</si>
  <si>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</si>
  <si>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</si>
  <si>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</si>
  <si>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</si>
  <si>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</si>
  <si>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</si>
  <si>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</si>
  <si>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</si>
  <si>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</si>
  <si>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</si>
  <si>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</si>
  <si>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</si>
  <si>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</si>
  <si>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</si>
  <si>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</si>
  <si>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</si>
  <si>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</si>
  <si>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</si>
  <si>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</si>
  <si>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</si>
  <si>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</si>
  <si>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</si>
  <si>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</si>
  <si>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</si>
  <si>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</si>
  <si>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</si>
  <si>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</si>
  <si>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</si>
  <si>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</si>
  <si>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</si>
  <si>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</si>
  <si>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</si>
  <si>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</si>
  <si>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</si>
  <si>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</si>
  <si>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</si>
  <si>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</si>
  <si>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</si>
  <si>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</si>
  <si>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</si>
  <si>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</si>
  <si>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</si>
  <si>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</si>
  <si>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</si>
  <si>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</si>
  <si>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</si>
  <si>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https://bscscan.com/token/0x612502391f1f2d170de3aa25e6f376f41da56afb</t>
  </si>
  <si>
    <t>Null Address: 0x000...dEaD</t>
  </si>
  <si>
    <t> PancakeSwap V2: FlyDoge 16</t>
  </si>
  <si>
    <t>0xada9eeb997c992c6ab2c95eee4fc111a60d6441e</t>
  </si>
  <si>
    <t>0x76f7ff6f2fb427c951e3eb45b1642c57ea037044</t>
  </si>
  <si>
    <t>0xbb67352dd5fc73d9effbff6ed42d0fd52fdab6f2</t>
  </si>
  <si>
    <t>0x15df3bd26e87291a0ae2ef09c8f04e82a8969723</t>
  </si>
  <si>
    <t>0xaf192edbf0bfbf2773ce28b55c7003c88920c310</t>
  </si>
  <si>
    <t>0x4b04213c2774f77e60702880654206b116d00508</t>
  </si>
  <si>
    <t>0x2925628ef32bdef7f2e5c4809e2563e95ff0d033</t>
  </si>
  <si>
    <t>0x85dac85daeabad24366c1d97ebc3f78f3415b0ec</t>
  </si>
  <si>
    <t>0x0716ce1c0d15fd5904d089c76c36e4a6f30538ad</t>
  </si>
  <si>
    <t>0x4479022ac6db4ac86971cf459ac919cbf73ffba9</t>
  </si>
  <si>
    <t>0x5b2df74b55c8dc8817788ac298d901fcf8ea30f9</t>
  </si>
  <si>
    <t>0x065bf9dc36daea1802c0c1c05abad3ee9a600506</t>
  </si>
  <si>
    <t>0x83a7968cfd50593844740b9b8a48c7f9897ac567</t>
  </si>
  <si>
    <t>0x1531e6c1732c6ee7ae82d2fa71eaad9a7be23c44</t>
  </si>
  <si>
    <t>0xc5d85822bfdb3ed1407bfe3f07f8b2e6026b0b14</t>
  </si>
  <si>
    <t>0xb4985965d698a285233d5088a7a24d199b44f58d</t>
  </si>
  <si>
    <t>0x29de7756ec70320f9ecf6b0f53be70b1751bf029</t>
  </si>
  <si>
    <t>0xa0cff017061907e91f6e19086fed48f609fbf806</t>
  </si>
  <si>
    <t>https://flydogetoken.com/#features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</si>
</sst>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16"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612502391f1f2d170de3aa25e6f376f41da56afb?a=0xaf192edbf0bfbf2773ce28b55c7003c88920c310" TargetMode="External"/><Relationship Id="rId13" Type="http://schemas.openxmlformats.org/officeDocument/2006/relationships/hyperlink" Target="https://bscscan.com/token/0x612502391f1f2d170de3aa25e6f376f41da56afb?a=0x4479022ac6db4ac86971cf459ac919cbf73ffba9" TargetMode="External"/><Relationship Id="rId18" Type="http://schemas.openxmlformats.org/officeDocument/2006/relationships/hyperlink" Target="https://bscscan.com/token/0x612502391f1f2d170de3aa25e6f376f41da56afb?a=0xc5d85822bfdb3ed1407bfe3f07f8b2e6026b0b14" TargetMode="External"/><Relationship Id="rId3" Type="http://schemas.openxmlformats.org/officeDocument/2006/relationships/hyperlink" Target="https://bscscan.com/token/0x612502391f1f2d170de3aa25e6f376f41da56afb?a=0xad34ea1055242b9a840c445d5359056d750c8d1a" TargetMode="External"/><Relationship Id="rId21" Type="http://schemas.openxmlformats.org/officeDocument/2006/relationships/hyperlink" Target="https://bscscan.com/token/0x612502391f1f2d170de3aa25e6f376f41da56afb?a=0xa0cff017061907e91f6e19086fed48f609fbf806" TargetMode="External"/><Relationship Id="rId7" Type="http://schemas.openxmlformats.org/officeDocument/2006/relationships/hyperlink" Target="https://bscscan.com/token/0x612502391f1f2d170de3aa25e6f376f41da56afb?a=0x15df3bd26e87291a0ae2ef09c8f04e82a8969723" TargetMode="External"/><Relationship Id="rId12" Type="http://schemas.openxmlformats.org/officeDocument/2006/relationships/hyperlink" Target="https://bscscan.com/token/0x612502391f1f2d170de3aa25e6f376f41da56afb?a=0x0716ce1c0d15fd5904d089c76c36e4a6f30538ad" TargetMode="External"/><Relationship Id="rId17" Type="http://schemas.openxmlformats.org/officeDocument/2006/relationships/hyperlink" Target="https://bscscan.com/token/0x612502391f1f2d170de3aa25e6f376f41da56afb?a=0x1531e6c1732c6ee7ae82d2fa71eaad9a7be23c44" TargetMode="External"/><Relationship Id="rId25" Type="http://schemas.openxmlformats.org/officeDocument/2006/relationships/drawing" Target="../drawings/drawing1.xml"/><Relationship Id="rId2" Type="http://schemas.openxmlformats.org/officeDocument/2006/relationships/hyperlink" Target="https://bscscan.com/token/0x612502391f1f2d170de3aa25e6f376f41da56afb?a=0x000000000000000000000000000000000000dead" TargetMode="External"/><Relationship Id="rId16" Type="http://schemas.openxmlformats.org/officeDocument/2006/relationships/hyperlink" Target="https://bscscan.com/token/0x612502391f1f2d170de3aa25e6f376f41da56afb?a=0x83a7968cfd50593844740b9b8a48c7f9897ac567" TargetMode="External"/><Relationship Id="rId20" Type="http://schemas.openxmlformats.org/officeDocument/2006/relationships/hyperlink" Target="https://bscscan.com/token/0x612502391f1f2d170de3aa25e6f376f41da56afb?a=0x29de7756ec70320f9ecf6b0f53be70b1751bf029" TargetMode="External"/><Relationship Id="rId1" Type="http://schemas.openxmlformats.org/officeDocument/2006/relationships/hyperlink" Target="https://bscscan.com/token/0x612502391f1f2d170de3aa25e6f376f41da56afb" TargetMode="External"/><Relationship Id="rId6" Type="http://schemas.openxmlformats.org/officeDocument/2006/relationships/hyperlink" Target="https://bscscan.com/token/0x612502391f1f2d170de3aa25e6f376f41da56afb?a=0xbb67352dd5fc73d9effbff6ed42d0fd52fdab6f2" TargetMode="External"/><Relationship Id="rId11" Type="http://schemas.openxmlformats.org/officeDocument/2006/relationships/hyperlink" Target="https://bscscan.com/token/0x612502391f1f2d170de3aa25e6f376f41da56afb?a=0x85dac85daeabad24366c1d97ebc3f78f3415b0ec"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612502391f1f2d170de3aa25e6f376f41da56afb?a=0x76f7ff6f2fb427c951e3eb45b1642c57ea037044" TargetMode="External"/><Relationship Id="rId15" Type="http://schemas.openxmlformats.org/officeDocument/2006/relationships/hyperlink" Target="https://bscscan.com/token/0x612502391f1f2d170de3aa25e6f376f41da56afb?a=0x065bf9dc36daea1802c0c1c05abad3ee9a600506" TargetMode="External"/><Relationship Id="rId23" Type="http://schemas.openxmlformats.org/officeDocument/2006/relationships/hyperlink" Target="https://bscscan.com/token/0x612502391f1f2d170de3aa25e6f376f41da56afb?a=0xad34ea1055242b9a840c445d5359056d750c8d1a" TargetMode="External"/><Relationship Id="rId10" Type="http://schemas.openxmlformats.org/officeDocument/2006/relationships/hyperlink" Target="https://bscscan.com/token/0x612502391f1f2d170de3aa25e6f376f41da56afb?a=0x2925628ef32bdef7f2e5c4809e2563e95ff0d033" TargetMode="External"/><Relationship Id="rId19" Type="http://schemas.openxmlformats.org/officeDocument/2006/relationships/hyperlink" Target="https://bscscan.com/token/0x612502391f1f2d170de3aa25e6f376f41da56afb?a=0xb4985965d698a285233d5088a7a24d199b44f58d" TargetMode="External"/><Relationship Id="rId4" Type="http://schemas.openxmlformats.org/officeDocument/2006/relationships/hyperlink" Target="https://bscscan.com/token/0x612502391f1f2d170de3aa25e6f376f41da56afb?a=0xada9eeb997c992c6ab2c95eee4fc111a60d6441e" TargetMode="External"/><Relationship Id="rId9" Type="http://schemas.openxmlformats.org/officeDocument/2006/relationships/hyperlink" Target="https://bscscan.com/token/0x612502391f1f2d170de3aa25e6f376f41da56afb?a=0x4b04213c2774f77e60702880654206b116d00508" TargetMode="External"/><Relationship Id="rId14" Type="http://schemas.openxmlformats.org/officeDocument/2006/relationships/hyperlink" Target="https://bscscan.com/token/0x612502391f1f2d170de3aa25e6f376f41da56afb?a=0x5b2df74b55c8dc8817788ac298d901fcf8ea30f9" TargetMode="External"/><Relationship Id="rId22" Type="http://schemas.openxmlformats.org/officeDocument/2006/relationships/hyperlink" Target="https://bscscan.com/token/0x612502391f1f2d170de3aa25e6f376f41da56afb?a=0x000000000000000000000000000000000000dead"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40"/>
  <sheetViews>
    <sheetView tabSelected="1" zoomScale="70" zoomScaleNormal="70" workbookViewId="0">
      <pane ySplit="4" topLeftCell="A8" activePane="bottomLeft" state="frozen"/>
      <selection pane="bottomLeft" activeCell="B34" sqref="B34:J35"/>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360173362373.20459</v>
      </c>
      <c r="F2" s="164">
        <f>SUM(D2,C6)</f>
        <v>1360173362373.2046</v>
      </c>
    </row>
    <row r="3" spans="1:10" ht="15.75" customHeight="1">
      <c r="A3" s="3" t="s">
        <v>0</v>
      </c>
      <c r="D3" s="165">
        <f>SUM(C13:C32)</f>
        <v>639826637626.79541</v>
      </c>
      <c r="F3" s="165">
        <f>SUM(C13,F2)</f>
        <v>1617656786898.1367</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9">
        <v>1000000000000</v>
      </c>
      <c r="D6" s="167" t="s">
        <v>13</v>
      </c>
      <c r="E6" s="168" t="s">
        <v>13</v>
      </c>
      <c r="F6" s="168" t="s">
        <v>13</v>
      </c>
      <c r="G6" s="168" t="s">
        <v>13</v>
      </c>
      <c r="H6" s="168" t="s">
        <v>13</v>
      </c>
      <c r="I6" s="168" t="s">
        <v>13</v>
      </c>
      <c r="J6" s="10"/>
    </row>
    <row r="7" spans="1:10" ht="15.75" customHeight="1">
      <c r="A7" s="6">
        <v>2</v>
      </c>
      <c r="B7" s="296" t="s">
        <v>14</v>
      </c>
      <c r="C7" s="349">
        <v>1000000000000</v>
      </c>
      <c r="D7" s="167" t="s">
        <v>13</v>
      </c>
      <c r="E7" s="168" t="s">
        <v>13</v>
      </c>
      <c r="F7" s="168" t="s">
        <v>13</v>
      </c>
      <c r="G7" s="168" t="s">
        <v>13</v>
      </c>
      <c r="H7" s="168" t="s">
        <v>13</v>
      </c>
      <c r="I7" s="168" t="s">
        <v>13</v>
      </c>
      <c r="J7" s="10"/>
    </row>
    <row r="8" spans="1:10" ht="15.75" customHeight="1">
      <c r="A8" s="6">
        <v>3</v>
      </c>
      <c r="B8" s="296" t="s">
        <v>15</v>
      </c>
      <c r="C8" s="349">
        <v>1000000000000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1935</v>
      </c>
      <c r="D10" s="167" t="s">
        <v>13</v>
      </c>
      <c r="E10" s="168" t="s">
        <v>13</v>
      </c>
      <c r="F10" s="168" t="s">
        <v>13</v>
      </c>
      <c r="G10" s="168" t="s">
        <v>13</v>
      </c>
      <c r="H10" s="168" t="s">
        <v>13</v>
      </c>
      <c r="I10" s="168" t="s">
        <v>13</v>
      </c>
      <c r="J10" s="10" t="s">
        <v>20</v>
      </c>
    </row>
    <row r="11" spans="1:10" ht="15.75" customHeight="1">
      <c r="A11" s="6">
        <v>6</v>
      </c>
      <c r="B11" s="36" t="s">
        <v>21</v>
      </c>
      <c r="C11" s="299" t="s">
        <v>1935</v>
      </c>
      <c r="D11" s="167" t="s">
        <v>13</v>
      </c>
      <c r="E11" s="168" t="s">
        <v>13</v>
      </c>
      <c r="F11" s="168" t="s">
        <v>13</v>
      </c>
      <c r="G11" s="168" t="s">
        <v>13</v>
      </c>
      <c r="H11" s="168" t="s">
        <v>13</v>
      </c>
      <c r="I11" s="168" t="s">
        <v>13</v>
      </c>
      <c r="J11" s="10" t="s">
        <v>20</v>
      </c>
    </row>
    <row r="12" spans="1:10" ht="15.75" customHeight="1">
      <c r="A12" s="6" t="s">
        <v>22</v>
      </c>
      <c r="B12" s="348" t="s">
        <v>1013</v>
      </c>
      <c r="C12" s="305" t="s">
        <v>12</v>
      </c>
      <c r="D12" s="304" t="s">
        <v>23</v>
      </c>
      <c r="E12" s="171"/>
      <c r="F12" s="171"/>
      <c r="G12" s="171"/>
      <c r="H12" s="171"/>
      <c r="I12" s="17" t="s">
        <v>24</v>
      </c>
      <c r="J12" s="10" t="s">
        <v>20</v>
      </c>
    </row>
    <row r="13" spans="1:10" ht="15">
      <c r="A13" s="178" t="s">
        <v>1014</v>
      </c>
      <c r="B13" s="350" t="s">
        <v>1936</v>
      </c>
      <c r="C13" s="305">
        <v>257483424524.93201</v>
      </c>
      <c r="D13" s="304">
        <v>0.25748300000000002</v>
      </c>
      <c r="E13" s="303" t="s">
        <v>1308</v>
      </c>
      <c r="F13" s="171" t="s">
        <v>27</v>
      </c>
      <c r="G13" s="171" t="s">
        <v>1017</v>
      </c>
      <c r="H13" s="171" t="s">
        <v>1016</v>
      </c>
      <c r="I13" s="172"/>
      <c r="J13" s="337" t="s">
        <v>1956</v>
      </c>
    </row>
    <row r="14" spans="1:10" ht="15">
      <c r="A14" s="178" t="s">
        <v>1019</v>
      </c>
      <c r="B14" s="350" t="s">
        <v>1937</v>
      </c>
      <c r="C14" s="305">
        <v>252722257575.77399</v>
      </c>
      <c r="D14" s="304">
        <v>0.252722</v>
      </c>
      <c r="E14" s="303" t="s">
        <v>29</v>
      </c>
      <c r="F14" s="171" t="s">
        <v>27</v>
      </c>
      <c r="G14" s="171" t="s">
        <v>1017</v>
      </c>
      <c r="H14" s="171" t="s">
        <v>1016</v>
      </c>
      <c r="I14" s="172"/>
      <c r="J14" s="337" t="s">
        <v>1956</v>
      </c>
    </row>
    <row r="15" spans="1:10" ht="15.75" customHeight="1">
      <c r="A15" s="307" t="s">
        <v>1021</v>
      </c>
      <c r="B15" s="308" t="s">
        <v>1938</v>
      </c>
      <c r="C15" s="305">
        <v>19536457878.824402</v>
      </c>
      <c r="D15" s="304">
        <v>1.9536000000000001E-2</v>
      </c>
      <c r="E15" s="303" t="s">
        <v>1034</v>
      </c>
      <c r="F15" s="171" t="s">
        <v>1032</v>
      </c>
      <c r="G15" s="171" t="s">
        <v>1035</v>
      </c>
      <c r="H15" s="171" t="s">
        <v>1034</v>
      </c>
      <c r="I15" s="17"/>
      <c r="J15" s="337"/>
    </row>
    <row r="16" spans="1:10" ht="15.75" customHeight="1">
      <c r="A16" s="307" t="s">
        <v>1023</v>
      </c>
      <c r="B16" s="308" t="s">
        <v>1939</v>
      </c>
      <c r="C16" s="305">
        <v>9303630436.9849796</v>
      </c>
      <c r="D16" s="304">
        <v>9.3039999999999998E-3</v>
      </c>
      <c r="E16" s="303" t="s">
        <v>1034</v>
      </c>
      <c r="F16" s="171" t="s">
        <v>1032</v>
      </c>
      <c r="G16" s="171" t="s">
        <v>1035</v>
      </c>
      <c r="H16" s="171" t="s">
        <v>1034</v>
      </c>
      <c r="I16" s="17"/>
      <c r="J16" s="337"/>
    </row>
    <row r="17" spans="1:10" ht="15.75" customHeight="1">
      <c r="A17" s="307" t="s">
        <v>1026</v>
      </c>
      <c r="B17" s="308" t="s">
        <v>1940</v>
      </c>
      <c r="C17" s="305">
        <v>9074506987.6062202</v>
      </c>
      <c r="D17" s="304">
        <v>9.0749999999999997E-3</v>
      </c>
      <c r="E17" s="303" t="s">
        <v>1034</v>
      </c>
      <c r="F17" s="171" t="s">
        <v>1032</v>
      </c>
      <c r="G17" s="171" t="s">
        <v>1035</v>
      </c>
      <c r="H17" s="171" t="s">
        <v>1034</v>
      </c>
      <c r="I17" s="17"/>
      <c r="J17" s="337"/>
    </row>
    <row r="18" spans="1:10" ht="15.75" customHeight="1">
      <c r="A18" s="307" t="s">
        <v>1029</v>
      </c>
      <c r="B18" s="308" t="s">
        <v>1941</v>
      </c>
      <c r="C18" s="305">
        <v>8535811614.1517496</v>
      </c>
      <c r="D18" s="304">
        <v>8.5360000000000002E-3</v>
      </c>
      <c r="E18" s="303" t="s">
        <v>1034</v>
      </c>
      <c r="F18" s="171" t="s">
        <v>1032</v>
      </c>
      <c r="G18" s="171" t="s">
        <v>1035</v>
      </c>
      <c r="H18" s="171" t="s">
        <v>1034</v>
      </c>
      <c r="I18" s="17"/>
      <c r="J18" s="337"/>
    </row>
    <row r="19" spans="1:10" ht="15.75" customHeight="1">
      <c r="A19" s="307" t="s">
        <v>1031</v>
      </c>
      <c r="B19" s="308" t="s">
        <v>1942</v>
      </c>
      <c r="C19" s="305">
        <v>7753379342.1208496</v>
      </c>
      <c r="D19" s="304">
        <v>7.7530000000000003E-3</v>
      </c>
      <c r="E19" s="303" t="s">
        <v>1034</v>
      </c>
      <c r="F19" s="171" t="s">
        <v>1032</v>
      </c>
      <c r="G19" s="171" t="s">
        <v>1035</v>
      </c>
      <c r="H19" s="171" t="s">
        <v>1034</v>
      </c>
      <c r="I19" s="17"/>
      <c r="J19" s="337"/>
    </row>
    <row r="20" spans="1:10" ht="15.75" customHeight="1">
      <c r="A20" s="307" t="s">
        <v>1033</v>
      </c>
      <c r="B20" s="308" t="s">
        <v>1943</v>
      </c>
      <c r="C20" s="305">
        <v>7504212871.9427404</v>
      </c>
      <c r="D20" s="304">
        <v>7.5040000000000003E-3</v>
      </c>
      <c r="E20" s="303" t="s">
        <v>1034</v>
      </c>
      <c r="F20" s="171" t="s">
        <v>1032</v>
      </c>
      <c r="G20" s="171" t="s">
        <v>1035</v>
      </c>
      <c r="H20" s="171" t="s">
        <v>1034</v>
      </c>
      <c r="I20" s="17"/>
      <c r="J20" s="337"/>
    </row>
    <row r="21" spans="1:10" ht="15.75" customHeight="1">
      <c r="A21" s="307" t="s">
        <v>1036</v>
      </c>
      <c r="B21" s="308" t="s">
        <v>1944</v>
      </c>
      <c r="C21" s="305">
        <v>7495357760.7723598</v>
      </c>
      <c r="D21" s="304">
        <v>7.4949999999999999E-3</v>
      </c>
      <c r="E21" s="303" t="s">
        <v>1034</v>
      </c>
      <c r="F21" s="171" t="s">
        <v>1032</v>
      </c>
      <c r="G21" s="171" t="s">
        <v>1035</v>
      </c>
      <c r="H21" s="171" t="s">
        <v>1034</v>
      </c>
      <c r="I21" s="17"/>
      <c r="J21" s="337"/>
    </row>
    <row r="22" spans="1:10" ht="15.75" customHeight="1">
      <c r="A22" s="307" t="s">
        <v>1037</v>
      </c>
      <c r="B22" s="308" t="s">
        <v>1945</v>
      </c>
      <c r="C22" s="305">
        <v>6943717965.72118</v>
      </c>
      <c r="D22" s="304">
        <v>6.9439999999999997E-3</v>
      </c>
      <c r="E22" s="303" t="s">
        <v>1034</v>
      </c>
      <c r="F22" s="171" t="s">
        <v>1032</v>
      </c>
      <c r="G22" s="171" t="s">
        <v>1035</v>
      </c>
      <c r="H22" s="171" t="s">
        <v>1034</v>
      </c>
      <c r="I22" s="17"/>
      <c r="J22" s="337"/>
    </row>
    <row r="23" spans="1:10" ht="15.75" customHeight="1">
      <c r="A23" s="307" t="s">
        <v>1038</v>
      </c>
      <c r="B23" s="308" t="s">
        <v>1946</v>
      </c>
      <c r="C23" s="305">
        <v>6878178764.1300898</v>
      </c>
      <c r="D23" s="304">
        <v>6.8780000000000004E-3</v>
      </c>
      <c r="E23" s="303" t="s">
        <v>1034</v>
      </c>
      <c r="F23" s="171" t="s">
        <v>1032</v>
      </c>
      <c r="G23" s="171" t="s">
        <v>1035</v>
      </c>
      <c r="H23" s="171" t="s">
        <v>1034</v>
      </c>
      <c r="I23" s="17"/>
      <c r="J23" s="337"/>
    </row>
    <row r="24" spans="1:10" ht="15.75" customHeight="1">
      <c r="A24" s="307" t="s">
        <v>1039</v>
      </c>
      <c r="B24" s="308" t="s">
        <v>1947</v>
      </c>
      <c r="C24" s="305">
        <v>6800273225.3419399</v>
      </c>
      <c r="D24" s="304">
        <v>6.7999999999999996E-3</v>
      </c>
      <c r="E24" s="303" t="s">
        <v>1034</v>
      </c>
      <c r="F24" s="171" t="s">
        <v>1032</v>
      </c>
      <c r="G24" s="171" t="s">
        <v>1035</v>
      </c>
      <c r="H24" s="171" t="s">
        <v>1034</v>
      </c>
      <c r="I24" s="17"/>
      <c r="J24" s="337"/>
    </row>
    <row r="25" spans="1:10" ht="15.75" customHeight="1">
      <c r="A25" s="307" t="s">
        <v>1040</v>
      </c>
      <c r="B25" s="308" t="s">
        <v>1948</v>
      </c>
      <c r="C25" s="305">
        <v>6145386284.60219</v>
      </c>
      <c r="D25" s="304">
        <v>6.1450000000000003E-3</v>
      </c>
      <c r="E25" s="303" t="s">
        <v>1034</v>
      </c>
      <c r="F25" s="171" t="s">
        <v>1032</v>
      </c>
      <c r="G25" s="171" t="s">
        <v>1035</v>
      </c>
      <c r="H25" s="171" t="s">
        <v>1034</v>
      </c>
      <c r="I25" s="17"/>
      <c r="J25" s="337"/>
    </row>
    <row r="26" spans="1:10" ht="15.75" customHeight="1">
      <c r="A26" s="307" t="s">
        <v>1041</v>
      </c>
      <c r="B26" s="308" t="s">
        <v>1949</v>
      </c>
      <c r="C26" s="305">
        <v>5799462567.7093496</v>
      </c>
      <c r="D26" s="304">
        <v>5.7990000000000003E-3</v>
      </c>
      <c r="E26" s="303" t="s">
        <v>1034</v>
      </c>
      <c r="F26" s="171" t="s">
        <v>1032</v>
      </c>
      <c r="G26" s="171" t="s">
        <v>1035</v>
      </c>
      <c r="H26" s="171" t="s">
        <v>1034</v>
      </c>
      <c r="I26" s="17"/>
      <c r="J26" s="337"/>
    </row>
    <row r="27" spans="1:10" ht="15.75" customHeight="1">
      <c r="A27" s="307" t="s">
        <v>1042</v>
      </c>
      <c r="B27" s="308" t="s">
        <v>1950</v>
      </c>
      <c r="C27" s="305">
        <v>5040115676.9184303</v>
      </c>
      <c r="D27" s="304">
        <v>5.0400000000000002E-3</v>
      </c>
      <c r="E27" s="303" t="s">
        <v>1034</v>
      </c>
      <c r="F27" s="171" t="s">
        <v>1032</v>
      </c>
      <c r="G27" s="171" t="s">
        <v>1035</v>
      </c>
      <c r="H27" s="171" t="s">
        <v>1034</v>
      </c>
      <c r="I27" s="17"/>
      <c r="J27" s="337"/>
    </row>
    <row r="28" spans="1:10" ht="15.75" customHeight="1">
      <c r="A28" s="307" t="s">
        <v>1043</v>
      </c>
      <c r="B28" s="308" t="s">
        <v>1951</v>
      </c>
      <c r="C28" s="305">
        <v>4922953724.8916397</v>
      </c>
      <c r="D28" s="304">
        <v>4.9230000000000003E-3</v>
      </c>
      <c r="E28" s="303" t="s">
        <v>1034</v>
      </c>
      <c r="F28" s="171" t="s">
        <v>1032</v>
      </c>
      <c r="G28" s="171" t="s">
        <v>1035</v>
      </c>
      <c r="H28" s="171" t="s">
        <v>1034</v>
      </c>
      <c r="I28" s="17"/>
      <c r="J28" s="337"/>
    </row>
    <row r="29" spans="1:10" ht="15.75" customHeight="1">
      <c r="A29" s="307" t="s">
        <v>1044</v>
      </c>
      <c r="B29" s="308" t="s">
        <v>1952</v>
      </c>
      <c r="C29" s="305">
        <v>4556705861.7267904</v>
      </c>
      <c r="D29" s="304">
        <v>4.5570000000000003E-3</v>
      </c>
      <c r="E29" s="303" t="s">
        <v>1034</v>
      </c>
      <c r="F29" s="171" t="s">
        <v>1032</v>
      </c>
      <c r="G29" s="171" t="s">
        <v>1035</v>
      </c>
      <c r="H29" s="171" t="s">
        <v>1034</v>
      </c>
      <c r="I29" s="17"/>
      <c r="J29" s="337"/>
    </row>
    <row r="30" spans="1:10" ht="15.75" customHeight="1">
      <c r="A30" s="307" t="s">
        <v>1045</v>
      </c>
      <c r="B30" s="308" t="s">
        <v>1953</v>
      </c>
      <c r="C30" s="305">
        <v>4488686013.0303297</v>
      </c>
      <c r="D30" s="304">
        <v>4.4889999999999999E-3</v>
      </c>
      <c r="E30" s="303" t="s">
        <v>1034</v>
      </c>
      <c r="F30" s="171" t="s">
        <v>1032</v>
      </c>
      <c r="G30" s="171" t="s">
        <v>1035</v>
      </c>
      <c r="H30" s="171" t="s">
        <v>1034</v>
      </c>
      <c r="I30" s="17"/>
      <c r="J30" s="337"/>
    </row>
    <row r="31" spans="1:10" ht="15.75" customHeight="1">
      <c r="A31" s="307" t="s">
        <v>1046</v>
      </c>
      <c r="B31" s="308" t="s">
        <v>1954</v>
      </c>
      <c r="C31" s="305">
        <v>4429879766.3138599</v>
      </c>
      <c r="D31" s="304">
        <v>4.4299999999999999E-3</v>
      </c>
      <c r="E31" s="303" t="s">
        <v>1034</v>
      </c>
      <c r="F31" s="171" t="s">
        <v>1032</v>
      </c>
      <c r="G31" s="171" t="s">
        <v>1035</v>
      </c>
      <c r="H31" s="171" t="s">
        <v>1034</v>
      </c>
      <c r="I31" s="17"/>
      <c r="J31" s="337"/>
    </row>
    <row r="32" spans="1:10" ht="15.75" customHeight="1">
      <c r="A32" s="307" t="s">
        <v>1047</v>
      </c>
      <c r="B32" s="308" t="s">
        <v>1955</v>
      </c>
      <c r="C32" s="305">
        <v>4412238783.3003702</v>
      </c>
      <c r="D32" s="304">
        <v>4.4120000000000001E-3</v>
      </c>
      <c r="E32" s="303" t="s">
        <v>1034</v>
      </c>
      <c r="F32" s="171" t="s">
        <v>1032</v>
      </c>
      <c r="G32" s="171" t="s">
        <v>1035</v>
      </c>
      <c r="H32" s="171" t="s">
        <v>1034</v>
      </c>
      <c r="I32" s="17"/>
      <c r="J32" s="337"/>
    </row>
    <row r="33" spans="1:10" ht="15.6">
      <c r="A33" s="18" t="s">
        <v>25</v>
      </c>
      <c r="B33" s="300" t="s">
        <v>1049</v>
      </c>
      <c r="C33" s="301" t="s">
        <v>12</v>
      </c>
      <c r="D33" s="302" t="s">
        <v>23</v>
      </c>
      <c r="E33" s="171"/>
      <c r="F33" s="171"/>
      <c r="G33" s="171"/>
      <c r="H33" s="171"/>
      <c r="I33" s="17"/>
      <c r="J33" s="337"/>
    </row>
    <row r="34" spans="1:10" ht="15">
      <c r="A34" s="178" t="s">
        <v>1050</v>
      </c>
      <c r="B34" s="350" t="s">
        <v>1936</v>
      </c>
      <c r="C34" s="305">
        <v>257483424524.93201</v>
      </c>
      <c r="D34" s="304">
        <v>0.25748300000000002</v>
      </c>
      <c r="E34" s="303" t="s">
        <v>1308</v>
      </c>
      <c r="F34" s="171" t="s">
        <v>27</v>
      </c>
      <c r="G34" s="171" t="s">
        <v>1017</v>
      </c>
      <c r="H34" s="171" t="s">
        <v>1016</v>
      </c>
      <c r="I34" s="172"/>
      <c r="J34" s="337" t="s">
        <v>1956</v>
      </c>
    </row>
    <row r="35" spans="1:10" ht="15">
      <c r="A35" s="178" t="s">
        <v>1051</v>
      </c>
      <c r="B35" s="350" t="s">
        <v>1937</v>
      </c>
      <c r="C35" s="305">
        <v>252722257575.77399</v>
      </c>
      <c r="D35" s="304">
        <v>0.252722</v>
      </c>
      <c r="E35" s="303" t="s">
        <v>29</v>
      </c>
      <c r="F35" s="171" t="s">
        <v>27</v>
      </c>
      <c r="G35" s="171" t="s">
        <v>1017</v>
      </c>
      <c r="H35" s="171" t="s">
        <v>1016</v>
      </c>
      <c r="I35" s="172"/>
      <c r="J35" s="337" t="s">
        <v>1956</v>
      </c>
    </row>
    <row r="36" spans="1:10" ht="15">
      <c r="A36" s="178" t="s">
        <v>1052</v>
      </c>
      <c r="B36" s="350"/>
      <c r="C36" s="305"/>
      <c r="D36" s="304"/>
      <c r="E36" s="303"/>
      <c r="F36" s="171"/>
      <c r="G36" s="171"/>
      <c r="H36" s="171"/>
      <c r="I36" s="17"/>
      <c r="J36" s="337"/>
    </row>
    <row r="37" spans="1:10" ht="15">
      <c r="A37" s="178" t="s">
        <v>1919</v>
      </c>
      <c r="B37" s="350"/>
      <c r="C37" s="305"/>
      <c r="D37" s="304"/>
      <c r="E37" s="303"/>
      <c r="F37" s="171"/>
      <c r="G37" s="171"/>
      <c r="H37" s="171"/>
      <c r="I37" s="17"/>
      <c r="J37" s="337"/>
    </row>
    <row r="38" spans="1:10" ht="15">
      <c r="A38" s="178" t="s">
        <v>1920</v>
      </c>
      <c r="B38" s="350"/>
      <c r="C38" s="305"/>
      <c r="D38" s="304"/>
      <c r="E38" s="303"/>
      <c r="F38" s="171"/>
      <c r="G38" s="171"/>
      <c r="H38" s="171"/>
      <c r="I38" s="17"/>
      <c r="J38" s="337"/>
    </row>
    <row r="39" spans="1:10" ht="15">
      <c r="A39" s="178" t="s">
        <v>1933</v>
      </c>
      <c r="B39" s="350"/>
      <c r="C39" s="305"/>
      <c r="D39" s="304"/>
      <c r="E39" s="303"/>
      <c r="F39" s="171"/>
      <c r="G39" s="171"/>
      <c r="H39" s="171"/>
      <c r="I39" s="17"/>
      <c r="J39" s="337"/>
    </row>
    <row r="40" spans="1:10" ht="15.75" customHeight="1">
      <c r="A40" s="178" t="s">
        <v>1934</v>
      </c>
      <c r="B40" s="350"/>
      <c r="C40" s="305"/>
      <c r="D40" s="304"/>
      <c r="E40" s="303"/>
      <c r="F40" s="171"/>
      <c r="G40" s="171"/>
      <c r="H40" s="171"/>
      <c r="I40" s="17"/>
      <c r="J40" s="337"/>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C10" r:id="rId1" xr:uid="{07F9FC63-5C0F-4AF7-94FD-27C8FE7E3CFD}"/>
    <hyperlink ref="B13" r:id="rId2" display="https://bscscan.com/token/0x612502391f1f2d170de3aa25e6f376f41da56afb?a=0x000000000000000000000000000000000000dead" xr:uid="{ACEECEE2-FF2C-4EC5-AA7A-7A012D8E4661}"/>
    <hyperlink ref="B14" r:id="rId3" display="https://bscscan.com/token/0x612502391f1f2d170de3aa25e6f376f41da56afb?a=0xad34ea1055242b9a840c445d5359056d750c8d1a" xr:uid="{235F11A8-1DE2-4263-B349-37E0623410CA}"/>
    <hyperlink ref="B15" r:id="rId4" display="https://bscscan.com/token/0x612502391f1f2d170de3aa25e6f376f41da56afb?a=0xada9eeb997c992c6ab2c95eee4fc111a60d6441e" xr:uid="{7A79C803-B5AA-40A8-8DFF-5BCC35B25EB7}"/>
    <hyperlink ref="B16" r:id="rId5" display="https://bscscan.com/token/0x612502391f1f2d170de3aa25e6f376f41da56afb?a=0x76f7ff6f2fb427c951e3eb45b1642c57ea037044" xr:uid="{42F1C55F-7837-482E-BF84-838D551E1EAC}"/>
    <hyperlink ref="B17" r:id="rId6" display="https://bscscan.com/token/0x612502391f1f2d170de3aa25e6f376f41da56afb?a=0xbb67352dd5fc73d9effbff6ed42d0fd52fdab6f2" xr:uid="{30D3B063-CC06-4A21-A544-AA0843B52B29}"/>
    <hyperlink ref="B18" r:id="rId7" display="https://bscscan.com/token/0x612502391f1f2d170de3aa25e6f376f41da56afb?a=0x15df3bd26e87291a0ae2ef09c8f04e82a8969723" xr:uid="{27A9A151-995E-454F-A306-C556E2D500A4}"/>
    <hyperlink ref="B19" r:id="rId8" display="https://bscscan.com/token/0x612502391f1f2d170de3aa25e6f376f41da56afb?a=0xaf192edbf0bfbf2773ce28b55c7003c88920c310" xr:uid="{EB3621B8-2A8E-44BF-8A1D-9A45F1B0CC15}"/>
    <hyperlink ref="B20" r:id="rId9" display="https://bscscan.com/token/0x612502391f1f2d170de3aa25e6f376f41da56afb?a=0x4b04213c2774f77e60702880654206b116d00508" xr:uid="{073AED78-6246-44C9-9912-301A058DD55C}"/>
    <hyperlink ref="B21" r:id="rId10" display="https://bscscan.com/token/0x612502391f1f2d170de3aa25e6f376f41da56afb?a=0x2925628ef32bdef7f2e5c4809e2563e95ff0d033" xr:uid="{0BA22BBD-9183-4BE9-8FAE-73B95AAB5F7D}"/>
    <hyperlink ref="B22" r:id="rId11" display="https://bscscan.com/token/0x612502391f1f2d170de3aa25e6f376f41da56afb?a=0x85dac85daeabad24366c1d97ebc3f78f3415b0ec" xr:uid="{A608093F-0F89-4078-822C-B37A3B1883D0}"/>
    <hyperlink ref="B23" r:id="rId12" display="https://bscscan.com/token/0x612502391f1f2d170de3aa25e6f376f41da56afb?a=0x0716ce1c0d15fd5904d089c76c36e4a6f30538ad" xr:uid="{3F45ACA6-9CFC-42E0-8F56-39CC9DD587D8}"/>
    <hyperlink ref="B24" r:id="rId13" display="https://bscscan.com/token/0x612502391f1f2d170de3aa25e6f376f41da56afb?a=0x4479022ac6db4ac86971cf459ac919cbf73ffba9" xr:uid="{4DD70C86-E94E-4986-B081-20A5C57144FA}"/>
    <hyperlink ref="B25" r:id="rId14" display="https://bscscan.com/token/0x612502391f1f2d170de3aa25e6f376f41da56afb?a=0x5b2df74b55c8dc8817788ac298d901fcf8ea30f9" xr:uid="{A6B722C5-9FFC-432B-A57B-507C9373040B}"/>
    <hyperlink ref="B26" r:id="rId15" display="https://bscscan.com/token/0x612502391f1f2d170de3aa25e6f376f41da56afb?a=0x065bf9dc36daea1802c0c1c05abad3ee9a600506" xr:uid="{0877030A-F619-4B2B-941E-00AA7373C70E}"/>
    <hyperlink ref="B27" r:id="rId16" display="https://bscscan.com/token/0x612502391f1f2d170de3aa25e6f376f41da56afb?a=0x83a7968cfd50593844740b9b8a48c7f9897ac567" xr:uid="{F84AAA5E-B344-4C9E-BB75-658D9CB9C336}"/>
    <hyperlink ref="B28" r:id="rId17" display="https://bscscan.com/token/0x612502391f1f2d170de3aa25e6f376f41da56afb?a=0x1531e6c1732c6ee7ae82d2fa71eaad9a7be23c44" xr:uid="{B70E4147-52A8-4847-94D6-D61ECDA53C21}"/>
    <hyperlink ref="B29" r:id="rId18" display="https://bscscan.com/token/0x612502391f1f2d170de3aa25e6f376f41da56afb?a=0xc5d85822bfdb3ed1407bfe3f07f8b2e6026b0b14" xr:uid="{E2F6381B-9AB0-4C98-B455-BF4BD8602787}"/>
    <hyperlink ref="B30" r:id="rId19" display="https://bscscan.com/token/0x612502391f1f2d170de3aa25e6f376f41da56afb?a=0xb4985965d698a285233d5088a7a24d199b44f58d" xr:uid="{5D6285F1-49EB-453A-A8A9-7270CC3D1003}"/>
    <hyperlink ref="B31" r:id="rId20" display="https://bscscan.com/token/0x612502391f1f2d170de3aa25e6f376f41da56afb?a=0x29de7756ec70320f9ecf6b0f53be70b1751bf029" xr:uid="{2F4398E5-7EF3-4A8C-B391-16FF1079EBC7}"/>
    <hyperlink ref="B32" r:id="rId21" display="https://bscscan.com/token/0x612502391f1f2d170de3aa25e6f376f41da56afb?a=0xa0cff017061907e91f6e19086fed48f609fbf806" xr:uid="{9841F7FE-6084-470B-9FD3-A6A3B660AEB7}"/>
    <hyperlink ref="B34" r:id="rId22" display="https://bscscan.com/token/0x612502391f1f2d170de3aa25e6f376f41da56afb?a=0x000000000000000000000000000000000000dead" xr:uid="{3CB2B6AD-6BEE-40B0-BB1D-C653FA473EE3}"/>
    <hyperlink ref="B35" r:id="rId23" display="https://bscscan.com/token/0x612502391f1f2d170de3aa25e6f376f41da56afb?a=0xad34ea1055242b9a840c445d5359056d750c8d1a" xr:uid="{7A85ED56-D74F-4383-A27E-3A91E1C26825}"/>
  </hyperlinks>
  <pageMargins left="0.7" right="0.7" top="0.75" bottom="0.75" header="0.3" footer="0.3"/>
  <pageSetup paperSize="9" orientation="portrait" r:id="rId24"/>
  <drawing r:id="rId25"/>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G15:G33</xm:sqref>
        </x14:dataValidation>
        <x14:dataValidation type="list" allowBlank="1" showErrorMessage="1" xr:uid="{B7CE0586-876A-49E0-A307-AE4C316F3FD2}">
          <x14:formula1>
            <xm:f>'Data Validation'!$B$5:$B$18</xm:f>
          </x14:formula1>
          <xm:sqref>H12 H15:H33 E12:E40</xm:sqref>
        </x14:dataValidation>
        <x14:dataValidation type="list" allowBlank="1" showErrorMessage="1" xr:uid="{93DBD09A-7C21-41B4-B8B5-73FDFB376B19}">
          <x14:formula1>
            <xm:f>'Data Validation'!$C$5:$C$6</xm:f>
          </x14:formula1>
          <xm:sqref>F12:F40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1" customWidth="1"/>
    <col min="2" max="2" width="125" style="311" customWidth="1"/>
    <col min="3" max="3" width="39.6640625" style="311" customWidth="1"/>
    <col min="4" max="4" width="39.5546875" style="311" customWidth="1"/>
    <col min="5" max="5" width="32.6640625" style="311" customWidth="1"/>
    <col min="6" max="6" width="36.6640625" style="311" customWidth="1"/>
    <col min="7" max="7" width="43.33203125" style="311" customWidth="1"/>
    <col min="8" max="8" width="29.88671875" style="311" customWidth="1"/>
    <col min="9" max="9" width="29.109375" style="311" customWidth="1"/>
    <col min="10" max="10" width="29" style="311" customWidth="1"/>
    <col min="11" max="16384" width="14.44140625" style="311"/>
  </cols>
  <sheetData>
    <row r="1" spans="1:10" ht="17.399999999999999">
      <c r="A1" s="309" t="s">
        <v>1010</v>
      </c>
      <c r="B1" s="310"/>
      <c r="C1" s="310"/>
      <c r="D1" s="310"/>
      <c r="E1" s="310"/>
      <c r="F1" s="310"/>
    </row>
    <row r="2" spans="1:10" ht="15.75" customHeight="1">
      <c r="D2" s="312">
        <f>C7-D3</f>
        <v>-106247560.59684922</v>
      </c>
      <c r="F2" s="312">
        <f>SUM(D2,C6)</f>
        <v>-106234190.59684922</v>
      </c>
    </row>
    <row r="3" spans="1:10" ht="15.75" customHeight="1">
      <c r="A3" s="313" t="s">
        <v>0</v>
      </c>
      <c r="D3" s="314">
        <f>SUM(C13:C32)</f>
        <v>107584560.59684922</v>
      </c>
      <c r="F3" s="314">
        <f>SUM(C13,F2)</f>
        <v>-53117095.296849221</v>
      </c>
    </row>
    <row r="4" spans="1:10" ht="15.75" customHeight="1">
      <c r="A4" s="313"/>
    </row>
    <row r="5" spans="1:10" ht="15.6">
      <c r="A5" s="315" t="s">
        <v>1</v>
      </c>
      <c r="B5" s="316" t="s">
        <v>2</v>
      </c>
      <c r="C5" s="316" t="s">
        <v>3</v>
      </c>
      <c r="D5" s="316" t="s">
        <v>4</v>
      </c>
      <c r="E5" s="317" t="s">
        <v>5</v>
      </c>
      <c r="F5" s="316" t="s">
        <v>6</v>
      </c>
      <c r="G5" s="317" t="s">
        <v>7</v>
      </c>
      <c r="H5" s="316" t="s">
        <v>8</v>
      </c>
      <c r="I5" s="317" t="s">
        <v>9</v>
      </c>
      <c r="J5" s="317" t="s">
        <v>10</v>
      </c>
    </row>
    <row r="6" spans="1:10" ht="15.75" customHeight="1">
      <c r="A6" s="318">
        <v>1</v>
      </c>
      <c r="B6" s="319" t="s">
        <v>11</v>
      </c>
      <c r="C6" s="320">
        <v>13370</v>
      </c>
      <c r="D6" s="321" t="s">
        <v>13</v>
      </c>
      <c r="E6" s="322" t="s">
        <v>13</v>
      </c>
      <c r="F6" s="322" t="s">
        <v>13</v>
      </c>
      <c r="G6" s="322" t="s">
        <v>13</v>
      </c>
      <c r="H6" s="322" t="s">
        <v>13</v>
      </c>
      <c r="I6" s="322" t="s">
        <v>13</v>
      </c>
      <c r="J6" s="323"/>
    </row>
    <row r="7" spans="1:10" ht="15.75" customHeight="1">
      <c r="A7" s="318">
        <v>2</v>
      </c>
      <c r="B7" s="319" t="s">
        <v>14</v>
      </c>
      <c r="C7" s="320">
        <v>1337000</v>
      </c>
      <c r="D7" s="321" t="s">
        <v>13</v>
      </c>
      <c r="E7" s="322" t="s">
        <v>13</v>
      </c>
      <c r="F7" s="322" t="s">
        <v>13</v>
      </c>
      <c r="G7" s="322" t="s">
        <v>13</v>
      </c>
      <c r="H7" s="322" t="s">
        <v>13</v>
      </c>
      <c r="I7" s="322" t="s">
        <v>13</v>
      </c>
      <c r="J7" s="323"/>
    </row>
    <row r="8" spans="1:10" ht="15.75" customHeight="1">
      <c r="A8" s="318">
        <v>3</v>
      </c>
      <c r="B8" s="319" t="s">
        <v>15</v>
      </c>
      <c r="C8" s="320">
        <v>13370000000</v>
      </c>
      <c r="D8" s="321" t="s">
        <v>13</v>
      </c>
      <c r="E8" s="322" t="s">
        <v>13</v>
      </c>
      <c r="F8" s="322" t="s">
        <v>13</v>
      </c>
      <c r="G8" s="322" t="s">
        <v>13</v>
      </c>
      <c r="H8" s="322" t="s">
        <v>13</v>
      </c>
      <c r="I8" s="322" t="s">
        <v>13</v>
      </c>
      <c r="J8" s="323"/>
    </row>
    <row r="9" spans="1:10" ht="15.6">
      <c r="A9" s="318">
        <v>4</v>
      </c>
      <c r="B9" s="319" t="s">
        <v>16</v>
      </c>
      <c r="C9" s="324" t="s">
        <v>1011</v>
      </c>
      <c r="D9" s="321" t="s">
        <v>13</v>
      </c>
      <c r="E9" s="322" t="s">
        <v>13</v>
      </c>
      <c r="F9" s="322" t="s">
        <v>13</v>
      </c>
      <c r="G9" s="322" t="s">
        <v>13</v>
      </c>
      <c r="H9" s="322" t="s">
        <v>13</v>
      </c>
      <c r="I9" s="322" t="s">
        <v>13</v>
      </c>
      <c r="J9" s="323"/>
    </row>
    <row r="10" spans="1:10" ht="15.75" customHeight="1">
      <c r="A10" s="318">
        <v>5</v>
      </c>
      <c r="B10" s="325" t="s">
        <v>18</v>
      </c>
      <c r="C10" s="326" t="s">
        <v>1012</v>
      </c>
      <c r="D10" s="321" t="s">
        <v>13</v>
      </c>
      <c r="E10" s="322" t="s">
        <v>13</v>
      </c>
      <c r="F10" s="322" t="s">
        <v>13</v>
      </c>
      <c r="G10" s="322" t="s">
        <v>13</v>
      </c>
      <c r="H10" s="322" t="s">
        <v>13</v>
      </c>
      <c r="I10" s="322" t="s">
        <v>13</v>
      </c>
      <c r="J10" s="323" t="s">
        <v>20</v>
      </c>
    </row>
    <row r="11" spans="1:10" ht="15.75" customHeight="1">
      <c r="A11" s="318">
        <v>6</v>
      </c>
      <c r="B11" s="325" t="s">
        <v>21</v>
      </c>
      <c r="C11" s="326" t="s">
        <v>1012</v>
      </c>
      <c r="D11" s="321" t="s">
        <v>13</v>
      </c>
      <c r="E11" s="322" t="s">
        <v>13</v>
      </c>
      <c r="F11" s="322" t="s">
        <v>13</v>
      </c>
      <c r="G11" s="322" t="s">
        <v>13</v>
      </c>
      <c r="H11" s="322" t="s">
        <v>13</v>
      </c>
      <c r="I11" s="322" t="s">
        <v>13</v>
      </c>
      <c r="J11" s="323" t="s">
        <v>20</v>
      </c>
    </row>
    <row r="12" spans="1:10" ht="15.75" customHeight="1">
      <c r="A12" s="318" t="s">
        <v>22</v>
      </c>
      <c r="B12" s="327" t="s">
        <v>1013</v>
      </c>
      <c r="C12" s="328" t="s">
        <v>12</v>
      </c>
      <c r="D12" s="329" t="s">
        <v>23</v>
      </c>
      <c r="E12" s="330"/>
      <c r="F12" s="330"/>
      <c r="G12" s="330"/>
      <c r="H12" s="330"/>
      <c r="I12" s="331" t="s">
        <v>24</v>
      </c>
      <c r="J12" s="323" t="s">
        <v>20</v>
      </c>
    </row>
    <row r="13" spans="1:10" ht="15.75" customHeight="1">
      <c r="A13" s="332" t="s">
        <v>1014</v>
      </c>
      <c r="B13" s="333" t="s">
        <v>1015</v>
      </c>
      <c r="C13" s="334">
        <v>53117095.299999997</v>
      </c>
      <c r="D13" s="335">
        <v>0.540238</v>
      </c>
      <c r="E13" s="330" t="s">
        <v>1016</v>
      </c>
      <c r="F13" s="330" t="s">
        <v>27</v>
      </c>
      <c r="G13" s="330" t="s">
        <v>1017</v>
      </c>
      <c r="H13" s="330" t="s">
        <v>1016</v>
      </c>
      <c r="I13" s="336" t="s">
        <v>13</v>
      </c>
      <c r="J13" s="337" t="s">
        <v>1018</v>
      </c>
    </row>
    <row r="14" spans="1:10" ht="15.75" customHeight="1">
      <c r="A14" s="332" t="s">
        <v>1019</v>
      </c>
      <c r="B14" s="338" t="s">
        <v>1020</v>
      </c>
      <c r="C14" s="339">
        <v>15000010</v>
      </c>
      <c r="D14" s="340">
        <v>0.1</v>
      </c>
      <c r="E14" s="330" t="s">
        <v>26</v>
      </c>
      <c r="F14" s="330" t="s">
        <v>27</v>
      </c>
      <c r="G14" s="330" t="s">
        <v>1017</v>
      </c>
      <c r="H14" s="330" t="s">
        <v>26</v>
      </c>
      <c r="I14" s="341">
        <v>46011</v>
      </c>
      <c r="J14" s="337" t="s">
        <v>1018</v>
      </c>
    </row>
    <row r="15" spans="1:10" ht="15.75" customHeight="1">
      <c r="A15" s="332" t="s">
        <v>1021</v>
      </c>
      <c r="B15" s="338" t="s">
        <v>1022</v>
      </c>
      <c r="C15" s="339">
        <v>15000005</v>
      </c>
      <c r="D15" s="340">
        <v>0.1</v>
      </c>
      <c r="E15" s="330" t="s">
        <v>1016</v>
      </c>
      <c r="F15" s="330" t="s">
        <v>27</v>
      </c>
      <c r="G15" s="330" t="s">
        <v>1017</v>
      </c>
      <c r="H15" s="330" t="s">
        <v>1016</v>
      </c>
      <c r="I15" s="341">
        <v>44915</v>
      </c>
      <c r="J15" s="337" t="s">
        <v>1018</v>
      </c>
    </row>
    <row r="16" spans="1:10" ht="15.75" customHeight="1">
      <c r="A16" s="332" t="s">
        <v>1023</v>
      </c>
      <c r="B16" s="338" t="s">
        <v>1024</v>
      </c>
      <c r="C16" s="334">
        <v>8466879.1190724093</v>
      </c>
      <c r="D16" s="335">
        <v>5.6094999999999999E-2</v>
      </c>
      <c r="E16" s="330" t="s">
        <v>1025</v>
      </c>
      <c r="F16" s="330" t="s">
        <v>27</v>
      </c>
      <c r="G16" s="330" t="s">
        <v>1017</v>
      </c>
      <c r="H16" s="330" t="s">
        <v>1025</v>
      </c>
      <c r="I16" s="336" t="s">
        <v>13</v>
      </c>
      <c r="J16" s="337" t="s">
        <v>1018</v>
      </c>
    </row>
    <row r="17" spans="1:10" ht="15.75" customHeight="1">
      <c r="A17" s="332" t="s">
        <v>1026</v>
      </c>
      <c r="B17" s="338" t="s">
        <v>1027</v>
      </c>
      <c r="C17" s="334">
        <v>2848690.049716</v>
      </c>
      <c r="D17" s="335">
        <v>1.8991000000000001E-2</v>
      </c>
      <c r="E17" s="330" t="s">
        <v>1028</v>
      </c>
      <c r="F17" s="330" t="s">
        <v>27</v>
      </c>
      <c r="G17" s="330" t="s">
        <v>28</v>
      </c>
      <c r="H17" s="330" t="s">
        <v>1028</v>
      </c>
      <c r="I17" s="341">
        <v>44216</v>
      </c>
      <c r="J17" s="337" t="s">
        <v>1018</v>
      </c>
    </row>
    <row r="18" spans="1:10" ht="15.75" customHeight="1">
      <c r="A18" s="332" t="s">
        <v>1029</v>
      </c>
      <c r="B18" s="338" t="s">
        <v>1030</v>
      </c>
      <c r="C18" s="339">
        <v>2500000</v>
      </c>
      <c r="D18" s="335">
        <v>1.6667000000000001E-2</v>
      </c>
      <c r="E18" s="330" t="s">
        <v>1016</v>
      </c>
      <c r="F18" s="330" t="s">
        <v>27</v>
      </c>
      <c r="G18" s="330" t="s">
        <v>1017</v>
      </c>
      <c r="H18" s="330" t="s">
        <v>1016</v>
      </c>
      <c r="I18" s="336" t="s">
        <v>13</v>
      </c>
      <c r="J18" s="337" t="s">
        <v>1018</v>
      </c>
    </row>
    <row r="19" spans="1:10" ht="15.75" customHeight="1">
      <c r="A19" s="332" t="s">
        <v>1031</v>
      </c>
      <c r="B19" s="338" t="s">
        <v>1089</v>
      </c>
      <c r="C19" s="334">
        <v>0</v>
      </c>
      <c r="D19" s="340">
        <v>0</v>
      </c>
      <c r="E19" s="330" t="s">
        <v>1028</v>
      </c>
      <c r="F19" s="330" t="s">
        <v>1032</v>
      </c>
      <c r="G19" s="330" t="s">
        <v>28</v>
      </c>
      <c r="H19" s="330" t="s">
        <v>1028</v>
      </c>
      <c r="I19" s="341">
        <v>44216</v>
      </c>
      <c r="J19" s="337" t="s">
        <v>1018</v>
      </c>
    </row>
    <row r="20" spans="1:10" ht="15.75" customHeight="1">
      <c r="A20" s="332" t="s">
        <v>1033</v>
      </c>
      <c r="B20" s="342" t="s">
        <v>1921</v>
      </c>
      <c r="C20" s="334">
        <v>1610496.8559850201</v>
      </c>
      <c r="D20" s="335">
        <v>1.0737E-2</v>
      </c>
      <c r="E20" s="330" t="s">
        <v>1034</v>
      </c>
      <c r="F20" s="330" t="s">
        <v>1032</v>
      </c>
      <c r="G20" s="330" t="s">
        <v>1035</v>
      </c>
      <c r="H20" s="330" t="s">
        <v>1034</v>
      </c>
      <c r="I20" s="343"/>
      <c r="J20" s="344"/>
    </row>
    <row r="21" spans="1:10" ht="15.75" customHeight="1">
      <c r="A21" s="332" t="s">
        <v>1036</v>
      </c>
      <c r="B21" s="345" t="s">
        <v>1922</v>
      </c>
      <c r="C21" s="334">
        <v>1351665.9774555101</v>
      </c>
      <c r="D21" s="335">
        <v>9.0109999999999999E-3</v>
      </c>
      <c r="E21" s="330" t="s">
        <v>1034</v>
      </c>
      <c r="F21" s="330" t="s">
        <v>1032</v>
      </c>
      <c r="G21" s="330" t="s">
        <v>1035</v>
      </c>
      <c r="H21" s="330" t="s">
        <v>1034</v>
      </c>
      <c r="I21" s="343"/>
      <c r="J21" s="344"/>
    </row>
    <row r="22" spans="1:10" ht="15.75" customHeight="1">
      <c r="A22" s="332" t="s">
        <v>1037</v>
      </c>
      <c r="B22" s="342" t="s">
        <v>1923</v>
      </c>
      <c r="C22" s="334">
        <v>1120970.4488727001</v>
      </c>
      <c r="D22" s="335">
        <v>7.4729999999999996E-3</v>
      </c>
      <c r="E22" s="330" t="s">
        <v>1034</v>
      </c>
      <c r="F22" s="330" t="s">
        <v>1032</v>
      </c>
      <c r="G22" s="330" t="s">
        <v>1035</v>
      </c>
      <c r="H22" s="330" t="s">
        <v>1034</v>
      </c>
      <c r="I22" s="343"/>
      <c r="J22" s="344"/>
    </row>
    <row r="23" spans="1:10" ht="15.75" customHeight="1">
      <c r="A23" s="332" t="s">
        <v>1038</v>
      </c>
      <c r="B23" s="342" t="s">
        <v>1924</v>
      </c>
      <c r="C23" s="334">
        <v>1034111.1112</v>
      </c>
      <c r="D23" s="335">
        <v>6.894E-3</v>
      </c>
      <c r="E23" s="330" t="s">
        <v>1034</v>
      </c>
      <c r="F23" s="330" t="s">
        <v>1032</v>
      </c>
      <c r="G23" s="330" t="s">
        <v>1035</v>
      </c>
      <c r="H23" s="330" t="s">
        <v>1034</v>
      </c>
      <c r="I23" s="343"/>
      <c r="J23" s="344"/>
    </row>
    <row r="24" spans="1:10" ht="15.75" customHeight="1">
      <c r="A24" s="332" t="s">
        <v>1039</v>
      </c>
      <c r="B24" s="345" t="s">
        <v>1925</v>
      </c>
      <c r="C24" s="334">
        <v>971677.76690676401</v>
      </c>
      <c r="D24" s="335">
        <v>6.4780000000000003E-3</v>
      </c>
      <c r="E24" s="330" t="s">
        <v>1034</v>
      </c>
      <c r="F24" s="330" t="s">
        <v>1032</v>
      </c>
      <c r="G24" s="330" t="s">
        <v>1035</v>
      </c>
      <c r="H24" s="330" t="s">
        <v>1034</v>
      </c>
      <c r="I24" s="343"/>
      <c r="J24" s="344"/>
    </row>
    <row r="25" spans="1:10" ht="15.75" customHeight="1">
      <c r="A25" s="332" t="s">
        <v>1040</v>
      </c>
      <c r="B25" s="342" t="s">
        <v>1926</v>
      </c>
      <c r="C25" s="334">
        <v>791341.56751666695</v>
      </c>
      <c r="D25" s="335">
        <v>5.2760000000000003E-3</v>
      </c>
      <c r="E25" s="330" t="s">
        <v>1034</v>
      </c>
      <c r="F25" s="330" t="s">
        <v>1032</v>
      </c>
      <c r="G25" s="330" t="s">
        <v>1035</v>
      </c>
      <c r="H25" s="330" t="s">
        <v>1034</v>
      </c>
      <c r="I25" s="343"/>
      <c r="J25" s="344"/>
    </row>
    <row r="26" spans="1:10" ht="15.75" customHeight="1">
      <c r="A26" s="332" t="s">
        <v>1041</v>
      </c>
      <c r="B26" s="342" t="s">
        <v>1927</v>
      </c>
      <c r="C26" s="334">
        <v>751887.29746000003</v>
      </c>
      <c r="D26" s="335">
        <v>5.0130000000000001E-3</v>
      </c>
      <c r="E26" s="330" t="s">
        <v>1034</v>
      </c>
      <c r="F26" s="330" t="s">
        <v>1032</v>
      </c>
      <c r="G26" s="330" t="s">
        <v>1035</v>
      </c>
      <c r="H26" s="330" t="s">
        <v>1034</v>
      </c>
      <c r="I26" s="343"/>
      <c r="J26" s="344"/>
    </row>
    <row r="27" spans="1:10" ht="15.75" customHeight="1">
      <c r="A27" s="332" t="s">
        <v>1042</v>
      </c>
      <c r="B27" s="342" t="s">
        <v>1928</v>
      </c>
      <c r="C27" s="334">
        <v>750000.47676842997</v>
      </c>
      <c r="D27" s="335">
        <v>5.0000000000000001E-3</v>
      </c>
      <c r="E27" s="330" t="s">
        <v>1034</v>
      </c>
      <c r="F27" s="330" t="s">
        <v>1032</v>
      </c>
      <c r="G27" s="330" t="s">
        <v>1035</v>
      </c>
      <c r="H27" s="330" t="s">
        <v>1034</v>
      </c>
      <c r="I27" s="343"/>
      <c r="J27" s="344"/>
    </row>
    <row r="28" spans="1:10" ht="15.75" customHeight="1">
      <c r="A28" s="332" t="s">
        <v>1043</v>
      </c>
      <c r="B28" s="342" t="s">
        <v>1929</v>
      </c>
      <c r="C28" s="334">
        <v>646670.61668272002</v>
      </c>
      <c r="D28" s="335">
        <v>4.3109999999999997E-3</v>
      </c>
      <c r="E28" s="330" t="s">
        <v>1034</v>
      </c>
      <c r="F28" s="330" t="s">
        <v>1032</v>
      </c>
      <c r="G28" s="330" t="s">
        <v>1035</v>
      </c>
      <c r="H28" s="330" t="s">
        <v>1034</v>
      </c>
      <c r="I28" s="343"/>
      <c r="J28" s="344"/>
    </row>
    <row r="29" spans="1:10" ht="15.75" customHeight="1">
      <c r="A29" s="332" t="s">
        <v>1044</v>
      </c>
      <c r="B29" s="342" t="s">
        <v>1930</v>
      </c>
      <c r="C29" s="334">
        <v>508896.79715300002</v>
      </c>
      <c r="D29" s="335">
        <v>3.3930000000000002E-3</v>
      </c>
      <c r="E29" s="330" t="s">
        <v>1034</v>
      </c>
      <c r="F29" s="330" t="s">
        <v>1032</v>
      </c>
      <c r="G29" s="330" t="s">
        <v>1035</v>
      </c>
      <c r="H29" s="330" t="s">
        <v>1034</v>
      </c>
      <c r="I29" s="343"/>
      <c r="J29" s="344"/>
    </row>
    <row r="30" spans="1:10" ht="15.75" customHeight="1">
      <c r="A30" s="332" t="s">
        <v>1045</v>
      </c>
      <c r="B30" s="342" t="s">
        <v>1931</v>
      </c>
      <c r="C30" s="334">
        <v>414715.24359999999</v>
      </c>
      <c r="D30" s="335">
        <v>2.7650000000000001E-3</v>
      </c>
      <c r="E30" s="330" t="s">
        <v>1034</v>
      </c>
      <c r="F30" s="330" t="s">
        <v>1032</v>
      </c>
      <c r="G30" s="330" t="s">
        <v>1035</v>
      </c>
      <c r="H30" s="330" t="s">
        <v>1034</v>
      </c>
      <c r="I30" s="343"/>
      <c r="J30" s="344"/>
    </row>
    <row r="31" spans="1:10" ht="15.75" customHeight="1">
      <c r="A31" s="332" t="s">
        <v>1046</v>
      </c>
      <c r="B31" s="342" t="s">
        <v>1932</v>
      </c>
      <c r="C31" s="334">
        <v>400000</v>
      </c>
      <c r="D31" s="335">
        <v>2.6670000000000001E-3</v>
      </c>
      <c r="E31" s="330" t="s">
        <v>1034</v>
      </c>
      <c r="F31" s="330" t="s">
        <v>1032</v>
      </c>
      <c r="G31" s="330" t="s">
        <v>1035</v>
      </c>
      <c r="H31" s="330" t="s">
        <v>1034</v>
      </c>
      <c r="I31" s="331"/>
      <c r="J31" s="344"/>
    </row>
    <row r="32" spans="1:10" ht="15">
      <c r="A32" s="332" t="s">
        <v>1047</v>
      </c>
      <c r="B32" s="342" t="s">
        <v>1048</v>
      </c>
      <c r="C32" s="334">
        <v>299446.96846</v>
      </c>
      <c r="D32" s="335">
        <v>1.9959999999999999E-3</v>
      </c>
      <c r="E32" s="330" t="s">
        <v>1034</v>
      </c>
      <c r="F32" s="330" t="s">
        <v>1032</v>
      </c>
      <c r="G32" s="330" t="s">
        <v>1035</v>
      </c>
      <c r="H32" s="330" t="s">
        <v>1034</v>
      </c>
      <c r="I32" s="331"/>
      <c r="J32" s="344"/>
    </row>
    <row r="33" spans="1:10" ht="15.6">
      <c r="A33" s="332" t="s">
        <v>25</v>
      </c>
      <c r="B33" s="331" t="s">
        <v>1049</v>
      </c>
      <c r="C33" s="328" t="s">
        <v>12</v>
      </c>
      <c r="D33" s="329" t="s">
        <v>23</v>
      </c>
      <c r="E33" s="330"/>
      <c r="F33" s="330"/>
      <c r="G33" s="330"/>
      <c r="H33" s="330"/>
      <c r="I33" s="331" t="s">
        <v>24</v>
      </c>
      <c r="J33" s="323" t="s">
        <v>20</v>
      </c>
    </row>
    <row r="34" spans="1:10" ht="15">
      <c r="A34" s="346" t="s">
        <v>1050</v>
      </c>
      <c r="B34" s="333" t="s">
        <v>1015</v>
      </c>
      <c r="C34" s="334">
        <v>81035700.279325098</v>
      </c>
      <c r="D34" s="335">
        <v>0.540238</v>
      </c>
      <c r="E34" s="330" t="s">
        <v>1016</v>
      </c>
      <c r="F34" s="330" t="s">
        <v>27</v>
      </c>
      <c r="G34" s="330" t="s">
        <v>1017</v>
      </c>
      <c r="H34" s="330" t="s">
        <v>1016</v>
      </c>
      <c r="I34" s="336" t="s">
        <v>13</v>
      </c>
      <c r="J34" s="337" t="s">
        <v>1018</v>
      </c>
    </row>
    <row r="35" spans="1:10" ht="15">
      <c r="A35" s="347" t="s">
        <v>1051</v>
      </c>
      <c r="B35" s="338" t="s">
        <v>1020</v>
      </c>
      <c r="C35" s="339">
        <v>15000010</v>
      </c>
      <c r="D35" s="340">
        <v>0.1</v>
      </c>
      <c r="E35" s="330" t="s">
        <v>26</v>
      </c>
      <c r="F35" s="330" t="s">
        <v>27</v>
      </c>
      <c r="G35" s="330" t="s">
        <v>1017</v>
      </c>
      <c r="H35" s="330" t="s">
        <v>26</v>
      </c>
      <c r="I35" s="341">
        <v>46011</v>
      </c>
      <c r="J35" s="337" t="s">
        <v>1018</v>
      </c>
    </row>
    <row r="36" spans="1:10" ht="15">
      <c r="A36" s="346" t="s">
        <v>1052</v>
      </c>
      <c r="B36" s="338" t="s">
        <v>1022</v>
      </c>
      <c r="C36" s="339">
        <v>15000005</v>
      </c>
      <c r="D36" s="340">
        <v>0.1</v>
      </c>
      <c r="E36" s="330" t="s">
        <v>1016</v>
      </c>
      <c r="F36" s="330" t="s">
        <v>27</v>
      </c>
      <c r="G36" s="330" t="s">
        <v>1017</v>
      </c>
      <c r="H36" s="330" t="s">
        <v>1016</v>
      </c>
      <c r="I36" s="341">
        <v>44915</v>
      </c>
      <c r="J36" s="337" t="s">
        <v>1018</v>
      </c>
    </row>
    <row r="37" spans="1:10" ht="15">
      <c r="A37" s="347" t="s">
        <v>1919</v>
      </c>
      <c r="B37" s="338" t="s">
        <v>1024</v>
      </c>
      <c r="C37" s="334">
        <v>8466879.1190724093</v>
      </c>
      <c r="D37" s="335">
        <v>5.6094999999999999E-2</v>
      </c>
      <c r="E37" s="330" t="s">
        <v>1025</v>
      </c>
      <c r="F37" s="330" t="s">
        <v>1032</v>
      </c>
      <c r="G37" s="330" t="s">
        <v>1017</v>
      </c>
      <c r="H37" s="330" t="s">
        <v>1025</v>
      </c>
      <c r="I37" s="336" t="s">
        <v>13</v>
      </c>
      <c r="J37" s="337" t="s">
        <v>1018</v>
      </c>
    </row>
    <row r="38" spans="1:10" ht="15">
      <c r="A38" s="347" t="s">
        <v>1920</v>
      </c>
      <c r="B38" s="338" t="s">
        <v>1027</v>
      </c>
      <c r="C38" s="334">
        <v>2848690.049716</v>
      </c>
      <c r="D38" s="335">
        <v>1.8991000000000001E-2</v>
      </c>
      <c r="E38" s="330" t="s">
        <v>1028</v>
      </c>
      <c r="F38" s="330" t="s">
        <v>1032</v>
      </c>
      <c r="G38" s="330" t="s">
        <v>28</v>
      </c>
      <c r="H38" s="330" t="s">
        <v>1028</v>
      </c>
      <c r="I38" s="341">
        <v>44216</v>
      </c>
      <c r="J38" s="337" t="s">
        <v>1018</v>
      </c>
    </row>
    <row r="39" spans="1:10" ht="15">
      <c r="A39" s="346" t="s">
        <v>1933</v>
      </c>
      <c r="B39" s="338" t="s">
        <v>1030</v>
      </c>
      <c r="C39" s="339">
        <v>2500000</v>
      </c>
      <c r="D39" s="335">
        <v>1.6667000000000001E-2</v>
      </c>
      <c r="E39" s="330" t="s">
        <v>1016</v>
      </c>
      <c r="F39" s="330" t="s">
        <v>27</v>
      </c>
      <c r="G39" s="330" t="s">
        <v>1017</v>
      </c>
      <c r="H39" s="330" t="s">
        <v>1016</v>
      </c>
      <c r="I39" s="336" t="s">
        <v>13</v>
      </c>
      <c r="J39" s="337" t="s">
        <v>1018</v>
      </c>
    </row>
    <row r="40" spans="1:10" ht="15">
      <c r="A40" s="347" t="s">
        <v>1934</v>
      </c>
      <c r="B40" s="338" t="s">
        <v>1089</v>
      </c>
      <c r="C40" s="339">
        <v>0</v>
      </c>
      <c r="D40" s="340">
        <v>0</v>
      </c>
      <c r="E40" s="330" t="s">
        <v>1028</v>
      </c>
      <c r="F40" s="330" t="s">
        <v>1032</v>
      </c>
      <c r="G40" s="330" t="s">
        <v>28</v>
      </c>
      <c r="H40" s="330" t="s">
        <v>1028</v>
      </c>
      <c r="I40" s="341">
        <v>44216</v>
      </c>
      <c r="J40" s="337"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346C1933-3BF1-4E9A-AA7B-3796B6E9ED4F}" filter="1" showAutoFilter="1">
      <pageMargins left="0.7" right="0.7" top="0.75" bottom="0.75" header="0.3" footer="0.3"/>
      <autoFilter ref="B4:E17" xr:uid="{ACA2C46C-7D67-4854-8993-C446301F7E9C}"/>
    </customSheetView>
    <customSheetView guid="{C8FBCAAD-AD15-4819-A7E0-19BC9E971345}" filter="1" showAutoFilter="1">
      <pageMargins left="0.7" right="0.7" top="0.75" bottom="0.75" header="0.3" footer="0.3"/>
      <autoFilter ref="B4:E17" xr:uid="{94E1F7E9-2444-47D5-BB56-715A73A85167}"/>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2022-01-17T20:16:04Z</dcterms:modified>
</cp:coreProperties>
</file>