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Kingdog/"/>
    </mc:Choice>
  </mc:AlternateContent>
  <xr:revisionPtr revIDLastSave="30" documentId="8_{EF7CE770-3D29-4E2C-8EF0-95C854ECD99A}" xr6:coauthVersionLast="47" xr6:coauthVersionMax="47" xr10:uidLastSave="{B5C3E8DF-5D8B-4D5D-B23F-DD4F7FB3BBAC}"/>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<sst xmlns="http://schemas.openxmlformats.org/spreadsheetml/2006/main" count="5087" uniqueCount="1958">
  <si>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</si>
  <si>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</si>
  <si>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</si>
  <si>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</si>
  <si>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</si>
  <si>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</si>
  <si>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</si>
  <si>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</si>
  <si>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</si>
  <si>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</si>
  <si>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</si>
  <si>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</si>
  <si>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</si>
  <si>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</si>
  <si>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</si>
  <si>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</si>
  <si>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</si>
  <si>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</si>
  <si>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</si>
  <si>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</si>
  <si>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</si>
  <si>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</si>
  <si>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</si>
  <si>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</si>
  <si>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</si>
  <si>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</si>
  <si>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</si>
  <si>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</si>
  <si>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</si>
  <si>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</si>
  <si>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</si>
  <si>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</si>
  <si>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</si>
  <si>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</si>
  <si>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</si>
  <si>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</si>
  <si>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</si>
  <si>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</si>
  <si>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</si>
  <si>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</si>
  <si>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</si>
  <si>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</si>
  <si>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</si>
  <si>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</si>
  <si>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</si>
  <si>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</si>
  <si>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</si>
  <si>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</si>
  <si>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</si>
  <si>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</si>
  <si>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</si>
  <si>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</si>
  <si>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</si>
  <si>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</si>
  <si>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</si>
  <si>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</si>
  <si>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</si>
  <si>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</si>
  <si>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</si>
  <si>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</si>
  <si>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</si>
  <si>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</si>
  <si>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</si>
  <si>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</si>
  <si>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</si>
  <si>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</si>
  <si>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</si>
  <si>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</si>
  <si>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</si>
  <si>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</si>
  <si>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</si>
  <si>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</si>
  <si>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</si>
  <si>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</si>
  <si>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</si>
  <si>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</si>
  <si>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</si>
  <si>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</si>
  <si>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</si>
  <si>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</si>
  <si>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</si>
  <si>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</si>
  <si>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</si>
  <si>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</si>
  <si>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</si>
  <si>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</si>
  <si>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</si>
  <si>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</si>
  <si>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</si>
  <si>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</si>
  <si>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</si>
  <si>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</si>
  <si>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</si>
  <si>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</si>
  <si>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</si>
  <si>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</si>
  <si>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</si>
  <si>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</si>
  <si>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</si>
  <si>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</si>
  <si>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</si>
  <si>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</si>
  <si>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</si>
  <si>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</si>
  <si>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</si>
  <si>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</si>
  <si>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</si>
  <si>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</si>
  <si>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</si>
  <si>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</si>
  <si>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</si>
  <si>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</si>
  <si>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</si>
  <si>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</si>
  <si>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</si>
  <si>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</si>
  <si>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</si>
  <si>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</si>
  <si>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</si>
  <si>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</si>
  <si>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</si>
  <si>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</si>
  <si>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</si>
  <si>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</si>
  <si>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</si>
  <si>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</si>
  <si>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</si>
  <si>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</si>
  <si>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</si>
  <si>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</si>
  <si>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</si>
  <si>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</si>
  <si>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</si>
  <si>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</si>
  <si>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</si>
  <si>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</si>
  <si>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</si>
  <si>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</si>
  <si>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</si>
  <si>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</si>
  <si>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</si>
  <si>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</si>
  <si>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</si>
  <si>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</si>
  <si>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</si>
  <si>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</si>
  <si>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</si>
  <si>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</si>
  <si>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</si>
  <si>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</si>
  <si>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</si>
  <si>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</si>
  <si>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</si>
  <si>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</si>
  <si>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</si>
  <si>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</si>
  <si>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</si>
  <si>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</si>
  <si>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</si>
  <si>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</si>
  <si>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</si>
  <si>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</si>
  <si>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</si>
  <si>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</si>
  <si>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</si>
  <si>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</si>
  <si>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</si>
  <si>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</si>
  <si>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</si>
  <si>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</si>
  <si>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</si>
  <si>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</si>
  <si>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</si>
  <si>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</si>
  <si>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</si>
  <si>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</si>
  <si>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</si>
  <si>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</si>
  <si>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</si>
  <si>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</si>
  <si>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</si>
  <si>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</si>
  <si>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</si>
  <si>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</si>
  <si>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</si>
  <si>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</si>
  <si>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</si>
  <si>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</si>
  <si>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</si>
  <si>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</si>
  <si>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</si>
  <si>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</si>
  <si>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</si>
  <si>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</si>
  <si>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</si>
  <si>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</si>
  <si>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</si>
  <si>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</si>
  <si>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</si>
  <si>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</si>
  <si>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</si>
  <si>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</si>
  <si>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</si>
  <si>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</si>
  <si>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</si>
  <si>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</si>
  <si>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</si>
  <si>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</si>
  <si>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</si>
  <si>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</si>
  <si>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</si>
  <si>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</si>
  <si>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</si>
  <si>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</si>
  <si>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</si>
  <si>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</si>
  <si>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</si>
  <si>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</si>
  <si>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</si>
  <si>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</si>
  <si>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</si>
  <si>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</si>
  <si>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</si>
  <si>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</si>
  <si>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</si>
  <si>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</si>
  <si>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</si>
  <si>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</si>
  <si>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</si>
  <si>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</si>
  <si>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</si>
  <si>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</si>
  <si>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</si>
  <si>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</si>
  <si>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</si>
  <si>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</si>
  <si>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</si>
  <si>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</si>
  <si>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</si>
  <si>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</si>
  <si>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</si>
  <si>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</si>
  <si>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</si>
  <si>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</si>
  <si>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</si>
  <si>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</si>
  <si>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</si>
  <si>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</si>
  <si>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</si>
  <si>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</si>
  <si>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</si>
  <si>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</si>
  <si>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</si>
  <si>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</si>
  <si>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</si>
  <si>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</si>
  <si>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</si>
  <si>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</si>
  <si>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</si>
  <si>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</si>
  <si>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</si>
  <si>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</si>
  <si>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</si>
  <si>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</si>
  <si>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</si>
  <si>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</si>
  <si>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</si>
  <si>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</si>
  <si>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</si>
  <si>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</si>
  <si>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</si>
  <si>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</si>
  <si>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</si>
  <si>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</si>
  <si>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</si>
  <si>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</si>
  <si>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</si>
  <si>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</si>
  <si>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</si>
  <si>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</si>
  <si>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</si>
  <si>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</si>
  <si>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</si>
  <si>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</si>
  <si>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</si>
  <si>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</si>
  <si>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</si>
  <si>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</si>
  <si>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</si>
  <si>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</si>
  <si>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</si>
  <si>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</si>
  <si>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</si>
  <si>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</si>
  <si>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</si>
  <si>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</si>
  <si>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</si>
  <si>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</si>
  <si>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</si>
  <si>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</si>
  <si>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</si>
  <si>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</si>
  <si>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</si>
  <si>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</si>
  <si>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</si>
  <si>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</si>
  <si>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</si>
  <si>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</si>
  <si>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</si>
  <si>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</si>
  <si>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</si>
  <si>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</si>
  <si>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</si>
  <si>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</si>
  <si>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</si>
  <si>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</si>
  <si>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</si>
  <si>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</si>
  <si>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</si>
  <si>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</si>
  <si>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</si>
  <si>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</si>
  <si>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</si>
  <si>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</si>
  <si>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</si>
  <si>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</si>
  <si>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</si>
  <si>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</si>
  <si>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</si>
  <si>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</si>
  <si>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</si>
  <si>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</si>
  <si>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</si>
  <si>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</si>
  <si>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</si>
  <si>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</si>
  <si>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</si>
  <si>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</si>
  <si>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</si>
  <si>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</si>
  <si>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</si>
  <si>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</si>
  <si>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</si>
  <si>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</si>
  <si>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</si>
  <si>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</si>
  <si>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</si>
  <si>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</si>
  <si>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</si>
  <si>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</si>
  <si>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</si>
  <si>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</si>
  <si>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</si>
  <si>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</si>
  <si>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</si>
  <si>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</si>
  <si>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</si>
  <si>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</si>
  <si>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</si>
  <si>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</si>
  <si>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</si>
  <si>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</si>
  <si>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</si>
  <si>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</si>
  <si>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</si>
  <si>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</si>
  <si>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</si>
  <si>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</si>
  <si>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</si>
  <si>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</si>
  <si>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</si>
  <si>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</si>
  <si>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</si>
  <si>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</si>
  <si>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</si>
  <si>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</si>
  <si>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</si>
  <si>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</si>
  <si>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</si>
  <si>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</si>
  <si>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</si>
  <si>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</si>
  <si>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</si>
  <si>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</si>
  <si>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</si>
  <si>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</si>
  <si>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</si>
  <si>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</si>
  <si>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</si>
  <si>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</si>
  <si>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</si>
  <si>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</si>
  <si>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</si>
  <si>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</si>
  <si>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</si>
  <si>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</si>
  <si>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</si>
  <si>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</si>
  <si>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</si>
  <si>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</si>
  <si>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</si>
  <si>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</si>
  <si>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</si>
  <si>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</si>
  <si>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</si>
  <si>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</si>
  <si>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</si>
  <si>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</si>
  <si>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</si>
  <si>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</si>
  <si>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</si>
  <si>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</si>
  <si>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</si>
  <si>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</si>
  <si>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</si>
  <si>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</si>
  <si>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</si>
  <si>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</si>
  <si>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</si>
  <si>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</si>
  <si>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</si>
  <si>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</si>
  <si>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</si>
  <si>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</si>
  <si>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</si>
  <si>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</si>
  <si>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</si>
  <si>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</si>
  <si>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</si>
  <si>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</si>
  <si>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</si>
  <si>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</si>
  <si>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</si>
  <si>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</si>
  <si>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</si>
  <si>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</si>
  <si>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</si>
  <si>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</si>
  <si>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</si>
  <si>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</si>
  <si>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</si>
  <si>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</si>
  <si>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</si>
  <si>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</si>
  <si>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</si>
  <si>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</si>
  <si>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</si>
  <si>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</si>
  <si>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</si>
  <si>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</si>
  <si>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</si>
  <si>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</si>
  <si>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</si>
  <si>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</si>
  <si>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</si>
  <si>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</si>
  <si>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</si>
  <si>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</si>
  <si>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</si>
  <si>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</si>
  <si>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</si>
  <si>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</si>
  <si>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</si>
  <si>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</si>
  <si>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</si>
  <si>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</si>
  <si>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</si>
  <si>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</si>
  <si>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</si>
  <si>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</si>
  <si>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</si>
  <si>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</si>
  <si>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</si>
  <si>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</si>
  <si>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</si>
  <si>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</si>
  <si>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</si>
  <si>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</si>
  <si>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</si>
  <si>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</si>
  <si>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</si>
  <si>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</si>
  <si>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</si>
  <si>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</si>
  <si>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</si>
  <si>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</si>
  <si>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</si>
  <si>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</si>
  <si>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</si>
  <si>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</si>
  <si>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</si>
  <si>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</si>
  <si>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</si>
  <si>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</si>
  <si>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</si>
  <si>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</si>
  <si>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</si>
  <si>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</si>
  <si>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</si>
  <si>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</si>
  <si>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</si>
  <si>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</si>
  <si>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</si>
  <si>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</si>
  <si>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</si>
  <si>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</si>
  <si>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</si>
  <si>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</si>
  <si>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</si>
  <si>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</si>
  <si>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</si>
  <si>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</si>
  <si>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</si>
  <si>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</si>
  <si>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</si>
  <si>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</si>
  <si>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</si>
  <si>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</si>
  <si>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</si>
  <si>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</si>
  <si>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</si>
  <si>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</si>
  <si>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</si>
  <si>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</si>
  <si>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</si>
  <si>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</si>
  <si>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</si>
  <si>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</si>
  <si>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</si>
  <si>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</si>
  <si>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</si>
  <si>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</si>
  <si>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</si>
  <si>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</si>
  <si>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</si>
  <si>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</si>
  <si>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</si>
  <si>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</si>
  <si>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</si>
  <si>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</si>
  <si>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</si>
  <si>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</si>
  <si>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</si>
  <si>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</si>
  <si>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</si>
  <si>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</si>
  <si>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</si>
  <si>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</si>
  <si>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</si>
  <si>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</si>
  <si>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</si>
  <si>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</si>
  <si>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</si>
  <si>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</si>
  <si>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</si>
  <si>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</si>
  <si>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</si>
  <si>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</si>
  <si>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</si>
  <si>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</si>
  <si>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</si>
  <si>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</si>
  <si>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</si>
  <si>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</si>
  <si>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</si>
  <si>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</si>
  <si>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</si>
  <si>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</si>
  <si>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</si>
  <si>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</si>
  <si>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</si>
  <si>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</si>
  <si>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</si>
  <si>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</si>
  <si>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</si>
  <si>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</si>
  <si>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</si>
  <si>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</si>
  <si>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</si>
  <si>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</si>
  <si>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</si>
  <si>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</si>
  <si>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</si>
  <si>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</si>
  <si>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</si>
  <si>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</si>
  <si>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</si>
  <si>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</si>
  <si>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</si>
  <si>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</si>
  <si>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</si>
  <si>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</si>
  <si>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</si>
  <si>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</si>
  <si>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</si>
  <si>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</si>
  <si>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</si>
  <si>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</si>
  <si>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</si>
  <si>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</si>
  <si>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</si>
  <si>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</si>
  <si>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</si>
  <si>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</si>
  <si>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</si>
  <si>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</si>
  <si>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</si>
  <si>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</si>
  <si>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</si>
  <si>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</si>
  <si>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</si>
  <si>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</si>
  <si>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</si>
  <si>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</si>
  <si>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</si>
  <si>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</si>
  <si>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</si>
  <si>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</si>
  <si>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</si>
  <si>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</si>
  <si>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</si>
  <si>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</si>
  <si>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</si>
  <si>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</si>
  <si>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</si>
  <si>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</si>
  <si>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</si>
  <si>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</si>
  <si>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</si>
  <si>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</si>
  <si>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</si>
  <si>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</si>
  <si>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</si>
  <si>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</si>
  <si>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</si>
  <si>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</si>
  <si>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</si>
  <si>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</si>
  <si>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</si>
  <si>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</si>
  <si>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</si>
  <si>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</si>
  <si>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</si>
  <si>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</si>
  <si>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</si>
  <si>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</si>
  <si>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</si>
  <si>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</si>
  <si>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</si>
  <si>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</si>
  <si>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</si>
  <si>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</si>
  <si>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</si>
  <si>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</si>
  <si>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</si>
  <si>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</si>
  <si>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</si>
  <si>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</si>
  <si>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</si>
  <si>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</si>
  <si>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</si>
  <si>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</si>
  <si>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</si>
  <si>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</si>
  <si>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</si>
  <si>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</si>
  <si>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</si>
  <si>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</si>
  <si>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</si>
  <si>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</si>
  <si>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</si>
  <si>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</si>
  <si>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</si>
  <si>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</si>
  <si>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</si>
  <si>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</si>
  <si>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</si>
  <si>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</si>
  <si>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</si>
  <si>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</si>
  <si>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</si>
  <si>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</si>
  <si>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</si>
  <si>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</si>
  <si>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</si>
  <si>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</si>
  <si>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</si>
  <si>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</si>
  <si>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</si>
  <si>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</si>
  <si>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</si>
  <si>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</si>
  <si>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</si>
  <si>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</si>
  <si>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</si>
  <si>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</si>
  <si>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</si>
  <si>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</si>
  <si>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</si>
  <si>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</si>
  <si>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</si>
  <si>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</si>
  <si>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</si>
  <si>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</si>
  <si>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</si>
  <si>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</si>
  <si>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</si>
  <si>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</si>
  <si>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</si>
  <si>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</si>
  <si>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</si>
  <si>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</si>
  <si>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</si>
  <si>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</si>
  <si>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</si>
  <si>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</si>
  <si>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</si>
  <si>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</si>
  <si>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</si>
  <si>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</si>
  <si>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</si>
  <si>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</si>
  <si>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</si>
  <si>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</si>
  <si>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</si>
  <si>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</si>
  <si>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</si>
  <si>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</si>
  <si>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</si>
  <si>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</si>
  <si>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</si>
  <si>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</si>
  <si>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</si>
  <si>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</si>
  <si>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</si>
  <si>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</si>
  <si>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</si>
  <si>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</si>
  <si>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</si>
  <si>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</si>
  <si>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</si>
  <si>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</si>
  <si>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</si>
  <si>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</si>
  <si>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</si>
  <si>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</si>
  <si>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</si>
  <si>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</si>
  <si>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</si>
  <si>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</si>
  <si>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</si>
  <si>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</si>
  <si>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</si>
  <si>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</si>
  <si>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</si>
  <si>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</si>
  <si>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</si>
  <si>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</si>
  <si>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</si>
  <si>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</si>
  <si>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</si>
  <si>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</si>
  <si>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</si>
  <si>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</si>
  <si>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</si>
  <si>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</si>
  <si>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</si>
  <si>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</si>
  <si>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</si>
  <si>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</si>
  <si>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</si>
  <si>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</si>
  <si>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</si>
  <si>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</si>
  <si>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</si>
  <si>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</si>
  <si>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</si>
  <si>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</si>
  <si>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</si>
  <si>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</si>
  <si>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</si>
  <si>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</si>
  <si>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</si>
  <si>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</si>
  <si>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</si>
  <si>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</si>
  <si>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</si>
  <si>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</si>
  <si>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</si>
  <si>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</si>
  <si>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</si>
  <si>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</si>
  <si>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</si>
  <si>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</si>
  <si>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</si>
  <si>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</si>
  <si>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</si>
  <si>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</si>
  <si>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</si>
  <si>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</si>
  <si>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</si>
  <si>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</si>
  <si>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</si>
  <si>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</si>
  <si>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</si>
  <si>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</si>
  <si>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</si>
  <si>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</si>
  <si>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</si>
  <si>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</si>
  <si>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</si>
  <si>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</si>
  <si>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</si>
  <si>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</si>
  <si>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</si>
  <si>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</si>
  <si>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</si>
  <si>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</si>
  <si>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</si>
  <si>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</si>
  <si>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</si>
  <si>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</si>
  <si>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</si>
  <si>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</si>
  <si>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</si>
  <si>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</si>
  <si>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</si>
  <si>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</si>
  <si>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</si>
  <si>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</si>
  <si>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</si>
  <si>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</si>
  <si>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</si>
  <si>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</si>
  <si>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</si>
  <si>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</si>
  <si>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</si>
  <si>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</si>
  <si>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</si>
  <si>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</si>
  <si>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</si>
  <si>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</si>
  <si>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</si>
  <si>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</si>
  <si>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</si>
  <si>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</si>
  <si>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</si>
  <si>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</si>
  <si>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</si>
  <si>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</si>
  <si>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</si>
  <si>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</si>
  <si>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</si>
  <si>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</si>
  <si>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</si>
  <si>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</si>
  <si>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</si>
  <si>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</si>
  <si>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</si>
  <si>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</si>
  <si>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</si>
  <si>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</si>
  <si>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</si>
  <si>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</si>
  <si>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</si>
  <si>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</si>
  <si>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</si>
  <si>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</si>
  <si>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</si>
  <si>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</si>
  <si>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</si>
  <si>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</si>
  <si>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</si>
  <si>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</si>
  <si>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</si>
  <si>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</si>
  <si>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</si>
  <si>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</si>
  <si>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</si>
  <si>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</si>
  <si>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</si>
  <si>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</si>
  <si>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</si>
  <si>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</si>
  <si>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</si>
  <si>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</si>
  <si>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</si>
  <si>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</si>
  <si>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</si>
  <si>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</si>
  <si>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</si>
  <si>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</si>
  <si>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</si>
  <si>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</si>
  <si>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</si>
  <si>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</si>
  <si>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</si>
  <si>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</si>
  <si>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</si>
  <si>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</si>
  <si>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</si>
  <si>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</si>
  <si>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</si>
  <si>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</si>
  <si>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</si>
  <si>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</si>
  <si>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</si>
  <si>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</si>
  <si>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</si>
  <si>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</si>
  <si>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</si>
  <si>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</si>
  <si>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</si>
  <si>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</si>
  <si>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</si>
  <si>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</si>
  <si>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</si>
  <si>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</si>
  <si>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</si>
  <si>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</si>
  <si>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</si>
  <si>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</si>
  <si>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</si>
  <si>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</si>
  <si>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</si>
  <si>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</si>
  <si>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</si>
  <si>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</si>
  <si>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</si>
  <si>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</si>
  <si>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</si>
  <si>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</si>
  <si>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</si>
  <si>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</si>
  <si>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</si>
  <si>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</si>
  <si>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</si>
  <si>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</si>
  <si>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</si>
  <si>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</si>
  <si>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</si>
  <si>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</si>
  <si>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</si>
  <si>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</si>
  <si>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</si>
  <si>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</si>
  <si>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</si>
  <si>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</si>
  <si>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</si>
  <si>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</si>
  <si>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</si>
  <si>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</si>
  <si>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</si>
  <si>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</si>
  <si>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</si>
  <si>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</si>
  <si>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</si>
  <si>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</si>
  <si>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</si>
  <si>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</si>
  <si>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</si>
  <si>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</si>
  <si>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</si>
  <si>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</si>
  <si>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</si>
  <si>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</si>
  <si>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</si>
  <si>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</si>
  <si>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</si>
  <si>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</si>
  <si>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</si>
  <si>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</si>
  <si>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</si>
  <si>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</si>
  <si>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</si>
  <si>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</si>
  <si>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</si>
  <si>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</si>
  <si>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</si>
  <si>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</si>
  <si>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</si>
  <si>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</si>
  <si>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</si>
  <si>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</si>
  <si>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</si>
  <si>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</si>
  <si>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</si>
  <si>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</si>
  <si>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</si>
  <si>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</si>
  <si>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</si>
  <si>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</si>
  <si>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</si>
  <si>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</si>
  <si>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</si>
  <si>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</si>
  <si>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</si>
  <si>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</si>
  <si>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</si>
  <si>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</si>
  <si>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</si>
  <si>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</si>
  <si>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</si>
  <si>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</si>
  <si>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</si>
  <si>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</si>
  <si>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</si>
  <si>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</si>
  <si>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</si>
  <si>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</si>
  <si>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</si>
  <si>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</si>
  <si>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</si>
  <si>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</si>
  <si>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</si>
  <si>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</si>
  <si>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</si>
  <si>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</si>
  <si>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</si>
  <si>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</si>
  <si>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</si>
  <si>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</si>
  <si>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</si>
  <si>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</si>
  <si>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</si>
  <si>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</si>
  <si>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</si>
  <si>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</si>
  <si>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</si>
  <si>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</si>
  <si>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</si>
  <si>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</si>
  <si>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</si>
  <si>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</si>
  <si>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</si>
  <si>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</si>
  <si>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</si>
  <si>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</si>
  <si>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</si>
  <si>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</si>
  <si>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</si>
  <si>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</si>
  <si>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</si>
  <si>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</si>
  <si>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</si>
  <si>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</si>
  <si>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</si>
  <si>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</si>
  <si>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</si>
  <si>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</si>
  <si>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</si>
  <si>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</si>
  <si>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</si>
  <si>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</si>
  <si>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</si>
  <si>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</si>
  <si>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</si>
  <si>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</si>
  <si>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</si>
  <si>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</si>
  <si>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</si>
  <si>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</si>
  <si>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</si>
  <si>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</si>
  <si>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</si>
  <si>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</si>
  <si>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</si>
  <si>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</si>
  <si>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</si>
  <si>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</si>
  <si>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</si>
  <si>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</si>
  <si>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</si>
  <si>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</si>
  <si>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</si>
  <si>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</si>
  <si>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</si>
  <si>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</si>
  <si>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</si>
  <si>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</si>
  <si>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</si>
  <si>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</si>
  <si>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</si>
  <si>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</si>
  <si>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</si>
  <si>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</si>
  <si>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</si>
  <si>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</si>
  <si>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</si>
  <si>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</si>
  <si>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</si>
  <si>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</si>
  <si>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</si>
  <si>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</si>
  <si>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</si>
  <si>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</si>
  <si>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</si>
  <si>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</si>
  <si>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</si>
  <si>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</si>
  <si>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</si>
  <si>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</si>
  <si>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</si>
  <si>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</si>
  <si>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</si>
  <si>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</si>
  <si>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</si>
  <si>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</si>
  <si>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</si>
  <si>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</si>
  <si>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</si>
  <si>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</si>
  <si>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</si>
  <si>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</si>
  <si>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</si>
  <si>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</si>
  <si>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</si>
  <si>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</si>
  <si>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</si>
  <si>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</si>
  <si>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</si>
  <si>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</si>
  <si>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</si>
  <si>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</si>
  <si>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</si>
  <si>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</si>
  <si>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</si>
  <si>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</si>
  <si>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</si>
  <si>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</si>
  <si>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</si>
  <si>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</si>
  <si>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</si>
  <si>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</si>
  <si>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</si>
  <si>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</si>
  <si>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</si>
  <si>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</si>
  <si>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</si>
  <si>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</si>
  <si>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</si>
  <si>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</si>
  <si>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</si>
  <si>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</si>
  <si>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</si>
  <si>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</si>
  <si>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</si>
  <si>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</si>
  <si>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</si>
  <si>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</si>
  <si>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</si>
  <si>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</si>
  <si>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</si>
  <si>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</si>
  <si>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</si>
  <si>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</si>
  <si>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</si>
  <si>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</si>
  <si>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</si>
  <si>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</si>
  <si>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</si>
  <si>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</si>
  <si>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</si>
  <si>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</si>
  <si>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</si>
  <si>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</si>
  <si>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</si>
  <si>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</si>
  <si>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</si>
  <si>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</si>
  <si>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</si>
  <si>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</si>
  <si>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</si>
  <si>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</si>
  <si>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</si>
  <si>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</si>
  <si>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</si>
  <si>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</si>
  <si>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</si>
  <si>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</si>
  <si>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</si>
  <si>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</si>
  <si>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</si>
  <si>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</si>
  <si>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</si>
  <si>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</si>
  <si>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</si>
  <si>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</si>
  <si>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</si>
  <si>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</si>
  <si>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</si>
  <si>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</si>
  <si>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</si>
  <si>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</si>
  <si>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</si>
  <si>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</si>
  <si>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</si>
  <si>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</si>
  <si>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</si>
  <si>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</si>
  <si>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</si>
  <si>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</si>
  <si>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</si>
  <si>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</si>
  <si>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</si>
  <si>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</si>
  <si>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</si>
  <si>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</si>
  <si>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</si>
  <si>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</si>
  <si>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</si>
  <si>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</si>
  <si>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</si>
  <si>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</si>
  <si>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</si>
  <si>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</si>
  <si>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</si>
  <si>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</si>
  <si>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</si>
  <si>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</si>
  <si>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</si>
  <si>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</si>
  <si>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</si>
  <si>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</si>
  <si>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</si>
  <si>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</si>
  <si>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</si>
  <si>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</si>
  <si>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</si>
  <si>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</si>
  <si>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</si>
  <si>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</si>
  <si>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</si>
  <si>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</si>
  <si>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</si>
  <si>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</si>
  <si>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</si>
  <si>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</si>
  <si>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</si>
  <si>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</si>
  <si>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</si>
  <si>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</si>
  <si>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</si>
  <si>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</si>
  <si>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</si>
  <si>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</si>
  <si>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</si>
  <si>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</si>
  <si>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</si>
  <si>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</si>
  <si>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</si>
  <si>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</si>
  <si>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</si>
  <si>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</si>
  <si>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</si>
  <si>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</si>
  <si>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</si>
  <si>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</si>
  <si>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</si>
  <si>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</si>
  <si>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</si>
  <si>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</si>
  <si>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</si>
  <si>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</si>
  <si>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</si>
  <si>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</si>
  <si>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</si>
  <si>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</si>
  <si>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</si>
  <si>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</si>
  <si>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</si>
  <si>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</si>
  <si>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</si>
  <si>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</si>
  <si>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</si>
  <si>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</si>
  <si>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</si>
  <si>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</si>
  <si>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</si>
  <si>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</si>
  <si>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</si>
  <si>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</si>
  <si>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</si>
  <si>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</si>
  <si>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</si>
  <si>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</si>
  <si>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</si>
  <si>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</si>
  <si>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</si>
  <si>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</si>
  <si>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</si>
  <si>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</si>
  <si>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</si>
  <si>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</si>
  <si>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</si>
  <si>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</si>
  <si>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</si>
  <si>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</si>
  <si>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</si>
  <si>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</si>
  <si>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</si>
  <si>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</si>
  <si>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</si>
  <si>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</si>
  <si>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</si>
  <si>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</si>
  <si>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</si>
  <si>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</si>
  <si>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</si>
  <si>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</si>
  <si>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</si>
  <si>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</si>
  <si>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</si>
  <si>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</si>
  <si>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</si>
  <si>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</si>
  <si>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</si>
  <si>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</si>
  <si>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</si>
  <si>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</si>
  <si>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</si>
  <si>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</si>
  <si>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</si>
  <si>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</si>
  <si>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</si>
  <si>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</si>
  <si>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</si>
  <si>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</si>
  <si>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</si>
  <si>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</si>
  <si>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</si>
  <si>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</si>
  <si>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</si>
  <si>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</si>
  <si>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</si>
  <si>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</si>
  <si>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</si>
  <si>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</si>
  <si>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</si>
  <si>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</si>
  <si>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</si>
  <si>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</si>
  <si>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</si>
  <si>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</si>
  <si>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</si>
  <si>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</si>
  <si>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</si>
  <si>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</si>
  <si>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</si>
  <si>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</si>
  <si>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</si>
  <si>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</si>
  <si>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</si>
  <si>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</si>
  <si>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</si>
  <si>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</si>
  <si>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</si>
  <si>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</si>
  <si>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</si>
  <si>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</si>
  <si>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</si>
  <si>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</si>
  <si>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</si>
  <si>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</si>
  <si>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</si>
  <si>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</si>
  <si>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</si>
  <si>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</si>
  <si>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</si>
  <si>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</si>
  <si>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</si>
  <si>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</si>
  <si>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</si>
  <si>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</si>
  <si>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</si>
  <si>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</si>
  <si>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</si>
  <si>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</si>
  <si>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</si>
  <si>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</si>
  <si>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</si>
  <si>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</si>
  <si>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</si>
  <si>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</si>
  <si>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</si>
  <si>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</si>
  <si>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</si>
  <si>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</si>
  <si>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</si>
  <si>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</si>
  <si>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</si>
  <si>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</si>
  <si>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</si>
  <si>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</si>
  <si>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</si>
  <si>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</si>
  <si>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</si>
  <si>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</si>
  <si>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</si>
  <si>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</si>
  <si>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</si>
  <si>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</si>
  <si>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</si>
  <si>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</si>
  <si>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</si>
  <si>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</si>
  <si>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</si>
  <si>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</si>
  <si>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</si>
  <si>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</si>
  <si>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</si>
  <si>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</si>
  <si>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</si>
  <si>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</si>
  <si>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</si>
  <si>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</si>
  <si>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</si>
  <si>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</si>
  <si>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</si>
  <si>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</si>
  <si>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</si>
  <si>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</si>
  <si>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</si>
  <si>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</si>
  <si>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</si>
  <si>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</si>
  <si>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</si>
  <si>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</si>
  <si>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</si>
  <si>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</si>
  <si>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</si>
  <si>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</si>
  <si>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</si>
  <si>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</si>
  <si>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</si>
  <si>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</si>
  <si>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</si>
  <si>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</si>
  <si>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</si>
  <si>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</si>
  <si>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</si>
  <si>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</si>
  <si>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</si>
  <si>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</si>
  <si>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</si>
  <si>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</si>
  <si>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</si>
  <si>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</si>
  <si>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</si>
  <si>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</si>
  <si>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</si>
  <si>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</si>
  <si>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</si>
  <si>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</si>
  <si>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</si>
  <si>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</si>
  <si>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</si>
  <si>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</si>
  <si>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</si>
  <si>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</si>
  <si>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</si>
  <si>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</si>
  <si>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</si>
  <si>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</si>
  <si>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</si>
  <si>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</si>
  <si>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</si>
  <si>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</si>
  <si>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</si>
  <si>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</si>
  <si>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</si>
  <si>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</si>
  <si>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</si>
  <si>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</si>
  <si>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</si>
  <si>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</si>
  <si>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</si>
  <si>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</si>
  <si>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</si>
  <si>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</si>
  <si>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</si>
  <si>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</si>
  <si>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</si>
  <si>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</si>
  <si>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</si>
  <si>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</si>
  <si>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</si>
  <si>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</si>
  <si>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</si>
  <si>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</si>
  <si>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</si>
  <si>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</si>
  <si>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</si>
  <si>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</si>
  <si>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</si>
  <si>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</si>
  <si>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</si>
  <si>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</si>
  <si>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</si>
  <si>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</si>
  <si>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</si>
  <si>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</si>
  <si>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</si>
  <si>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</si>
  <si>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</si>
  <si>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</si>
  <si>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</si>
  <si>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</si>
  <si>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</si>
  <si>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</si>
  <si>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</si>
  <si>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</si>
  <si>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</si>
  <si>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</si>
  <si>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</si>
  <si>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</si>
  <si>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</si>
  <si>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</si>
  <si>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</si>
  <si>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</si>
  <si>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</si>
  <si>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</si>
  <si>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</si>
  <si>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</si>
  <si>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</si>
  <si>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</si>
  <si>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</si>
  <si>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</si>
  <si>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</si>
  <si>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</si>
  <si>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</si>
  <si>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</si>
  <si>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</si>
  <si>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</si>
  <si>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</si>
  <si>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</si>
  <si>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</si>
  <si>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</si>
  <si>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</si>
  <si>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</si>
  <si>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</si>
  <si>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</si>
  <si>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</si>
  <si>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</si>
  <si>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</si>
  <si>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</si>
  <si>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</si>
  <si>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</si>
  <si>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</si>
  <si>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</si>
  <si>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</si>
  <si>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</si>
  <si>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</si>
  <si>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</si>
  <si>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</si>
  <si>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</si>
  <si>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</si>
  <si>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</si>
  <si>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</si>
  <si>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</si>
  <si>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</si>
  <si>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</si>
  <si>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</si>
  <si>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</si>
  <si>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</si>
  <si>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</si>
  <si>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</si>
  <si>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</si>
  <si>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</si>
  <si>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</si>
  <si>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</si>
  <si>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</si>
  <si>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</si>
  <si>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</si>
  <si>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</si>
  <si>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</si>
  <si>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</si>
  <si>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</si>
  <si>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</si>
  <si>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</si>
  <si>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</si>
  <si>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</si>
  <si>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</si>
  <si>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</si>
  <si>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</si>
  <si>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</si>
  <si>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</si>
  <si>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</si>
  <si>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</si>
  <si>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</si>
  <si>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</si>
  <si>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</si>
  <si>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</si>
  <si>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</si>
  <si>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</si>
  <si>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</si>
  <si>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</si>
  <si>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</si>
  <si>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</si>
  <si>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</si>
  <si>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</si>
  <si>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</si>
  <si>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</si>
  <si>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</si>
  <si>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</si>
  <si>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</si>
  <si>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</si>
  <si>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</si>
  <si>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</si>
  <si>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</si>
  <si>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</si>
  <si>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</si>
  <si>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</si>
  <si>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</si>
  <si>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</si>
  <si>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</si>
  <si>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</si>
  <si>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</si>
  <si>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</si>
  <si>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</si>
  <si>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</si>
  <si>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</si>
  <si>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</si>
  <si>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</si>
  <si>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</si>
  <si>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</si>
  <si>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</si>
  <si>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</si>
  <si>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</si>
  <si>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</si>
  <si>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</si>
  <si>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</si>
  <si>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</si>
  <si>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</si>
  <si>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</si>
  <si>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</si>
  <si>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</si>
  <si>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</si>
  <si>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</si>
  <si>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</si>
  <si>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</si>
  <si>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</si>
  <si>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</si>
  <si>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</si>
  <si>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</si>
  <si>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</si>
  <si>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</si>
  <si>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</si>
  <si>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</si>
  <si>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</si>
  <si>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</si>
  <si>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</si>
  <si>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</si>
  <si>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</si>
  <si>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</si>
  <si>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</si>
  <si>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</si>
  <si>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</si>
  <si>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</si>
  <si>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</si>
  <si>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</si>
  <si>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</si>
  <si>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</si>
  <si>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</si>
  <si>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</si>
  <si>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</si>
  <si>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</si>
  <si>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</si>
  <si>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</si>
  <si>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</si>
  <si>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</si>
  <si>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</si>
  <si>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</si>
  <si>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</si>
  <si>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</si>
  <si>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</si>
  <si>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</si>
  <si>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</si>
  <si>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</si>
  <si>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</si>
  <si>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</si>
  <si>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</si>
  <si>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</si>
  <si>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</si>
  <si>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</si>
  <si>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</si>
  <si>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</si>
  <si>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</si>
  <si>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</si>
  <si>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</si>
  <si>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</si>
  <si>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</si>
  <si>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</si>
  <si>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</si>
  <si>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</si>
  <si>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</si>
  <si>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</si>
  <si>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</si>
  <si>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</si>
  <si>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</si>
  <si>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</si>
  <si>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</si>
  <si>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</si>
  <si>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</si>
  <si>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</si>
  <si>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</si>
  <si>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</si>
  <si>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</si>
  <si>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</si>
  <si>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</si>
  <si>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</si>
  <si>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</si>
  <si>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</si>
  <si>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</si>
  <si>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</si>
  <si>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</si>
  <si>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</si>
  <si>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</si>
  <si>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</si>
  <si>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</si>
  <si>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</si>
  <si>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</si>
  <si>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</si>
  <si>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</si>
  <si>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</si>
  <si>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</si>
  <si>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</si>
  <si>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</si>
  <si>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</si>
  <si>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</si>
  <si>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</si>
  <si>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</si>
  <si>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</si>
  <si>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</si>
  <si>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</si>
  <si>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</si>
  <si>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</si>
  <si>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</si>
  <si>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</si>
  <si>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</si>
  <si>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</si>
  <si>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</si>
  <si>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</si>
  <si>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</si>
  <si>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</si>
  <si>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</si>
  <si>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</si>
  <si>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</si>
  <si>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</si>
  <si>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</si>
  <si>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</si>
  <si>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</si>
  <si>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</si>
  <si>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</si>
  <si>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</si>
  <si>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</si>
  <si>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</si>
  <si>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</si>
  <si>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</si>
  <si>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</si>
  <si>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</si>
  <si>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</si>
  <si>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</si>
  <si>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</si>
  <si>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</si>
  <si>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</si>
  <si>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</si>
  <si>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</si>
  <si>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</si>
  <si>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</si>
  <si>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</si>
  <si>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</si>
  <si>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</si>
  <si>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</si>
  <si>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</si>
  <si>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</si>
  <si>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</si>
  <si>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</si>
  <si>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</si>
  <si>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</si>
  <si>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</si>
  <si>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</si>
  <si>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</si>
  <si>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</si>
  <si>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</si>
  <si>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</si>
  <si>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</si>
  <si>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</si>
  <si>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</si>
  <si>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</si>
  <si>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</si>
  <si>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</si>
  <si>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</si>
  <si>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</si>
  <si>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</si>
  <si>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</si>
  <si>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</si>
  <si>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</si>
  <si>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</si>
  <si>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</si>
  <si>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</si>
  <si>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</si>
  <si>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</si>
  <si>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</si>
  <si>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</si>
  <si>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</si>
  <si>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</si>
  <si>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</si>
  <si>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</si>
  <si>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</si>
  <si>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</si>
  <si>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</si>
  <si>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</si>
  <si>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</si>
  <si>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</si>
  <si>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</si>
  <si>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</si>
  <si>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</si>
  <si>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</si>
  <si>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</si>
  <si>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</si>
  <si>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</si>
  <si>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</si>
  <si>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</si>
  <si>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</si>
  <si>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</si>
  <si>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</si>
  <si>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</si>
  <si>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</si>
  <si>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</si>
  <si>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</si>
  <si>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</si>
  <si>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</si>
  <si>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</si>
  <si>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</si>
  <si>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</si>
  <si>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</si>
  <si>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</si>
  <si>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</si>
  <si>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</si>
  <si>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</si>
  <si>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</si>
  <si>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</si>
  <si>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</si>
  <si>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</si>
  <si>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</si>
  <si>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</si>
  <si>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</si>
  <si>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</si>
  <si>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</si>
  <si>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</si>
  <si>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</si>
  <si>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</si>
  <si>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</si>
  <si>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</si>
  <si>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</si>
  <si>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</si>
  <si>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</si>
  <si>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</si>
  <si>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</si>
  <si>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</si>
  <si>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</si>
  <si>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</si>
  <si>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</si>
  <si>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</si>
  <si>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</si>
  <si>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</si>
  <si>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</si>
  <si>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</si>
  <si>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</si>
  <si>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</si>
  <si>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</si>
  <si>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</si>
  <si>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</si>
  <si>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</si>
  <si>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</si>
  <si>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</si>
  <si>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</si>
  <si>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</si>
  <si>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</si>
  <si>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</si>
  <si>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</si>
  <si>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</si>
  <si>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</si>
  <si>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</si>
  <si>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</si>
  <si>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</si>
  <si>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</si>
  <si>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</si>
  <si>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</si>
  <si>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</si>
  <si>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</si>
  <si>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</si>
  <si>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</si>
  <si>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</si>
  <si>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</si>
  <si>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</si>
  <si>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</si>
  <si>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</si>
  <si>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</si>
  <si>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</si>
  <si>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</si>
  <si>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</si>
  <si>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</si>
  <si>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</si>
  <si>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</si>
  <si>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</si>
  <si>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</si>
  <si>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</si>
  <si>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</si>
  <si>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</si>
  <si>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</si>
  <si>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</si>
  <si>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</si>
  <si>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</si>
  <si>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</si>
  <si>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</si>
  <si>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</si>
  <si>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</si>
  <si>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</si>
  <si>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</si>
  <si>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</si>
  <si>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</si>
  <si>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</si>
  <si>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</si>
  <si>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</si>
  <si>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</si>
  <si>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</si>
  <si>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</si>
  <si>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</si>
  <si>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</si>
  <si>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</si>
  <si>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</si>
  <si>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</si>
  <si>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</si>
  <si>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https://bscscan.com/token/0x4fd87df4d164d11f4e7c7a490c0748b5c7a0b764</t>
  </si>
  <si>
    <t>https://bscscan.com/token/0x4fd87df4d164d11f4e7c7a490c0748b5c7a0b764#balances</t>
  </si>
  <si>
    <t> PancakeSwap V2: KSI 61</t>
  </si>
  <si>
    <t>0x8c8e26934663ffe6bf4acb18c341c837c4d57c08</t>
  </si>
  <si>
    <t>0xbae2fa9f3c23b2e22a90e34f5dc396e8a80c3265</t>
  </si>
  <si>
    <t>0x37645b0e0b752c95534e828f0cafa343d10cade5</t>
  </si>
  <si>
    <t>0x6e2d82cd4afcf5eafea164171d2cc16b84f0e298</t>
  </si>
  <si>
    <t>0x533a492e26ca55dea6e17c4b8864eed0ffac6378</t>
  </si>
  <si>
    <t>0xd4dce48d37d81d787fa858243bc4435d1d2dd3ee</t>
  </si>
  <si>
    <t>0x06e02d2dd77359e6ccec4a2f5a5259a0f364ef83</t>
  </si>
  <si>
    <t>0x39813e84d075fd77b0f7aad75eb84334b37284b1</t>
  </si>
  <si>
    <t>0x5a8a71f228df28e36ff5b0a60388b5ae39276998</t>
  </si>
  <si>
    <t>0x18ac8b038a8cad925a0f1a9d9fb1f8277f4c156e</t>
  </si>
  <si>
    <t>0x0cabb6ae5a094ddb00b978c8d3a077dc27c4926f</t>
  </si>
  <si>
    <t>0xb3089087f25e9bd7e34168782ebd6c1bc91e686e</t>
  </si>
  <si>
    <t>0x170714e7e52b1200f2b433c162d9a08ea5c4c326</t>
  </si>
  <si>
    <t>0x793456d5df1a2856b2a849ae76d65f04641cb32a</t>
  </si>
  <si>
    <t>0xf16b9ebad245d935eadfdad0f37478e25cbb11cf</t>
  </si>
  <si>
    <t>0x8b4d9401d287cde3076a3caee37041211f15971a</t>
  </si>
  <si>
    <t>0x7c8f2171c6b154ce05ab35998240312186394e2a</t>
  </si>
  <si>
    <t>0x2e3d6bbadedf91cefb0901d7bc708c6fdb0ced12</t>
  </si>
  <si>
    <t>0x108e15dfbcd896e36961ca7c7dfee6cebd8449ca</t>
  </si>
  <si>
    <t>https://kumabsc.site/#tokenomics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</si>
</sst>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5">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4"/>
      <name val="Arial"/>
      <family val="2"/>
    </font>
    <font>
      <b/>
      <u/>
      <sz val="10"/>
      <color theme="10"/>
      <name val="Arial"/>
      <family val="2"/>
    </font>
    <font>
      <b/>
      <u/>
      <sz val="12"/>
      <color theme="4"/>
      <name val="Arial"/>
      <family val="2"/>
    </font>
    <font>
      <b/>
      <u/>
      <sz val="12"/>
      <color theme="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3">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14" borderId="11" xfId="1" applyFont="1" applyFill="1" applyBorder="1" applyAlignment="1">
      <alignment horizontal="left" vertical="top"/>
    </xf>
    <xf numFmtId="0" fontId="122" fillId="21" borderId="14" xfId="1" applyFont="1" applyFill="1" applyBorder="1" applyAlignment="1">
      <alignment horizontal="center" vertical="center" wrapText="1"/>
    </xf>
    <xf numFmtId="0" fontId="123" fillId="14" borderId="11" xfId="1" applyFont="1" applyFill="1" applyBorder="1" applyAlignment="1">
      <alignment horizontal="center" vertical="center"/>
    </xf>
    <xf numFmtId="0" fontId="124" fillId="14" borderId="11" xfId="1" applyFont="1" applyFill="1" applyBorder="1" applyAlignment="1">
      <alignment horizontal="center" vertical="center"/>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4fd87df4d164d11f4e7c7a490c0748b5c7a0b764?a=0xd4dce48d37d81d787fa858243bc4435d1d2dd3ee" TargetMode="External"/><Relationship Id="rId13" Type="http://schemas.openxmlformats.org/officeDocument/2006/relationships/hyperlink" Target="https://bscscan.com/token/0x4fd87df4d164d11f4e7c7a490c0748b5c7a0b764?a=0x0cabb6ae5a094ddb00b978c8d3a077dc27c4926f" TargetMode="External"/><Relationship Id="rId18" Type="http://schemas.openxmlformats.org/officeDocument/2006/relationships/hyperlink" Target="https://bscscan.com/token/0x4fd87df4d164d11f4e7c7a490c0748b5c7a0b764?a=0x8b4d9401d287cde3076a3caee37041211f15971a" TargetMode="External"/><Relationship Id="rId3" Type="http://schemas.openxmlformats.org/officeDocument/2006/relationships/hyperlink" Target="https://bscscan.com/token/0x4fd87df4d164d11f4e7c7a490c0748b5c7a0b764?a=0x8c8e26934663ffe6bf4acb18c341c837c4d57c08" TargetMode="External"/><Relationship Id="rId21" Type="http://schemas.openxmlformats.org/officeDocument/2006/relationships/hyperlink" Target="https://bscscan.com/token/0x4fd87df4d164d11f4e7c7a490c0748b5c7a0b764?a=0x108e15dfbcd896e36961ca7c7dfee6cebd8449ca" TargetMode="External"/><Relationship Id="rId7" Type="http://schemas.openxmlformats.org/officeDocument/2006/relationships/hyperlink" Target="https://bscscan.com/token/0x4fd87df4d164d11f4e7c7a490c0748b5c7a0b764?a=0x533a492e26ca55dea6e17c4b8864eed0ffac6378" TargetMode="External"/><Relationship Id="rId12" Type="http://schemas.openxmlformats.org/officeDocument/2006/relationships/hyperlink" Target="https://bscscan.com/token/0x4fd87df4d164d11f4e7c7a490c0748b5c7a0b764?a=0x18ac8b038a8cad925a0f1a9d9fb1f8277f4c156e" TargetMode="External"/><Relationship Id="rId17" Type="http://schemas.openxmlformats.org/officeDocument/2006/relationships/hyperlink" Target="https://bscscan.com/token/0x4fd87df4d164d11f4e7c7a490c0748b5c7a0b764?a=0xf16b9ebad245d935eadfdad0f37478e25cbb11cf" TargetMode="External"/><Relationship Id="rId25" Type="http://schemas.openxmlformats.org/officeDocument/2006/relationships/drawing" Target="../drawings/drawing1.xml"/><Relationship Id="rId2" Type="http://schemas.openxmlformats.org/officeDocument/2006/relationships/hyperlink" Target="https://bscscan.com/token/0x4fd87df4d164d11f4e7c7a490c0748b5c7a0b764?a=0x28570a566a91ce068f06e343e690062edc573e05" TargetMode="External"/><Relationship Id="rId16" Type="http://schemas.openxmlformats.org/officeDocument/2006/relationships/hyperlink" Target="https://bscscan.com/token/0x4fd87df4d164d11f4e7c7a490c0748b5c7a0b764?a=0x793456d5df1a2856b2a849ae76d65f04641cb32a" TargetMode="External"/><Relationship Id="rId20" Type="http://schemas.openxmlformats.org/officeDocument/2006/relationships/hyperlink" Target="https://bscscan.com/token/0x4fd87df4d164d11f4e7c7a490c0748b5c7a0b764?a=0x2e3d6bbadedf91cefb0901d7bc708c6fdb0ced12" TargetMode="External"/><Relationship Id="rId1" Type="http://schemas.openxmlformats.org/officeDocument/2006/relationships/hyperlink" Target="https://bscscan.com/token/0x4fd87df4d164d11f4e7c7a490c0748b5c7a0b764" TargetMode="External"/><Relationship Id="rId6" Type="http://schemas.openxmlformats.org/officeDocument/2006/relationships/hyperlink" Target="https://bscscan.com/token/0x4fd87df4d164d11f4e7c7a490c0748b5c7a0b764?a=0x6e2d82cd4afcf5eafea164171d2cc16b84f0e298" TargetMode="External"/><Relationship Id="rId11" Type="http://schemas.openxmlformats.org/officeDocument/2006/relationships/hyperlink" Target="https://bscscan.com/token/0x4fd87df4d164d11f4e7c7a490c0748b5c7a0b764?a=0x5a8a71f228df28e36ff5b0a60388b5ae39276998" TargetMode="External"/><Relationship Id="rId24" Type="http://schemas.openxmlformats.org/officeDocument/2006/relationships/printerSettings" Target="../printerSettings/printerSettings1.bin"/><Relationship Id="rId5" Type="http://schemas.openxmlformats.org/officeDocument/2006/relationships/hyperlink" Target="https://bscscan.com/token/0x4fd87df4d164d11f4e7c7a490c0748b5c7a0b764?a=0x37645b0e0b752c95534e828f0cafa343d10cade5" TargetMode="External"/><Relationship Id="rId15" Type="http://schemas.openxmlformats.org/officeDocument/2006/relationships/hyperlink" Target="https://bscscan.com/token/0x4fd87df4d164d11f4e7c7a490c0748b5c7a0b764?a=0x170714e7e52b1200f2b433c162d9a08ea5c4c326" TargetMode="External"/><Relationship Id="rId23" Type="http://schemas.openxmlformats.org/officeDocument/2006/relationships/hyperlink" Target="https://bscscan.com/token/0x4fd87df4d164d11f4e7c7a490c0748b5c7a0b764?a=0x8c8e26934663ffe6bf4acb18c341c837c4d57c08" TargetMode="External"/><Relationship Id="rId10" Type="http://schemas.openxmlformats.org/officeDocument/2006/relationships/hyperlink" Target="https://bscscan.com/token/0x4fd87df4d164d11f4e7c7a490c0748b5c7a0b764?a=0x39813e84d075fd77b0f7aad75eb84334b37284b1" TargetMode="External"/><Relationship Id="rId19" Type="http://schemas.openxmlformats.org/officeDocument/2006/relationships/hyperlink" Target="https://bscscan.com/token/0x4fd87df4d164d11f4e7c7a490c0748b5c7a0b764?a=0x7c8f2171c6b154ce05ab35998240312186394e2a" TargetMode="External"/><Relationship Id="rId4" Type="http://schemas.openxmlformats.org/officeDocument/2006/relationships/hyperlink" Target="https://bscscan.com/token/0x4fd87df4d164d11f4e7c7a490c0748b5c7a0b764?a=0xbae2fa9f3c23b2e22a90e34f5dc396e8a80c3265" TargetMode="External"/><Relationship Id="rId9" Type="http://schemas.openxmlformats.org/officeDocument/2006/relationships/hyperlink" Target="https://bscscan.com/token/0x4fd87df4d164d11f4e7c7a490c0748b5c7a0b764?a=0x06e02d2dd77359e6ccec4a2f5a5259a0f364ef83" TargetMode="External"/><Relationship Id="rId14" Type="http://schemas.openxmlformats.org/officeDocument/2006/relationships/hyperlink" Target="https://bscscan.com/token/0x4fd87df4d164d11f4e7c7a490c0748b5c7a0b764?a=0xb3089087f25e9bd7e34168782ebd6c1bc91e686e" TargetMode="External"/><Relationship Id="rId22" Type="http://schemas.openxmlformats.org/officeDocument/2006/relationships/hyperlink" Target="https://bscscan.com/token/0x4fd87df4d164d11f4e7c7a490c0748b5c7a0b764?a=0x28570a566a91ce068f06e343e690062edc573e05"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zoomScale="60" zoomScaleNormal="60" workbookViewId="0">
      <pane ySplit="4" topLeftCell="A5" activePane="bottomLeft" state="frozen"/>
      <selection pane="bottomLeft" activeCell="B34" sqref="B34:J35"/>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63713750.609999999</v>
      </c>
      <c r="F2" s="164">
        <f>SUM(D2,C6)</f>
        <v>163713750.61000001</v>
      </c>
    </row>
    <row r="3" spans="1:10" ht="15.75" customHeight="1">
      <c r="A3" s="3" t="s">
        <v>0</v>
      </c>
      <c r="D3" s="165">
        <f>SUM(C13:C32)</f>
        <v>36286249.390000001</v>
      </c>
      <c r="F3" s="165">
        <f>SUM(C13,F2)</f>
        <v>169949316.71000001</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48">
        <v>100000000</v>
      </c>
      <c r="D6" s="167" t="s">
        <v>13</v>
      </c>
      <c r="E6" s="168" t="s">
        <v>13</v>
      </c>
      <c r="F6" s="168" t="s">
        <v>13</v>
      </c>
      <c r="G6" s="168" t="s">
        <v>13</v>
      </c>
      <c r="H6" s="168" t="s">
        <v>13</v>
      </c>
      <c r="I6" s="168" t="s">
        <v>13</v>
      </c>
      <c r="J6" s="10"/>
    </row>
    <row r="7" spans="1:10" ht="15.75" customHeight="1">
      <c r="A7" s="6">
        <v>2</v>
      </c>
      <c r="B7" s="296" t="s">
        <v>14</v>
      </c>
      <c r="C7" s="348">
        <v>100000000</v>
      </c>
      <c r="D7" s="167" t="s">
        <v>13</v>
      </c>
      <c r="E7" s="168" t="s">
        <v>13</v>
      </c>
      <c r="F7" s="168" t="s">
        <v>13</v>
      </c>
      <c r="G7" s="168" t="s">
        <v>13</v>
      </c>
      <c r="H7" s="168" t="s">
        <v>13</v>
      </c>
      <c r="I7" s="168" t="s">
        <v>13</v>
      </c>
      <c r="J7" s="10"/>
    </row>
    <row r="8" spans="1:10" ht="15.75" customHeight="1">
      <c r="A8" s="6">
        <v>3</v>
      </c>
      <c r="B8" s="296" t="s">
        <v>15</v>
      </c>
      <c r="C8" s="348">
        <v>100000000</v>
      </c>
      <c r="D8" s="167" t="s">
        <v>13</v>
      </c>
      <c r="E8" s="168" t="s">
        <v>13</v>
      </c>
      <c r="F8" s="168" t="s">
        <v>13</v>
      </c>
      <c r="G8" s="168" t="s">
        <v>13</v>
      </c>
      <c r="H8" s="168" t="s">
        <v>13</v>
      </c>
      <c r="I8" s="168" t="s">
        <v>13</v>
      </c>
      <c r="J8" s="10"/>
    </row>
    <row r="9" spans="1:10" ht="15.6">
      <c r="A9" s="6">
        <v>4</v>
      </c>
      <c r="B9" s="296" t="s">
        <v>16</v>
      </c>
      <c r="C9" s="306"/>
      <c r="D9" s="167" t="s">
        <v>13</v>
      </c>
      <c r="E9" s="168" t="s">
        <v>13</v>
      </c>
      <c r="F9" s="168" t="s">
        <v>13</v>
      </c>
      <c r="G9" s="168" t="s">
        <v>13</v>
      </c>
      <c r="H9" s="168" t="s">
        <v>13</v>
      </c>
      <c r="I9" s="168" t="s">
        <v>13</v>
      </c>
      <c r="J9" s="10"/>
    </row>
    <row r="10" spans="1:10" ht="15.75" customHeight="1">
      <c r="A10" s="6">
        <v>5</v>
      </c>
      <c r="B10" s="36" t="s">
        <v>18</v>
      </c>
      <c r="C10" s="299" t="s">
        <v>1935</v>
      </c>
      <c r="D10" s="167" t="s">
        <v>13</v>
      </c>
      <c r="E10" s="168" t="s">
        <v>13</v>
      </c>
      <c r="F10" s="168" t="s">
        <v>13</v>
      </c>
      <c r="G10" s="168" t="s">
        <v>13</v>
      </c>
      <c r="H10" s="168" t="s">
        <v>13</v>
      </c>
      <c r="I10" s="168" t="s">
        <v>13</v>
      </c>
      <c r="J10" s="10" t="s">
        <v>20</v>
      </c>
    </row>
    <row r="11" spans="1:10" ht="15.75" customHeight="1">
      <c r="A11" s="6">
        <v>6</v>
      </c>
      <c r="B11" s="36" t="s">
        <v>21</v>
      </c>
      <c r="C11" s="299" t="s">
        <v>1936</v>
      </c>
      <c r="D11" s="167" t="s">
        <v>13</v>
      </c>
      <c r="E11" s="168" t="s">
        <v>13</v>
      </c>
      <c r="F11" s="168" t="s">
        <v>13</v>
      </c>
      <c r="G11" s="168" t="s">
        <v>13</v>
      </c>
      <c r="H11" s="168" t="s">
        <v>13</v>
      </c>
      <c r="I11" s="168" t="s">
        <v>13</v>
      </c>
      <c r="J11" s="10" t="s">
        <v>20</v>
      </c>
    </row>
    <row r="12" spans="1:10" ht="15.75" customHeight="1">
      <c r="A12" s="6" t="s">
        <v>22</v>
      </c>
      <c r="B12" s="347" t="s">
        <v>1013</v>
      </c>
      <c r="C12" s="305" t="s">
        <v>12</v>
      </c>
      <c r="D12" s="304" t="s">
        <v>23</v>
      </c>
      <c r="E12" s="171"/>
      <c r="F12" s="171"/>
      <c r="G12" s="171"/>
      <c r="H12" s="171"/>
      <c r="I12" s="17" t="s">
        <v>24</v>
      </c>
      <c r="J12" s="10" t="s">
        <v>20</v>
      </c>
    </row>
    <row r="13" spans="1:10" ht="15.6">
      <c r="A13" s="178" t="s">
        <v>1014</v>
      </c>
      <c r="B13" s="352" t="s">
        <v>1937</v>
      </c>
      <c r="C13" s="305">
        <v>6235566.0999999996</v>
      </c>
      <c r="D13" s="304">
        <v>6.2356000000000002E-2</v>
      </c>
      <c r="E13" s="303" t="s">
        <v>29</v>
      </c>
      <c r="F13" s="171" t="s">
        <v>27</v>
      </c>
      <c r="G13" s="171" t="s">
        <v>1017</v>
      </c>
      <c r="H13" s="171" t="s">
        <v>1016</v>
      </c>
      <c r="I13" s="172"/>
      <c r="J13" s="336" t="s">
        <v>1957</v>
      </c>
    </row>
    <row r="14" spans="1:10" ht="15.6">
      <c r="A14" s="178" t="s">
        <v>1019</v>
      </c>
      <c r="B14" s="352" t="s">
        <v>1938</v>
      </c>
      <c r="C14" s="305">
        <v>1983800</v>
      </c>
      <c r="D14" s="304">
        <v>1.9838000000000001E-2</v>
      </c>
      <c r="E14" s="303" t="s">
        <v>1025</v>
      </c>
      <c r="F14" s="171" t="s">
        <v>27</v>
      </c>
      <c r="G14" s="171" t="s">
        <v>1017</v>
      </c>
      <c r="H14" s="171" t="s">
        <v>1016</v>
      </c>
      <c r="I14" s="172"/>
      <c r="J14" s="336" t="s">
        <v>1957</v>
      </c>
    </row>
    <row r="15" spans="1:10" ht="15.75" customHeight="1">
      <c r="A15" s="307" t="s">
        <v>1021</v>
      </c>
      <c r="B15" s="350" t="s">
        <v>1939</v>
      </c>
      <c r="C15" s="305">
        <v>1936972.36</v>
      </c>
      <c r="D15" s="304">
        <v>1.9369999999999998E-2</v>
      </c>
      <c r="E15" s="303" t="s">
        <v>1034</v>
      </c>
      <c r="F15" s="171" t="s">
        <v>1032</v>
      </c>
      <c r="G15" s="171" t="s">
        <v>1035</v>
      </c>
      <c r="H15" s="171" t="s">
        <v>1034</v>
      </c>
      <c r="I15" s="17"/>
      <c r="J15" s="336"/>
    </row>
    <row r="16" spans="1:10" ht="15.75" customHeight="1">
      <c r="A16" s="307" t="s">
        <v>1023</v>
      </c>
      <c r="B16" s="350" t="s">
        <v>1940</v>
      </c>
      <c r="C16" s="305">
        <v>1820000</v>
      </c>
      <c r="D16" s="304">
        <v>1.8200000000000001E-2</v>
      </c>
      <c r="E16" s="303" t="s">
        <v>1034</v>
      </c>
      <c r="F16" s="171" t="s">
        <v>1032</v>
      </c>
      <c r="G16" s="171" t="s">
        <v>1035</v>
      </c>
      <c r="H16" s="171" t="s">
        <v>1034</v>
      </c>
      <c r="I16" s="17"/>
      <c r="J16" s="336"/>
    </row>
    <row r="17" spans="1:10" ht="15.75" customHeight="1">
      <c r="A17" s="307" t="s">
        <v>1026</v>
      </c>
      <c r="B17" s="350" t="s">
        <v>1941</v>
      </c>
      <c r="C17" s="305">
        <v>1820000</v>
      </c>
      <c r="D17" s="304">
        <v>1.8200000000000001E-2</v>
      </c>
      <c r="E17" s="303" t="s">
        <v>1034</v>
      </c>
      <c r="F17" s="171" t="s">
        <v>1032</v>
      </c>
      <c r="G17" s="171" t="s">
        <v>1035</v>
      </c>
      <c r="H17" s="171" t="s">
        <v>1034</v>
      </c>
      <c r="I17" s="17"/>
      <c r="J17" s="336"/>
    </row>
    <row r="18" spans="1:10" ht="15.75" customHeight="1">
      <c r="A18" s="307" t="s">
        <v>1029</v>
      </c>
      <c r="B18" s="350" t="s">
        <v>1942</v>
      </c>
      <c r="C18" s="305">
        <v>1820000</v>
      </c>
      <c r="D18" s="304">
        <v>1.8200000000000001E-2</v>
      </c>
      <c r="E18" s="303" t="s">
        <v>1034</v>
      </c>
      <c r="F18" s="171" t="s">
        <v>1032</v>
      </c>
      <c r="G18" s="171" t="s">
        <v>1035</v>
      </c>
      <c r="H18" s="171" t="s">
        <v>1034</v>
      </c>
      <c r="I18" s="17"/>
      <c r="J18" s="336"/>
    </row>
    <row r="19" spans="1:10" ht="15.75" customHeight="1">
      <c r="A19" s="307" t="s">
        <v>1031</v>
      </c>
      <c r="B19" s="350" t="s">
        <v>1943</v>
      </c>
      <c r="C19" s="305">
        <v>1803723.08</v>
      </c>
      <c r="D19" s="304">
        <v>1.8037000000000001E-2</v>
      </c>
      <c r="E19" s="303" t="s">
        <v>1034</v>
      </c>
      <c r="F19" s="171" t="s">
        <v>1032</v>
      </c>
      <c r="G19" s="171" t="s">
        <v>1035</v>
      </c>
      <c r="H19" s="171" t="s">
        <v>1034</v>
      </c>
      <c r="I19" s="17"/>
      <c r="J19" s="336"/>
    </row>
    <row r="20" spans="1:10" ht="15.75" customHeight="1">
      <c r="A20" s="307" t="s">
        <v>1033</v>
      </c>
      <c r="B20" s="350" t="s">
        <v>1944</v>
      </c>
      <c r="C20" s="305">
        <v>1734766.81</v>
      </c>
      <c r="D20" s="304">
        <v>1.7347999999999999E-2</v>
      </c>
      <c r="E20" s="303" t="s">
        <v>1034</v>
      </c>
      <c r="F20" s="171" t="s">
        <v>1032</v>
      </c>
      <c r="G20" s="171" t="s">
        <v>1035</v>
      </c>
      <c r="H20" s="171" t="s">
        <v>1034</v>
      </c>
      <c r="I20" s="17"/>
      <c r="J20" s="336"/>
    </row>
    <row r="21" spans="1:10" ht="15.75" customHeight="1">
      <c r="A21" s="307" t="s">
        <v>1036</v>
      </c>
      <c r="B21" s="350" t="s">
        <v>1945</v>
      </c>
      <c r="C21" s="305">
        <v>1687241.14</v>
      </c>
      <c r="D21" s="304">
        <v>1.6872000000000002E-2</v>
      </c>
      <c r="E21" s="303" t="s">
        <v>1034</v>
      </c>
      <c r="F21" s="171" t="s">
        <v>1032</v>
      </c>
      <c r="G21" s="171" t="s">
        <v>1035</v>
      </c>
      <c r="H21" s="171" t="s">
        <v>1034</v>
      </c>
      <c r="I21" s="17"/>
      <c r="J21" s="336"/>
    </row>
    <row r="22" spans="1:10" ht="15.75" customHeight="1">
      <c r="A22" s="307" t="s">
        <v>1037</v>
      </c>
      <c r="B22" s="350" t="s">
        <v>1946</v>
      </c>
      <c r="C22" s="305">
        <v>1679547.9</v>
      </c>
      <c r="D22" s="304">
        <v>1.6795000000000001E-2</v>
      </c>
      <c r="E22" s="303" t="s">
        <v>1034</v>
      </c>
      <c r="F22" s="171" t="s">
        <v>1032</v>
      </c>
      <c r="G22" s="171" t="s">
        <v>1035</v>
      </c>
      <c r="H22" s="171" t="s">
        <v>1034</v>
      </c>
      <c r="I22" s="17"/>
      <c r="J22" s="336"/>
    </row>
    <row r="23" spans="1:10" ht="15.75" customHeight="1">
      <c r="A23" s="307" t="s">
        <v>1038</v>
      </c>
      <c r="B23" s="350" t="s">
        <v>1947</v>
      </c>
      <c r="C23" s="305">
        <v>1654867.49</v>
      </c>
      <c r="D23" s="304">
        <v>1.6549000000000001E-2</v>
      </c>
      <c r="E23" s="303" t="s">
        <v>1034</v>
      </c>
      <c r="F23" s="171" t="s">
        <v>1032</v>
      </c>
      <c r="G23" s="171" t="s">
        <v>1035</v>
      </c>
      <c r="H23" s="171" t="s">
        <v>1034</v>
      </c>
      <c r="I23" s="17"/>
      <c r="J23" s="336"/>
    </row>
    <row r="24" spans="1:10" ht="15.75" customHeight="1">
      <c r="A24" s="307" t="s">
        <v>1039</v>
      </c>
      <c r="B24" s="350" t="s">
        <v>1948</v>
      </c>
      <c r="C24" s="305">
        <v>1556775.22</v>
      </c>
      <c r="D24" s="304">
        <v>1.5568E-2</v>
      </c>
      <c r="E24" s="303" t="s">
        <v>1034</v>
      </c>
      <c r="F24" s="171" t="s">
        <v>1032</v>
      </c>
      <c r="G24" s="171" t="s">
        <v>1035</v>
      </c>
      <c r="H24" s="171" t="s">
        <v>1034</v>
      </c>
      <c r="I24" s="17"/>
      <c r="J24" s="336"/>
    </row>
    <row r="25" spans="1:10" ht="15.75" customHeight="1">
      <c r="A25" s="307" t="s">
        <v>1040</v>
      </c>
      <c r="B25" s="350" t="s">
        <v>1949</v>
      </c>
      <c r="C25" s="305">
        <v>1522948.4</v>
      </c>
      <c r="D25" s="304">
        <v>1.5228999999999999E-2</v>
      </c>
      <c r="E25" s="303" t="s">
        <v>1034</v>
      </c>
      <c r="F25" s="171" t="s">
        <v>1032</v>
      </c>
      <c r="G25" s="171" t="s">
        <v>1035</v>
      </c>
      <c r="H25" s="171" t="s">
        <v>1034</v>
      </c>
      <c r="I25" s="17"/>
      <c r="J25" s="336"/>
    </row>
    <row r="26" spans="1:10" ht="15.75" customHeight="1">
      <c r="A26" s="307" t="s">
        <v>1041</v>
      </c>
      <c r="B26" s="350" t="s">
        <v>1950</v>
      </c>
      <c r="C26" s="305">
        <v>1520054.47</v>
      </c>
      <c r="D26" s="304">
        <v>1.5200999999999999E-2</v>
      </c>
      <c r="E26" s="303" t="s">
        <v>1034</v>
      </c>
      <c r="F26" s="171" t="s">
        <v>1032</v>
      </c>
      <c r="G26" s="171" t="s">
        <v>1035</v>
      </c>
      <c r="H26" s="171" t="s">
        <v>1034</v>
      </c>
      <c r="I26" s="17"/>
      <c r="J26" s="336"/>
    </row>
    <row r="27" spans="1:10" ht="15.75" customHeight="1">
      <c r="A27" s="307" t="s">
        <v>1042</v>
      </c>
      <c r="B27" s="350" t="s">
        <v>1951</v>
      </c>
      <c r="C27" s="305">
        <v>1387029.43</v>
      </c>
      <c r="D27" s="304">
        <v>1.387E-2</v>
      </c>
      <c r="E27" s="303" t="s">
        <v>1034</v>
      </c>
      <c r="F27" s="171" t="s">
        <v>1032</v>
      </c>
      <c r="G27" s="171" t="s">
        <v>1035</v>
      </c>
      <c r="H27" s="171" t="s">
        <v>1034</v>
      </c>
      <c r="I27" s="17"/>
      <c r="J27" s="336"/>
    </row>
    <row r="28" spans="1:10" ht="15.75" customHeight="1">
      <c r="A28" s="307" t="s">
        <v>1043</v>
      </c>
      <c r="B28" s="350" t="s">
        <v>1952</v>
      </c>
      <c r="C28" s="305">
        <v>1362080.51</v>
      </c>
      <c r="D28" s="304">
        <v>1.3620999999999999E-2</v>
      </c>
      <c r="E28" s="303" t="s">
        <v>1034</v>
      </c>
      <c r="F28" s="171" t="s">
        <v>1032</v>
      </c>
      <c r="G28" s="171" t="s">
        <v>1035</v>
      </c>
      <c r="H28" s="171" t="s">
        <v>1034</v>
      </c>
      <c r="I28" s="17"/>
      <c r="J28" s="336"/>
    </row>
    <row r="29" spans="1:10" ht="15.75" customHeight="1">
      <c r="A29" s="307" t="s">
        <v>1044</v>
      </c>
      <c r="B29" s="350" t="s">
        <v>1953</v>
      </c>
      <c r="C29" s="305">
        <v>1325339.6000000001</v>
      </c>
      <c r="D29" s="304">
        <v>1.3252999999999999E-2</v>
      </c>
      <c r="E29" s="303" t="s">
        <v>1034</v>
      </c>
      <c r="F29" s="171" t="s">
        <v>1032</v>
      </c>
      <c r="G29" s="171" t="s">
        <v>1035</v>
      </c>
      <c r="H29" s="171" t="s">
        <v>1034</v>
      </c>
      <c r="I29" s="17"/>
      <c r="J29" s="336"/>
    </row>
    <row r="30" spans="1:10" ht="15.75" customHeight="1">
      <c r="A30" s="307" t="s">
        <v>1045</v>
      </c>
      <c r="B30" s="350" t="s">
        <v>1954</v>
      </c>
      <c r="C30" s="305">
        <v>1262349.3600000001</v>
      </c>
      <c r="D30" s="304">
        <v>1.2623000000000001E-2</v>
      </c>
      <c r="E30" s="303" t="s">
        <v>1034</v>
      </c>
      <c r="F30" s="171" t="s">
        <v>1032</v>
      </c>
      <c r="G30" s="171" t="s">
        <v>1035</v>
      </c>
      <c r="H30" s="171" t="s">
        <v>1034</v>
      </c>
      <c r="I30" s="17"/>
      <c r="J30" s="336"/>
    </row>
    <row r="31" spans="1:10" ht="15.75" customHeight="1">
      <c r="A31" s="307" t="s">
        <v>1046</v>
      </c>
      <c r="B31" s="350" t="s">
        <v>1955</v>
      </c>
      <c r="C31" s="305">
        <v>1102345.8400000001</v>
      </c>
      <c r="D31" s="304">
        <v>1.1023E-2</v>
      </c>
      <c r="E31" s="303" t="s">
        <v>1034</v>
      </c>
      <c r="F31" s="171" t="s">
        <v>1032</v>
      </c>
      <c r="G31" s="171" t="s">
        <v>1035</v>
      </c>
      <c r="H31" s="171" t="s">
        <v>1034</v>
      </c>
      <c r="I31" s="17"/>
      <c r="J31" s="336"/>
    </row>
    <row r="32" spans="1:10" ht="15.75" customHeight="1">
      <c r="A32" s="307" t="s">
        <v>1047</v>
      </c>
      <c r="B32" s="350" t="s">
        <v>1956</v>
      </c>
      <c r="C32" s="305">
        <v>1070841.68</v>
      </c>
      <c r="D32" s="304">
        <v>1.0708000000000001E-2</v>
      </c>
      <c r="E32" s="303" t="s">
        <v>1034</v>
      </c>
      <c r="F32" s="171" t="s">
        <v>1032</v>
      </c>
      <c r="G32" s="171" t="s">
        <v>1035</v>
      </c>
      <c r="H32" s="171" t="s">
        <v>1034</v>
      </c>
      <c r="I32" s="17"/>
      <c r="J32" s="336"/>
    </row>
    <row r="33" spans="1:10" ht="15.6">
      <c r="A33" s="18" t="s">
        <v>25</v>
      </c>
      <c r="B33" s="300" t="s">
        <v>1049</v>
      </c>
      <c r="C33" s="301" t="s">
        <v>12</v>
      </c>
      <c r="D33" s="302" t="s">
        <v>23</v>
      </c>
      <c r="E33" s="171"/>
      <c r="F33" s="171"/>
      <c r="G33" s="171"/>
      <c r="H33" s="171"/>
      <c r="I33" s="17"/>
      <c r="J33" s="336"/>
    </row>
    <row r="34" spans="1:10" ht="15.6">
      <c r="A34" s="178" t="s">
        <v>1050</v>
      </c>
      <c r="B34" s="352" t="s">
        <v>1937</v>
      </c>
      <c r="C34" s="305">
        <v>6235566.0999999996</v>
      </c>
      <c r="D34" s="304">
        <v>6.2356000000000002E-2</v>
      </c>
      <c r="E34" s="303" t="s">
        <v>29</v>
      </c>
      <c r="F34" s="171" t="s">
        <v>27</v>
      </c>
      <c r="G34" s="171" t="s">
        <v>1017</v>
      </c>
      <c r="H34" s="171" t="s">
        <v>1016</v>
      </c>
      <c r="I34" s="172"/>
      <c r="J34" s="336" t="s">
        <v>1957</v>
      </c>
    </row>
    <row r="35" spans="1:10" ht="15.6">
      <c r="A35" s="178" t="s">
        <v>1051</v>
      </c>
      <c r="B35" s="352" t="s">
        <v>1938</v>
      </c>
      <c r="C35" s="305">
        <v>1983800</v>
      </c>
      <c r="D35" s="304">
        <v>1.9838000000000001E-2</v>
      </c>
      <c r="E35" s="303" t="s">
        <v>1025</v>
      </c>
      <c r="F35" s="171" t="s">
        <v>27</v>
      </c>
      <c r="G35" s="171" t="s">
        <v>1017</v>
      </c>
      <c r="H35" s="171" t="s">
        <v>1016</v>
      </c>
      <c r="I35" s="172"/>
      <c r="J35" s="336" t="s">
        <v>1957</v>
      </c>
    </row>
    <row r="36" spans="1:10" ht="15.6">
      <c r="A36" s="178"/>
      <c r="B36" s="351"/>
      <c r="C36" s="305"/>
      <c r="D36" s="304"/>
      <c r="E36" s="303"/>
      <c r="F36" s="171"/>
      <c r="G36" s="171"/>
      <c r="H36" s="171"/>
      <c r="I36" s="17"/>
      <c r="J36" s="336"/>
    </row>
    <row r="37" spans="1:10" ht="15.6">
      <c r="A37" s="178"/>
      <c r="B37" s="351"/>
      <c r="C37" s="305"/>
      <c r="D37" s="304"/>
      <c r="E37" s="303"/>
      <c r="F37" s="171"/>
      <c r="G37" s="171"/>
      <c r="H37" s="171"/>
      <c r="I37" s="17"/>
      <c r="J37" s="336"/>
    </row>
    <row r="38" spans="1:10" ht="15">
      <c r="A38" s="178"/>
      <c r="B38" s="349"/>
      <c r="C38" s="305"/>
      <c r="D38" s="304"/>
      <c r="E38" s="303"/>
      <c r="F38" s="171"/>
      <c r="G38" s="171"/>
      <c r="H38" s="171"/>
      <c r="I38" s="17"/>
      <c r="J38" s="336"/>
    </row>
    <row r="39" spans="1:10" ht="15">
      <c r="A39" s="178"/>
      <c r="B39" s="349"/>
      <c r="C39" s="305"/>
      <c r="D39" s="304"/>
      <c r="E39" s="303"/>
      <c r="F39" s="171"/>
      <c r="G39" s="171"/>
      <c r="H39" s="171"/>
      <c r="I39" s="17"/>
      <c r="J39" s="336"/>
    </row>
    <row r="40" spans="1:10" ht="15.75" customHeight="1">
      <c r="A40" s="178"/>
      <c r="B40" s="349"/>
      <c r="C40" s="305"/>
      <c r="D40" s="304"/>
      <c r="E40" s="303"/>
      <c r="F40" s="171"/>
      <c r="G40" s="171"/>
      <c r="H40" s="171"/>
      <c r="I40" s="17"/>
      <c r="J40" s="336"/>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C10" r:id="rId1" xr:uid="{714C478D-0739-42D6-A47A-1C42BEF6935B}"/>
    <hyperlink ref="B13" r:id="rId2" display="https://bscscan.com/token/0x4fd87df4d164d11f4e7c7a490c0748b5c7a0b764?a=0x28570a566a91ce068f06e343e690062edc573e05" xr:uid="{7B058EEE-BFBB-4838-8612-1F9536E977AC}"/>
    <hyperlink ref="B14" r:id="rId3" display="https://bscscan.com/token/0x4fd87df4d164d11f4e7c7a490c0748b5c7a0b764?a=0x8c8e26934663ffe6bf4acb18c341c837c4d57c08" xr:uid="{A3DF9320-57BB-4FDC-AFB9-EA92DA62BFDE}"/>
    <hyperlink ref="B15" r:id="rId4" display="https://bscscan.com/token/0x4fd87df4d164d11f4e7c7a490c0748b5c7a0b764?a=0xbae2fa9f3c23b2e22a90e34f5dc396e8a80c3265" xr:uid="{DC2ED496-1031-4DFB-8E5E-601354A9ECE3}"/>
    <hyperlink ref="B16" r:id="rId5" display="https://bscscan.com/token/0x4fd87df4d164d11f4e7c7a490c0748b5c7a0b764?a=0x37645b0e0b752c95534e828f0cafa343d10cade5" xr:uid="{244463EC-A52C-4C78-8D39-78F08A234059}"/>
    <hyperlink ref="B17" r:id="rId6" display="https://bscscan.com/token/0x4fd87df4d164d11f4e7c7a490c0748b5c7a0b764?a=0x6e2d82cd4afcf5eafea164171d2cc16b84f0e298" xr:uid="{46E54FE1-A793-4AFB-916C-3DD9639C5378}"/>
    <hyperlink ref="B18" r:id="rId7" display="https://bscscan.com/token/0x4fd87df4d164d11f4e7c7a490c0748b5c7a0b764?a=0x533a492e26ca55dea6e17c4b8864eed0ffac6378" xr:uid="{BB9FA0DC-81D2-4A7E-B1B4-A0A0589C0957}"/>
    <hyperlink ref="B19" r:id="rId8" display="https://bscscan.com/token/0x4fd87df4d164d11f4e7c7a490c0748b5c7a0b764?a=0xd4dce48d37d81d787fa858243bc4435d1d2dd3ee" xr:uid="{CE031E56-8FB2-463E-9BEE-493D1809682B}"/>
    <hyperlink ref="B20" r:id="rId9" display="https://bscscan.com/token/0x4fd87df4d164d11f4e7c7a490c0748b5c7a0b764?a=0x06e02d2dd77359e6ccec4a2f5a5259a0f364ef83" xr:uid="{47A5ECAC-4538-4A70-AA55-39FE7E5D5718}"/>
    <hyperlink ref="B21" r:id="rId10" display="https://bscscan.com/token/0x4fd87df4d164d11f4e7c7a490c0748b5c7a0b764?a=0x39813e84d075fd77b0f7aad75eb84334b37284b1" xr:uid="{B0C7A34C-3B55-48BB-96F4-B740653ADDD7}"/>
    <hyperlink ref="B22" r:id="rId11" display="https://bscscan.com/token/0x4fd87df4d164d11f4e7c7a490c0748b5c7a0b764?a=0x5a8a71f228df28e36ff5b0a60388b5ae39276998" xr:uid="{4308E794-CF52-4B4F-8EE1-6FE6480D17C0}"/>
    <hyperlink ref="B23" r:id="rId12" display="https://bscscan.com/token/0x4fd87df4d164d11f4e7c7a490c0748b5c7a0b764?a=0x18ac8b038a8cad925a0f1a9d9fb1f8277f4c156e" xr:uid="{3D6B04F7-188F-4B2F-8E1B-F78FF0438E47}"/>
    <hyperlink ref="B24" r:id="rId13" display="https://bscscan.com/token/0x4fd87df4d164d11f4e7c7a490c0748b5c7a0b764?a=0x0cabb6ae5a094ddb00b978c8d3a077dc27c4926f" xr:uid="{FCEBCE95-07C3-4352-87F0-A780C9EB03B7}"/>
    <hyperlink ref="B25" r:id="rId14" display="https://bscscan.com/token/0x4fd87df4d164d11f4e7c7a490c0748b5c7a0b764?a=0xb3089087f25e9bd7e34168782ebd6c1bc91e686e" xr:uid="{C8A60A5E-3D77-45AB-93A1-45BDE30756C8}"/>
    <hyperlink ref="B26" r:id="rId15" display="https://bscscan.com/token/0x4fd87df4d164d11f4e7c7a490c0748b5c7a0b764?a=0x170714e7e52b1200f2b433c162d9a08ea5c4c326" xr:uid="{FA17C1CB-E186-4C62-BAEA-E5146E785CD2}"/>
    <hyperlink ref="B27" r:id="rId16" display="https://bscscan.com/token/0x4fd87df4d164d11f4e7c7a490c0748b5c7a0b764?a=0x793456d5df1a2856b2a849ae76d65f04641cb32a" xr:uid="{D043070A-FED4-42E7-A6BB-1387F6E64810}"/>
    <hyperlink ref="B28" r:id="rId17" display="https://bscscan.com/token/0x4fd87df4d164d11f4e7c7a490c0748b5c7a0b764?a=0xf16b9ebad245d935eadfdad0f37478e25cbb11cf" xr:uid="{B9330F9D-5DE3-45A6-AE3C-7B8FDEE1A398}"/>
    <hyperlink ref="B29" r:id="rId18" display="https://bscscan.com/token/0x4fd87df4d164d11f4e7c7a490c0748b5c7a0b764?a=0x8b4d9401d287cde3076a3caee37041211f15971a" xr:uid="{5D9CEAA9-107C-45F9-A136-EC2C6DF952AE}"/>
    <hyperlink ref="B30" r:id="rId19" display="https://bscscan.com/token/0x4fd87df4d164d11f4e7c7a490c0748b5c7a0b764?a=0x7c8f2171c6b154ce05ab35998240312186394e2a" xr:uid="{C4C60B93-0404-43D9-813A-3B3D543492D0}"/>
    <hyperlink ref="B31" r:id="rId20" display="https://bscscan.com/token/0x4fd87df4d164d11f4e7c7a490c0748b5c7a0b764?a=0x2e3d6bbadedf91cefb0901d7bc708c6fdb0ced12" xr:uid="{4AC9ECBB-CA92-48D3-8C4B-C371096491CE}"/>
    <hyperlink ref="B32" r:id="rId21" display="https://bscscan.com/token/0x4fd87df4d164d11f4e7c7a490c0748b5c7a0b764?a=0x108e15dfbcd896e36961ca7c7dfee6cebd8449ca" xr:uid="{952850DD-0A70-469A-8C37-B9E35F6E0D4C}"/>
    <hyperlink ref="B34" r:id="rId22" display="https://bscscan.com/token/0x4fd87df4d164d11f4e7c7a490c0748b5c7a0b764?a=0x28570a566a91ce068f06e343e690062edc573e05" xr:uid="{E45D9BF1-DA10-431D-8256-C6808570A78E}"/>
    <hyperlink ref="B35" r:id="rId23" display="https://bscscan.com/token/0x4fd87df4d164d11f4e7c7a490c0748b5c7a0b764?a=0x8c8e26934663ffe6bf4acb18c341c837c4d57c08" xr:uid="{710DA72C-87FF-404B-9B99-8CF82F50EED7}"/>
  </hyperlinks>
  <pageMargins left="0.7" right="0.7" top="0.75" bottom="0.75" header="0.3" footer="0.3"/>
  <pageSetup paperSize="9" orientation="portrait" r:id="rId24"/>
  <drawing r:id="rId25"/>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G15:G33</xm:sqref>
        </x14:dataValidation>
        <x14:dataValidation type="list" allowBlank="1" showErrorMessage="1" xr:uid="{B7CE0586-876A-49E0-A307-AE4C316F3FD2}">
          <x14:formula1>
            <xm:f>'Data Validation'!$B$5:$B$18</xm:f>
          </x14:formula1>
          <xm:sqref>H12 H15:H33 E12:E40</xm:sqref>
        </x14:dataValidation>
        <x14:dataValidation type="list" allowBlank="1" showErrorMessage="1" xr:uid="{93DBD09A-7C21-41B4-B8B5-73FDFB376B19}">
          <x14:formula1>
            <xm:f>'Data Validation'!$C$5:$C$6</xm:f>
          </x14:formula1>
          <xm:sqref>F12:F40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0" customWidth="1"/>
    <col min="2" max="2" width="125" style="310" customWidth="1"/>
    <col min="3" max="3" width="39.6640625" style="310" customWidth="1"/>
    <col min="4" max="4" width="39.5546875" style="310" customWidth="1"/>
    <col min="5" max="5" width="32.6640625" style="310" customWidth="1"/>
    <col min="6" max="6" width="36.6640625" style="310" customWidth="1"/>
    <col min="7" max="7" width="43.33203125" style="310" customWidth="1"/>
    <col min="8" max="8" width="29.88671875" style="310" customWidth="1"/>
    <col min="9" max="9" width="29.109375" style="310" customWidth="1"/>
    <col min="10" max="10" width="29" style="310" customWidth="1"/>
    <col min="11" max="16384" width="14.44140625" style="310"/>
  </cols>
  <sheetData>
    <row r="1" spans="1:10" ht="17.399999999999999">
      <c r="A1" s="308" t="s">
        <v>1010</v>
      </c>
      <c r="B1" s="309"/>
      <c r="C1" s="309"/>
      <c r="D1" s="309"/>
      <c r="E1" s="309"/>
      <c r="F1" s="309"/>
    </row>
    <row r="2" spans="1:10" ht="15.75" customHeight="1">
      <c r="D2" s="311">
        <f>C7-D3</f>
        <v>-106247560.59684922</v>
      </c>
      <c r="F2" s="311">
        <f>SUM(D2,C6)</f>
        <v>-106234190.59684922</v>
      </c>
    </row>
    <row r="3" spans="1:10" ht="15.75" customHeight="1">
      <c r="A3" s="312" t="s">
        <v>0</v>
      </c>
      <c r="D3" s="313">
        <f>SUM(C13:C32)</f>
        <v>107584560.59684922</v>
      </c>
      <c r="F3" s="313">
        <f>SUM(C13,F2)</f>
        <v>-53117095.296849221</v>
      </c>
    </row>
    <row r="4" spans="1:10" ht="15.75" customHeight="1">
      <c r="A4" s="312"/>
    </row>
    <row r="5" spans="1:10" ht="15.6">
      <c r="A5" s="314" t="s">
        <v>1</v>
      </c>
      <c r="B5" s="315" t="s">
        <v>2</v>
      </c>
      <c r="C5" s="315" t="s">
        <v>3</v>
      </c>
      <c r="D5" s="315" t="s">
        <v>4</v>
      </c>
      <c r="E5" s="316" t="s">
        <v>5</v>
      </c>
      <c r="F5" s="315" t="s">
        <v>6</v>
      </c>
      <c r="G5" s="316" t="s">
        <v>7</v>
      </c>
      <c r="H5" s="315" t="s">
        <v>8</v>
      </c>
      <c r="I5" s="316" t="s">
        <v>9</v>
      </c>
      <c r="J5" s="316" t="s">
        <v>10</v>
      </c>
    </row>
    <row r="6" spans="1:10" ht="15.75" customHeight="1">
      <c r="A6" s="317">
        <v>1</v>
      </c>
      <c r="B6" s="318" t="s">
        <v>11</v>
      </c>
      <c r="C6" s="319">
        <v>13370</v>
      </c>
      <c r="D6" s="320" t="s">
        <v>13</v>
      </c>
      <c r="E6" s="321" t="s">
        <v>13</v>
      </c>
      <c r="F6" s="321" t="s">
        <v>13</v>
      </c>
      <c r="G6" s="321" t="s">
        <v>13</v>
      </c>
      <c r="H6" s="321" t="s">
        <v>13</v>
      </c>
      <c r="I6" s="321" t="s">
        <v>13</v>
      </c>
      <c r="J6" s="322"/>
    </row>
    <row r="7" spans="1:10" ht="15.75" customHeight="1">
      <c r="A7" s="317">
        <v>2</v>
      </c>
      <c r="B7" s="318" t="s">
        <v>14</v>
      </c>
      <c r="C7" s="319">
        <v>1337000</v>
      </c>
      <c r="D7" s="320" t="s">
        <v>13</v>
      </c>
      <c r="E7" s="321" t="s">
        <v>13</v>
      </c>
      <c r="F7" s="321" t="s">
        <v>13</v>
      </c>
      <c r="G7" s="321" t="s">
        <v>13</v>
      </c>
      <c r="H7" s="321" t="s">
        <v>13</v>
      </c>
      <c r="I7" s="321" t="s">
        <v>13</v>
      </c>
      <c r="J7" s="322"/>
    </row>
    <row r="8" spans="1:10" ht="15.75" customHeight="1">
      <c r="A8" s="317">
        <v>3</v>
      </c>
      <c r="B8" s="318" t="s">
        <v>15</v>
      </c>
      <c r="C8" s="319">
        <v>13370000000</v>
      </c>
      <c r="D8" s="320" t="s">
        <v>13</v>
      </c>
      <c r="E8" s="321" t="s">
        <v>13</v>
      </c>
      <c r="F8" s="321" t="s">
        <v>13</v>
      </c>
      <c r="G8" s="321" t="s">
        <v>13</v>
      </c>
      <c r="H8" s="321" t="s">
        <v>13</v>
      </c>
      <c r="I8" s="321" t="s">
        <v>13</v>
      </c>
      <c r="J8" s="322"/>
    </row>
    <row r="9" spans="1:10" ht="15.6">
      <c r="A9" s="317">
        <v>4</v>
      </c>
      <c r="B9" s="318" t="s">
        <v>16</v>
      </c>
      <c r="C9" s="323" t="s">
        <v>1011</v>
      </c>
      <c r="D9" s="320" t="s">
        <v>13</v>
      </c>
      <c r="E9" s="321" t="s">
        <v>13</v>
      </c>
      <c r="F9" s="321" t="s">
        <v>13</v>
      </c>
      <c r="G9" s="321" t="s">
        <v>13</v>
      </c>
      <c r="H9" s="321" t="s">
        <v>13</v>
      </c>
      <c r="I9" s="321" t="s">
        <v>13</v>
      </c>
      <c r="J9" s="322"/>
    </row>
    <row r="10" spans="1:10" ht="15.75" customHeight="1">
      <c r="A10" s="317">
        <v>5</v>
      </c>
      <c r="B10" s="324" t="s">
        <v>18</v>
      </c>
      <c r="C10" s="325" t="s">
        <v>1012</v>
      </c>
      <c r="D10" s="320" t="s">
        <v>13</v>
      </c>
      <c r="E10" s="321" t="s">
        <v>13</v>
      </c>
      <c r="F10" s="321" t="s">
        <v>13</v>
      </c>
      <c r="G10" s="321" t="s">
        <v>13</v>
      </c>
      <c r="H10" s="321" t="s">
        <v>13</v>
      </c>
      <c r="I10" s="321" t="s">
        <v>13</v>
      </c>
      <c r="J10" s="322" t="s">
        <v>20</v>
      </c>
    </row>
    <row r="11" spans="1:10" ht="15.75" customHeight="1">
      <c r="A11" s="317">
        <v>6</v>
      </c>
      <c r="B11" s="324" t="s">
        <v>21</v>
      </c>
      <c r="C11" s="325" t="s">
        <v>1012</v>
      </c>
      <c r="D11" s="320" t="s">
        <v>13</v>
      </c>
      <c r="E11" s="321" t="s">
        <v>13</v>
      </c>
      <c r="F11" s="321" t="s">
        <v>13</v>
      </c>
      <c r="G11" s="321" t="s">
        <v>13</v>
      </c>
      <c r="H11" s="321" t="s">
        <v>13</v>
      </c>
      <c r="I11" s="321" t="s">
        <v>13</v>
      </c>
      <c r="J11" s="322" t="s">
        <v>20</v>
      </c>
    </row>
    <row r="12" spans="1:10" ht="15.75" customHeight="1">
      <c r="A12" s="317" t="s">
        <v>22</v>
      </c>
      <c r="B12" s="326" t="s">
        <v>1013</v>
      </c>
      <c r="C12" s="327" t="s">
        <v>12</v>
      </c>
      <c r="D12" s="328" t="s">
        <v>23</v>
      </c>
      <c r="E12" s="329"/>
      <c r="F12" s="329"/>
      <c r="G12" s="329"/>
      <c r="H12" s="329"/>
      <c r="I12" s="330" t="s">
        <v>24</v>
      </c>
      <c r="J12" s="322" t="s">
        <v>20</v>
      </c>
    </row>
    <row r="13" spans="1:10" ht="15.75" customHeight="1">
      <c r="A13" s="331" t="s">
        <v>1014</v>
      </c>
      <c r="B13" s="332" t="s">
        <v>1015</v>
      </c>
      <c r="C13" s="333">
        <v>53117095.299999997</v>
      </c>
      <c r="D13" s="334">
        <v>0.540238</v>
      </c>
      <c r="E13" s="329" t="s">
        <v>1016</v>
      </c>
      <c r="F13" s="329" t="s">
        <v>27</v>
      </c>
      <c r="G13" s="329" t="s">
        <v>1017</v>
      </c>
      <c r="H13" s="329" t="s">
        <v>1016</v>
      </c>
      <c r="I13" s="335" t="s">
        <v>13</v>
      </c>
      <c r="J13" s="336" t="s">
        <v>1018</v>
      </c>
    </row>
    <row r="14" spans="1:10" ht="15.75" customHeight="1">
      <c r="A14" s="331" t="s">
        <v>1019</v>
      </c>
      <c r="B14" s="337" t="s">
        <v>1020</v>
      </c>
      <c r="C14" s="338">
        <v>15000010</v>
      </c>
      <c r="D14" s="339">
        <v>0.1</v>
      </c>
      <c r="E14" s="329" t="s">
        <v>26</v>
      </c>
      <c r="F14" s="329" t="s">
        <v>27</v>
      </c>
      <c r="G14" s="329" t="s">
        <v>1017</v>
      </c>
      <c r="H14" s="329" t="s">
        <v>26</v>
      </c>
      <c r="I14" s="340">
        <v>46011</v>
      </c>
      <c r="J14" s="336" t="s">
        <v>1018</v>
      </c>
    </row>
    <row r="15" spans="1:10" ht="15.75" customHeight="1">
      <c r="A15" s="331" t="s">
        <v>1021</v>
      </c>
      <c r="B15" s="337" t="s">
        <v>1022</v>
      </c>
      <c r="C15" s="338">
        <v>15000005</v>
      </c>
      <c r="D15" s="339">
        <v>0.1</v>
      </c>
      <c r="E15" s="329" t="s">
        <v>1016</v>
      </c>
      <c r="F15" s="329" t="s">
        <v>27</v>
      </c>
      <c r="G15" s="329" t="s">
        <v>1017</v>
      </c>
      <c r="H15" s="329" t="s">
        <v>1016</v>
      </c>
      <c r="I15" s="340">
        <v>44915</v>
      </c>
      <c r="J15" s="336" t="s">
        <v>1018</v>
      </c>
    </row>
    <row r="16" spans="1:10" ht="15.75" customHeight="1">
      <c r="A16" s="331" t="s">
        <v>1023</v>
      </c>
      <c r="B16" s="337" t="s">
        <v>1024</v>
      </c>
      <c r="C16" s="333">
        <v>8466879.1190724093</v>
      </c>
      <c r="D16" s="334">
        <v>5.6094999999999999E-2</v>
      </c>
      <c r="E16" s="329" t="s">
        <v>1025</v>
      </c>
      <c r="F16" s="329" t="s">
        <v>27</v>
      </c>
      <c r="G16" s="329" t="s">
        <v>1017</v>
      </c>
      <c r="H16" s="329" t="s">
        <v>1025</v>
      </c>
      <c r="I16" s="335" t="s">
        <v>13</v>
      </c>
      <c r="J16" s="336" t="s">
        <v>1018</v>
      </c>
    </row>
    <row r="17" spans="1:10" ht="15.75" customHeight="1">
      <c r="A17" s="331" t="s">
        <v>1026</v>
      </c>
      <c r="B17" s="337" t="s">
        <v>1027</v>
      </c>
      <c r="C17" s="333">
        <v>2848690.049716</v>
      </c>
      <c r="D17" s="334">
        <v>1.8991000000000001E-2</v>
      </c>
      <c r="E17" s="329" t="s">
        <v>1028</v>
      </c>
      <c r="F17" s="329" t="s">
        <v>27</v>
      </c>
      <c r="G17" s="329" t="s">
        <v>28</v>
      </c>
      <c r="H17" s="329" t="s">
        <v>1028</v>
      </c>
      <c r="I17" s="340">
        <v>44216</v>
      </c>
      <c r="J17" s="336" t="s">
        <v>1018</v>
      </c>
    </row>
    <row r="18" spans="1:10" ht="15.75" customHeight="1">
      <c r="A18" s="331" t="s">
        <v>1029</v>
      </c>
      <c r="B18" s="337" t="s">
        <v>1030</v>
      </c>
      <c r="C18" s="338">
        <v>2500000</v>
      </c>
      <c r="D18" s="334">
        <v>1.6667000000000001E-2</v>
      </c>
      <c r="E18" s="329" t="s">
        <v>1016</v>
      </c>
      <c r="F18" s="329" t="s">
        <v>27</v>
      </c>
      <c r="G18" s="329" t="s">
        <v>1017</v>
      </c>
      <c r="H18" s="329" t="s">
        <v>1016</v>
      </c>
      <c r="I18" s="335" t="s">
        <v>13</v>
      </c>
      <c r="J18" s="336" t="s">
        <v>1018</v>
      </c>
    </row>
    <row r="19" spans="1:10" ht="15.75" customHeight="1">
      <c r="A19" s="331" t="s">
        <v>1031</v>
      </c>
      <c r="B19" s="337" t="s">
        <v>1089</v>
      </c>
      <c r="C19" s="333">
        <v>0</v>
      </c>
      <c r="D19" s="339">
        <v>0</v>
      </c>
      <c r="E19" s="329" t="s">
        <v>1028</v>
      </c>
      <c r="F19" s="329" t="s">
        <v>1032</v>
      </c>
      <c r="G19" s="329" t="s">
        <v>28</v>
      </c>
      <c r="H19" s="329" t="s">
        <v>1028</v>
      </c>
      <c r="I19" s="340">
        <v>44216</v>
      </c>
      <c r="J19" s="336" t="s">
        <v>1018</v>
      </c>
    </row>
    <row r="20" spans="1:10" ht="15.75" customHeight="1">
      <c r="A20" s="331" t="s">
        <v>1033</v>
      </c>
      <c r="B20" s="341" t="s">
        <v>1921</v>
      </c>
      <c r="C20" s="333">
        <v>1610496.8559850201</v>
      </c>
      <c r="D20" s="334">
        <v>1.0737E-2</v>
      </c>
      <c r="E20" s="329" t="s">
        <v>1034</v>
      </c>
      <c r="F20" s="329" t="s">
        <v>1032</v>
      </c>
      <c r="G20" s="329" t="s">
        <v>1035</v>
      </c>
      <c r="H20" s="329" t="s">
        <v>1034</v>
      </c>
      <c r="I20" s="342"/>
      <c r="J20" s="343"/>
    </row>
    <row r="21" spans="1:10" ht="15.75" customHeight="1">
      <c r="A21" s="331" t="s">
        <v>1036</v>
      </c>
      <c r="B21" s="344" t="s">
        <v>1922</v>
      </c>
      <c r="C21" s="333">
        <v>1351665.9774555101</v>
      </c>
      <c r="D21" s="334">
        <v>9.0109999999999999E-3</v>
      </c>
      <c r="E21" s="329" t="s">
        <v>1034</v>
      </c>
      <c r="F21" s="329" t="s">
        <v>1032</v>
      </c>
      <c r="G21" s="329" t="s">
        <v>1035</v>
      </c>
      <c r="H21" s="329" t="s">
        <v>1034</v>
      </c>
      <c r="I21" s="342"/>
      <c r="J21" s="343"/>
    </row>
    <row r="22" spans="1:10" ht="15.75" customHeight="1">
      <c r="A22" s="331" t="s">
        <v>1037</v>
      </c>
      <c r="B22" s="341" t="s">
        <v>1923</v>
      </c>
      <c r="C22" s="333">
        <v>1120970.4488727001</v>
      </c>
      <c r="D22" s="334">
        <v>7.4729999999999996E-3</v>
      </c>
      <c r="E22" s="329" t="s">
        <v>1034</v>
      </c>
      <c r="F22" s="329" t="s">
        <v>1032</v>
      </c>
      <c r="G22" s="329" t="s">
        <v>1035</v>
      </c>
      <c r="H22" s="329" t="s">
        <v>1034</v>
      </c>
      <c r="I22" s="342"/>
      <c r="J22" s="343"/>
    </row>
    <row r="23" spans="1:10" ht="15.75" customHeight="1">
      <c r="A23" s="331" t="s">
        <v>1038</v>
      </c>
      <c r="B23" s="341" t="s">
        <v>1924</v>
      </c>
      <c r="C23" s="333">
        <v>1034111.1112</v>
      </c>
      <c r="D23" s="334">
        <v>6.894E-3</v>
      </c>
      <c r="E23" s="329" t="s">
        <v>1034</v>
      </c>
      <c r="F23" s="329" t="s">
        <v>1032</v>
      </c>
      <c r="G23" s="329" t="s">
        <v>1035</v>
      </c>
      <c r="H23" s="329" t="s">
        <v>1034</v>
      </c>
      <c r="I23" s="342"/>
      <c r="J23" s="343"/>
    </row>
    <row r="24" spans="1:10" ht="15.75" customHeight="1">
      <c r="A24" s="331" t="s">
        <v>1039</v>
      </c>
      <c r="B24" s="344" t="s">
        <v>1925</v>
      </c>
      <c r="C24" s="333">
        <v>971677.76690676401</v>
      </c>
      <c r="D24" s="334">
        <v>6.4780000000000003E-3</v>
      </c>
      <c r="E24" s="329" t="s">
        <v>1034</v>
      </c>
      <c r="F24" s="329" t="s">
        <v>1032</v>
      </c>
      <c r="G24" s="329" t="s">
        <v>1035</v>
      </c>
      <c r="H24" s="329" t="s">
        <v>1034</v>
      </c>
      <c r="I24" s="342"/>
      <c r="J24" s="343"/>
    </row>
    <row r="25" spans="1:10" ht="15.75" customHeight="1">
      <c r="A25" s="331" t="s">
        <v>1040</v>
      </c>
      <c r="B25" s="341" t="s">
        <v>1926</v>
      </c>
      <c r="C25" s="333">
        <v>791341.56751666695</v>
      </c>
      <c r="D25" s="334">
        <v>5.2760000000000003E-3</v>
      </c>
      <c r="E25" s="329" t="s">
        <v>1034</v>
      </c>
      <c r="F25" s="329" t="s">
        <v>1032</v>
      </c>
      <c r="G25" s="329" t="s">
        <v>1035</v>
      </c>
      <c r="H25" s="329" t="s">
        <v>1034</v>
      </c>
      <c r="I25" s="342"/>
      <c r="J25" s="343"/>
    </row>
    <row r="26" spans="1:10" ht="15.75" customHeight="1">
      <c r="A26" s="331" t="s">
        <v>1041</v>
      </c>
      <c r="B26" s="341" t="s">
        <v>1927</v>
      </c>
      <c r="C26" s="333">
        <v>751887.29746000003</v>
      </c>
      <c r="D26" s="334">
        <v>5.0130000000000001E-3</v>
      </c>
      <c r="E26" s="329" t="s">
        <v>1034</v>
      </c>
      <c r="F26" s="329" t="s">
        <v>1032</v>
      </c>
      <c r="G26" s="329" t="s">
        <v>1035</v>
      </c>
      <c r="H26" s="329" t="s">
        <v>1034</v>
      </c>
      <c r="I26" s="342"/>
      <c r="J26" s="343"/>
    </row>
    <row r="27" spans="1:10" ht="15.75" customHeight="1">
      <c r="A27" s="331" t="s">
        <v>1042</v>
      </c>
      <c r="B27" s="341" t="s">
        <v>1928</v>
      </c>
      <c r="C27" s="333">
        <v>750000.47676842997</v>
      </c>
      <c r="D27" s="334">
        <v>5.0000000000000001E-3</v>
      </c>
      <c r="E27" s="329" t="s">
        <v>1034</v>
      </c>
      <c r="F27" s="329" t="s">
        <v>1032</v>
      </c>
      <c r="G27" s="329" t="s">
        <v>1035</v>
      </c>
      <c r="H27" s="329" t="s">
        <v>1034</v>
      </c>
      <c r="I27" s="342"/>
      <c r="J27" s="343"/>
    </row>
    <row r="28" spans="1:10" ht="15.75" customHeight="1">
      <c r="A28" s="331" t="s">
        <v>1043</v>
      </c>
      <c r="B28" s="341" t="s">
        <v>1929</v>
      </c>
      <c r="C28" s="333">
        <v>646670.61668272002</v>
      </c>
      <c r="D28" s="334">
        <v>4.3109999999999997E-3</v>
      </c>
      <c r="E28" s="329" t="s">
        <v>1034</v>
      </c>
      <c r="F28" s="329" t="s">
        <v>1032</v>
      </c>
      <c r="G28" s="329" t="s">
        <v>1035</v>
      </c>
      <c r="H28" s="329" t="s">
        <v>1034</v>
      </c>
      <c r="I28" s="342"/>
      <c r="J28" s="343"/>
    </row>
    <row r="29" spans="1:10" ht="15.75" customHeight="1">
      <c r="A29" s="331" t="s">
        <v>1044</v>
      </c>
      <c r="B29" s="341" t="s">
        <v>1930</v>
      </c>
      <c r="C29" s="333">
        <v>508896.79715300002</v>
      </c>
      <c r="D29" s="334">
        <v>3.3930000000000002E-3</v>
      </c>
      <c r="E29" s="329" t="s">
        <v>1034</v>
      </c>
      <c r="F29" s="329" t="s">
        <v>1032</v>
      </c>
      <c r="G29" s="329" t="s">
        <v>1035</v>
      </c>
      <c r="H29" s="329" t="s">
        <v>1034</v>
      </c>
      <c r="I29" s="342"/>
      <c r="J29" s="343"/>
    </row>
    <row r="30" spans="1:10" ht="15.75" customHeight="1">
      <c r="A30" s="331" t="s">
        <v>1045</v>
      </c>
      <c r="B30" s="341" t="s">
        <v>1931</v>
      </c>
      <c r="C30" s="333">
        <v>414715.24359999999</v>
      </c>
      <c r="D30" s="334">
        <v>2.7650000000000001E-3</v>
      </c>
      <c r="E30" s="329" t="s">
        <v>1034</v>
      </c>
      <c r="F30" s="329" t="s">
        <v>1032</v>
      </c>
      <c r="G30" s="329" t="s">
        <v>1035</v>
      </c>
      <c r="H30" s="329" t="s">
        <v>1034</v>
      </c>
      <c r="I30" s="342"/>
      <c r="J30" s="343"/>
    </row>
    <row r="31" spans="1:10" ht="15.75" customHeight="1">
      <c r="A31" s="331" t="s">
        <v>1046</v>
      </c>
      <c r="B31" s="341" t="s">
        <v>1932</v>
      </c>
      <c r="C31" s="333">
        <v>400000</v>
      </c>
      <c r="D31" s="334">
        <v>2.6670000000000001E-3</v>
      </c>
      <c r="E31" s="329" t="s">
        <v>1034</v>
      </c>
      <c r="F31" s="329" t="s">
        <v>1032</v>
      </c>
      <c r="G31" s="329" t="s">
        <v>1035</v>
      </c>
      <c r="H31" s="329" t="s">
        <v>1034</v>
      </c>
      <c r="I31" s="330"/>
      <c r="J31" s="343"/>
    </row>
    <row r="32" spans="1:10" ht="15">
      <c r="A32" s="331" t="s">
        <v>1047</v>
      </c>
      <c r="B32" s="341" t="s">
        <v>1048</v>
      </c>
      <c r="C32" s="333">
        <v>299446.96846</v>
      </c>
      <c r="D32" s="334">
        <v>1.9959999999999999E-3</v>
      </c>
      <c r="E32" s="329" t="s">
        <v>1034</v>
      </c>
      <c r="F32" s="329" t="s">
        <v>1032</v>
      </c>
      <c r="G32" s="329" t="s">
        <v>1035</v>
      </c>
      <c r="H32" s="329" t="s">
        <v>1034</v>
      </c>
      <c r="I32" s="330"/>
      <c r="J32" s="343"/>
    </row>
    <row r="33" spans="1:10" ht="15.6">
      <c r="A33" s="331" t="s">
        <v>25</v>
      </c>
      <c r="B33" s="330" t="s">
        <v>1049</v>
      </c>
      <c r="C33" s="327" t="s">
        <v>12</v>
      </c>
      <c r="D33" s="328" t="s">
        <v>23</v>
      </c>
      <c r="E33" s="329"/>
      <c r="F33" s="329"/>
      <c r="G33" s="329"/>
      <c r="H33" s="329"/>
      <c r="I33" s="330" t="s">
        <v>24</v>
      </c>
      <c r="J33" s="322" t="s">
        <v>20</v>
      </c>
    </row>
    <row r="34" spans="1:10" ht="15">
      <c r="A34" s="345" t="s">
        <v>1050</v>
      </c>
      <c r="B34" s="332" t="s">
        <v>1015</v>
      </c>
      <c r="C34" s="333">
        <v>81035700.279325098</v>
      </c>
      <c r="D34" s="334">
        <v>0.540238</v>
      </c>
      <c r="E34" s="329" t="s">
        <v>1016</v>
      </c>
      <c r="F34" s="329" t="s">
        <v>27</v>
      </c>
      <c r="G34" s="329" t="s">
        <v>1017</v>
      </c>
      <c r="H34" s="329" t="s">
        <v>1016</v>
      </c>
      <c r="I34" s="335" t="s">
        <v>13</v>
      </c>
      <c r="J34" s="336" t="s">
        <v>1018</v>
      </c>
    </row>
    <row r="35" spans="1:10" ht="15">
      <c r="A35" s="346" t="s">
        <v>1051</v>
      </c>
      <c r="B35" s="337" t="s">
        <v>1020</v>
      </c>
      <c r="C35" s="338">
        <v>15000010</v>
      </c>
      <c r="D35" s="339">
        <v>0.1</v>
      </c>
      <c r="E35" s="329" t="s">
        <v>26</v>
      </c>
      <c r="F35" s="329" t="s">
        <v>27</v>
      </c>
      <c r="G35" s="329" t="s">
        <v>1017</v>
      </c>
      <c r="H35" s="329" t="s">
        <v>26</v>
      </c>
      <c r="I35" s="340">
        <v>46011</v>
      </c>
      <c r="J35" s="336" t="s">
        <v>1018</v>
      </c>
    </row>
    <row r="36" spans="1:10" ht="15">
      <c r="A36" s="345" t="s">
        <v>1052</v>
      </c>
      <c r="B36" s="337" t="s">
        <v>1022</v>
      </c>
      <c r="C36" s="338">
        <v>15000005</v>
      </c>
      <c r="D36" s="339">
        <v>0.1</v>
      </c>
      <c r="E36" s="329" t="s">
        <v>1016</v>
      </c>
      <c r="F36" s="329" t="s">
        <v>27</v>
      </c>
      <c r="G36" s="329" t="s">
        <v>1017</v>
      </c>
      <c r="H36" s="329" t="s">
        <v>1016</v>
      </c>
      <c r="I36" s="340">
        <v>44915</v>
      </c>
      <c r="J36" s="336" t="s">
        <v>1018</v>
      </c>
    </row>
    <row r="37" spans="1:10" ht="15">
      <c r="A37" s="346" t="s">
        <v>1919</v>
      </c>
      <c r="B37" s="337" t="s">
        <v>1024</v>
      </c>
      <c r="C37" s="333">
        <v>8466879.1190724093</v>
      </c>
      <c r="D37" s="334">
        <v>5.6094999999999999E-2</v>
      </c>
      <c r="E37" s="329" t="s">
        <v>1025</v>
      </c>
      <c r="F37" s="329" t="s">
        <v>1032</v>
      </c>
      <c r="G37" s="329" t="s">
        <v>1017</v>
      </c>
      <c r="H37" s="329" t="s">
        <v>1025</v>
      </c>
      <c r="I37" s="335" t="s">
        <v>13</v>
      </c>
      <c r="J37" s="336" t="s">
        <v>1018</v>
      </c>
    </row>
    <row r="38" spans="1:10" ht="15">
      <c r="A38" s="346" t="s">
        <v>1920</v>
      </c>
      <c r="B38" s="337" t="s">
        <v>1027</v>
      </c>
      <c r="C38" s="333">
        <v>2848690.049716</v>
      </c>
      <c r="D38" s="334">
        <v>1.8991000000000001E-2</v>
      </c>
      <c r="E38" s="329" t="s">
        <v>1028</v>
      </c>
      <c r="F38" s="329" t="s">
        <v>1032</v>
      </c>
      <c r="G38" s="329" t="s">
        <v>28</v>
      </c>
      <c r="H38" s="329" t="s">
        <v>1028</v>
      </c>
      <c r="I38" s="340">
        <v>44216</v>
      </c>
      <c r="J38" s="336" t="s">
        <v>1018</v>
      </c>
    </row>
    <row r="39" spans="1:10" ht="15">
      <c r="A39" s="345" t="s">
        <v>1933</v>
      </c>
      <c r="B39" s="337" t="s">
        <v>1030</v>
      </c>
      <c r="C39" s="338">
        <v>2500000</v>
      </c>
      <c r="D39" s="334">
        <v>1.6667000000000001E-2</v>
      </c>
      <c r="E39" s="329" t="s">
        <v>1016</v>
      </c>
      <c r="F39" s="329" t="s">
        <v>27</v>
      </c>
      <c r="G39" s="329" t="s">
        <v>1017</v>
      </c>
      <c r="H39" s="329" t="s">
        <v>1016</v>
      </c>
      <c r="I39" s="335" t="s">
        <v>13</v>
      </c>
      <c r="J39" s="336" t="s">
        <v>1018</v>
      </c>
    </row>
    <row r="40" spans="1:10" ht="15">
      <c r="A40" s="346" t="s">
        <v>1934</v>
      </c>
      <c r="B40" s="337" t="s">
        <v>1089</v>
      </c>
      <c r="C40" s="338">
        <v>0</v>
      </c>
      <c r="D40" s="339">
        <v>0</v>
      </c>
      <c r="E40" s="329" t="s">
        <v>1028</v>
      </c>
      <c r="F40" s="329" t="s">
        <v>1032</v>
      </c>
      <c r="G40" s="329" t="s">
        <v>28</v>
      </c>
      <c r="H40" s="329" t="s">
        <v>1028</v>
      </c>
      <c r="I40" s="340">
        <v>44216</v>
      </c>
      <c r="J40" s="336"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346C1933-3BF1-4E9A-AA7B-3796B6E9ED4F}" filter="1" showAutoFilter="1">
      <pageMargins left="0.7" right="0.7" top="0.75" bottom="0.75" header="0.3" footer="0.3"/>
      <autoFilter ref="B4:E17" xr:uid="{ACA2C46C-7D67-4854-8993-C446301F7E9C}"/>
    </customSheetView>
    <customSheetView guid="{C8FBCAAD-AD15-4819-A7E0-19BC9E971345}" filter="1" showAutoFilter="1">
      <pageMargins left="0.7" right="0.7" top="0.75" bottom="0.75" header="0.3" footer="0.3"/>
      <autoFilter ref="B4:E17" xr:uid="{94E1F7E9-2444-47D5-BB56-715A73A8516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2022-01-19T20:08:58Z</dcterms:modified>
</cp:coreProperties>
</file>