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jn Projecten\Blockception\VSCode-Bedrock-Development-Extension\tools\"/>
    </mc:Choice>
  </mc:AlternateContent>
  <xr:revisionPtr revIDLastSave="0" documentId="13_ncr:1_{502BCA5D-A6CE-4D54-AFF1-D0425A270412}" xr6:coauthVersionLast="45" xr6:coauthVersionMax="45" xr10:uidLastSave="{00000000-0000-0000-0000-000000000000}"/>
  <bookViews>
    <workbookView xWindow="-120" yWindow="-120" windowWidth="29040" windowHeight="15840" xr2:uid="{03531832-3421-4F1A-B28C-9978E920E8BE}"/>
  </bookViews>
  <sheets>
    <sheet name="Sheet1" sheetId="1" r:id="rId1"/>
    <sheet name="Data" sheetId="2" r:id="rId2"/>
  </sheets>
  <definedNames>
    <definedName name="Template">Data!$A$1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I3" i="1" s="1"/>
  <c r="G4" i="1"/>
  <c r="I4" i="1" s="1"/>
  <c r="G5" i="1"/>
  <c r="I5" i="1" s="1"/>
  <c r="F2" i="1"/>
  <c r="F3" i="1"/>
  <c r="F4" i="1"/>
  <c r="F5" i="1"/>
  <c r="E3" i="1"/>
  <c r="E4" i="1"/>
  <c r="E5" i="1"/>
  <c r="H3" i="1"/>
  <c r="H4" i="1"/>
  <c r="H5" i="1"/>
  <c r="H2" i="1"/>
  <c r="E2" i="1"/>
  <c r="I2" i="1" l="1"/>
</calcChain>
</file>

<file path=xl/sharedStrings.xml><?xml version="1.0" encoding="utf-8"?>
<sst xmlns="http://schemas.openxmlformats.org/spreadsheetml/2006/main" count="22" uniqueCount="20">
  <si>
    <t>Boolean</t>
  </si>
  <si>
    <t>Name</t>
  </si>
  <si>
    <t>Type</t>
  </si>
  <si>
    <t>Default Value</t>
  </si>
  <si>
    <t>Description</t>
  </si>
  <si>
    <t>Json Schema</t>
  </si>
  <si>
    <t>Cname</t>
  </si>
  <si>
    <t>Ctype</t>
  </si>
  <si>
    <t>Cdescription</t>
  </si>
  <si>
    <t xml:space="preserve">    "$NAME$": {
      "type": "$TYPE$",
      "default": $VALUE$,
      "description": "$DESCRIPTION$"
    },</t>
  </si>
  <si>
    <t>Cdefault</t>
  </si>
  <si>
    <t>speed_multiplier</t>
  </si>
  <si>
    <t>Decimal</t>
  </si>
  <si>
    <t>Movement speed multiplier of the mob when using this AI Goal</t>
  </si>
  <si>
    <t>ignore_mob_damage</t>
  </si>
  <si>
    <t>If true, the mob will not panic in response to damage from other mobs (only fire/lava etc)</t>
  </si>
  <si>
    <t>prefer_water</t>
  </si>
  <si>
    <t>If true, the mob will prefer water over land</t>
  </si>
  <si>
    <t>force</t>
  </si>
  <si>
    <t>If true, this mob will not stop panicking until it can't move anymore or the goal is removed from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</si>
</sst>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4116B3-0007-4D20-9286-68F7BD230BDB}" name="Table1" displayName="Table1" ref="A1:I5" totalsRowShown="0">
  <autoFilter ref="A1:I5" xr:uid="{439841C6-9CB3-4077-BD6A-80332BFA4FFA}"/>
  <tableColumns count="9">
    <tableColumn id="1" xr3:uid="{69009C7E-E532-4DCD-BC85-F6C8A2BF783F}" name="Name"/>
    <tableColumn id="2" xr3:uid="{51C9B8E8-45FE-4EED-BB0F-05ACF960DCA5}" name="Type"/>
    <tableColumn id="3" xr3:uid="{9BEDF3B8-DD6A-493D-87E4-86F18290C962}" name="Default Value"/>
    <tableColumn id="4" xr3:uid="{460B714C-F886-43D4-BEF5-222E6519FA82}" name="Description"/>
    <tableColumn id="8" xr3:uid="{F7F4D22B-89FA-4BF7-9CD7-3493546FB499}" name="Cname">
      <calculatedColumnFormula>Table1[[#This Row],[Name]]</calculatedColumnFormula>
    </tableColumn>
    <tableColumn id="7" xr3:uid="{5BCDDD8B-3993-4CA1-9029-A7034EC6459C}" name="Ctype" dataDxfId="1">
      <calculatedColumnFormula>SUBSTITUTE(LOWER(Table1[[#This Row],[Type]]),"decimal", "number")</calculatedColumnFormula>
    </tableColumn>
    <tableColumn id="9" xr3:uid="{33B88AA2-B199-459B-811C-ED986D928870}" name="Cdefault" dataDxfId="0">
      <calculatedColumnFormula>IF(Table1[[#This Row],[Ctype]]="string", Table1[[#This Row],[Default Value]], LOWER(Table1[[#This Row],[Default Value]]))</calculatedColumnFormula>
    </tableColumn>
    <tableColumn id="6" xr3:uid="{367BB0CD-8D97-419C-A3FC-663E45A6296E}" name="Cdescription">
      <calculatedColumnFormula>SUBSTITUTE(Table1[[#This Row],[Description]], CHAR(34), "\" &amp; CHAR(34))</calculatedColumnFormula>
    </tableColumn>
    <tableColumn id="5" xr3:uid="{203405C4-B9D5-43A2-B6BA-2A1280C3378D}" name="Json Schema">
      <calculatedColumnFormula>SUBSTITUTE(SUBSTITUTE(SUBSTITUTE(SUBSTITUTE(Template, "$NAME$", Table1[[#This Row],[Cname]]), "$TYPE$", Table1[[#This Row],[Ctype]]), "$DESCRIPTION$", Table1[[#This Row],[Cdescription]]), "$VALUE$",Table1[[#This Row],[Cdefault]])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6657-4584-43E8-87D9-83BF6B68546D}">
  <dimension ref="A1:I5"/>
  <sheetViews>
    <sheetView tabSelected="1" workbookViewId="0">
      <selection activeCell="H11" sqref="H11"/>
    </sheetView>
  </sheetViews>
  <sheetFormatPr defaultRowHeight="15" x14ac:dyDescent="0.25"/>
  <cols>
    <col min="1" max="1" width="16.140625" bestFit="1" customWidth="1"/>
    <col min="2" max="2" width="8.28515625" bestFit="1" customWidth="1"/>
    <col min="3" max="3" width="15.28515625" customWidth="1"/>
    <col min="4" max="4" width="65.7109375" bestFit="1" customWidth="1"/>
    <col min="5" max="5" width="9.42578125" bestFit="1" customWidth="1"/>
    <col min="6" max="6" width="8.42578125" bestFit="1" customWidth="1"/>
    <col min="7" max="7" width="8.42578125" customWidth="1"/>
    <col min="8" max="8" width="15.140625" customWidth="1"/>
    <col min="9" max="9" width="14.2851562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7</v>
      </c>
      <c r="G1" t="s">
        <v>10</v>
      </c>
      <c r="H1" t="s">
        <v>8</v>
      </c>
      <c r="I1" t="s">
        <v>5</v>
      </c>
    </row>
    <row r="2" spans="1:9" x14ac:dyDescent="0.25">
      <c r="A2" t="s">
        <v>11</v>
      </c>
      <c r="B2" t="s">
        <v>12</v>
      </c>
      <c r="C2">
        <v>1</v>
      </c>
      <c r="D2" t="s">
        <v>13</v>
      </c>
      <c r="E2" t="str">
        <f>Table1[[#This Row],[Name]]</f>
        <v>speed_multiplier</v>
      </c>
      <c r="F2" t="str">
        <f>SUBSTITUTE(LOWER(Table1[[#This Row],[Type]]),"decimal", "number")</f>
        <v>number</v>
      </c>
      <c r="G2" t="str">
        <f>IF(Table1[[#This Row],[Ctype]]="string", Table1[[#This Row],[Default Value]], LOWER(Table1[[#This Row],[Default Value]]))</f>
        <v>1</v>
      </c>
      <c r="H2" t="str">
        <f>SUBSTITUTE(Table1[[#This Row],[Description]], CHAR(34), "\" &amp; CHAR(34))</f>
        <v>Movement speed multiplier of the mob when using this AI Goal</v>
      </c>
      <c r="I2" t="str">
        <f>SUBSTITUTE(SUBSTITUTE(SUBSTITUTE(SUBSTITUTE(Template, "$NAME$", Table1[[#This Row],[Cname]]), "$TYPE$", Table1[[#This Row],[Ctype]]), "$DESCRIPTION$", Table1[[#This Row],[Cdescription]]), "$VALUE$",Table1[[#This Row],[Cdefault]])</f>
        <v xml:space="preserve">    "speed_multiplier": {
      "type": "number",
      "default": 1,
      "description": "Movement speed multiplier of the mob when using this AI Goal"
    },</v>
      </c>
    </row>
    <row r="3" spans="1:9" x14ac:dyDescent="0.25">
      <c r="A3" t="s">
        <v>14</v>
      </c>
      <c r="B3" t="s">
        <v>0</v>
      </c>
      <c r="C3" t="b">
        <v>0</v>
      </c>
      <c r="D3" t="s">
        <v>15</v>
      </c>
      <c r="E3" t="str">
        <f>Table1[[#This Row],[Name]]</f>
        <v>ignore_mob_damage</v>
      </c>
      <c r="F3" t="str">
        <f>SUBSTITUTE(LOWER(Table1[[#This Row],[Type]]),"decimal", "number")</f>
        <v>boolean</v>
      </c>
      <c r="G3" t="str">
        <f>IF(Table1[[#This Row],[Ctype]]="string", Table1[[#This Row],[Default Value]], LOWER(Table1[[#This Row],[Default Value]]))</f>
        <v>false</v>
      </c>
      <c r="H3" t="str">
        <f>SUBSTITUTE(Table1[[#This Row],[Description]], CHAR(34), "\" &amp; CHAR(34))</f>
        <v>If true, the mob will not panic in response to damage from other mobs (only fire/lava etc)</v>
      </c>
      <c r="I3" t="str">
        <f>SUBSTITUTE(SUBSTITUTE(SUBSTITUTE(SUBSTITUTE(Template, "$NAME$", Table1[[#This Row],[Cname]]), "$TYPE$", Table1[[#This Row],[Ctype]]), "$DESCRIPTION$", Table1[[#This Row],[Cdescription]]), "$VALUE$",Table1[[#This Row],[Cdefault]])</f>
        <v xml:space="preserve">    "ignore_mob_damage": {
      "type": "boolean",
      "default": false,
      "description": "If true, the mob will not panic in response to damage from other mobs (only fire/lava etc)"
    },</v>
      </c>
    </row>
    <row r="4" spans="1:9" x14ac:dyDescent="0.25">
      <c r="A4" t="s">
        <v>16</v>
      </c>
      <c r="B4" t="s">
        <v>0</v>
      </c>
      <c r="C4" t="b">
        <v>0</v>
      </c>
      <c r="D4" t="s">
        <v>17</v>
      </c>
      <c r="E4" t="str">
        <f>Table1[[#This Row],[Name]]</f>
        <v>prefer_water</v>
      </c>
      <c r="F4" t="str">
        <f>SUBSTITUTE(LOWER(Table1[[#This Row],[Type]]),"decimal", "number")</f>
        <v>boolean</v>
      </c>
      <c r="G4" t="str">
        <f>IF(Table1[[#This Row],[Ctype]]="string", Table1[[#This Row],[Default Value]], LOWER(Table1[[#This Row],[Default Value]]))</f>
        <v>false</v>
      </c>
      <c r="H4" t="str">
        <f>SUBSTITUTE(Table1[[#This Row],[Description]], CHAR(34), "\" &amp; CHAR(34))</f>
        <v>If true, the mob will prefer water over land</v>
      </c>
      <c r="I4" t="str">
        <f>SUBSTITUTE(SUBSTITUTE(SUBSTITUTE(SUBSTITUTE(Template, "$NAME$", Table1[[#This Row],[Cname]]), "$TYPE$", Table1[[#This Row],[Ctype]]), "$DESCRIPTION$", Table1[[#This Row],[Cdescription]]), "$VALUE$",Table1[[#This Row],[Cdefault]])</f>
        <v xml:space="preserve">    "prefer_water": {
      "type": "boolean",
      "default": false,
      "description": "If true, the mob will prefer water over land"
    },</v>
      </c>
    </row>
    <row r="5" spans="1:9" x14ac:dyDescent="0.25">
      <c r="A5" t="s">
        <v>18</v>
      </c>
      <c r="B5" t="s">
        <v>0</v>
      </c>
      <c r="C5" t="b">
        <v>0</v>
      </c>
      <c r="D5" t="s">
        <v>19</v>
      </c>
      <c r="E5" t="str">
        <f>Table1[[#This Row],[Name]]</f>
        <v>force</v>
      </c>
      <c r="F5" t="str">
        <f>SUBSTITUTE(LOWER(Table1[[#This Row],[Type]]),"decimal", "number")</f>
        <v>boolean</v>
      </c>
      <c r="G5" t="str">
        <f>IF(Table1[[#This Row],[Ctype]]="string", Table1[[#This Row],[Default Value]], LOWER(Table1[[#This Row],[Default Value]]))</f>
        <v>false</v>
      </c>
      <c r="H5" t="str">
        <f>SUBSTITUTE(Table1[[#This Row],[Description]], CHAR(34), "\" &amp; CHAR(34))</f>
        <v>If true, this mob will not stop panicking until it can't move anymore or the goal is removed from it</v>
      </c>
      <c r="I5" t="str">
        <f>SUBSTITUTE(SUBSTITUTE(SUBSTITUTE(SUBSTITUTE(Template, "$NAME$", Table1[[#This Row],[Cname]]), "$TYPE$", Table1[[#This Row],[Ctype]]), "$DESCRIPTION$", Table1[[#This Row],[Cdescription]]), "$VALUE$",Table1[[#This Row],[Cdefault]])</f>
        <v xml:space="preserve">    "force": {
      "type": "boolean",
      "default": false,
      "description": "If true, this mob will not stop panicking until it can't move anymore or the goal is removed from it"
    },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C5E5-17BC-4A3C-B91C-5C00D91EAD6F}">
  <dimension ref="A1"/>
  <sheetViews>
    <sheetView workbookViewId="0"/>
  </sheetViews>
  <sheetFormatPr defaultRowHeight="15" x14ac:dyDescent="0.25"/>
  <cols>
    <col min="1" max="1" width="32.42578125" bestFit="1" customWidth="1"/>
  </cols>
  <sheetData>
    <row r="1" spans="1:1" ht="75" x14ac:dyDescent="0.25">
      <c r="A1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verstraten</dc:creator>
  <cp:lastModifiedBy>daan verstraten</cp:lastModifiedBy>
  <dcterms:created xsi:type="dcterms:W3CDTF">2020-05-16T22:51:28Z</dcterms:created>
  <dcterms:modified xsi:type="dcterms:W3CDTF">2020-05-16T23:02:24Z</dcterms:modified>
</cp:coreProperties>
</file>