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wendungsdaten\chmu\owncloud-etherisc\Documents\christoph\Eigenes Projekt\Partner\UAE GovHack\calculations\"/>
    </mc:Choice>
  </mc:AlternateContent>
  <bookViews>
    <workbookView xWindow="0" yWindow="0" windowWidth="11625" windowHeight="6690"/>
  </bookViews>
  <sheets>
    <sheet name="Tabelle1" sheetId="1" r:id="rId1"/>
  </sheets>
  <definedNames>
    <definedName name="V_PPM">Tabelle1!$D$7</definedName>
    <definedName name="V_PR">Tabelle1!$D$6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D28" i="1"/>
  <c r="D27" i="1"/>
  <c r="D26" i="1"/>
  <c r="D25" i="1"/>
  <c r="D24" i="1"/>
  <c r="J22" i="1"/>
  <c r="J21" i="1"/>
  <c r="J20" i="1"/>
  <c r="J19" i="1"/>
  <c r="J18" i="1"/>
  <c r="J17" i="1"/>
  <c r="J16" i="1"/>
  <c r="J15" i="1"/>
  <c r="J14" i="1"/>
  <c r="J13" i="1"/>
  <c r="J12" i="1"/>
  <c r="J11" i="1"/>
  <c r="H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C11" i="1"/>
  <c r="E11" i="1" s="1"/>
  <c r="G11" i="1" s="1"/>
  <c r="D5" i="1"/>
  <c r="D7" i="1" s="1"/>
  <c r="D11" i="1" s="1"/>
  <c r="F11" i="1" l="1"/>
  <c r="H11" i="1" s="1"/>
  <c r="I11" i="1" s="1"/>
</calcChain>
</file>

<file path=xl/sharedStrings.xml><?xml version="1.0" encoding="utf-8"?>
<sst xmlns="http://schemas.openxmlformats.org/spreadsheetml/2006/main" count="33" uniqueCount="24">
  <si>
    <t>Participants: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</si>
  <si>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</si>
  <si>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</si>
  <si>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</si>
  <si>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</si>
  <si>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</si>
  <si>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</si>
  <si>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</si>
  <si>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</si>
  <si>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</si>
  <si>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</si>
  <si>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</si>
  <si>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</si>
  <si>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Premium: </t>
  </si>
  <si>
    <t>$</t>
  </si>
  <si>
    <t>Premium p.m.</t>
  </si>
  <si>
    <t>Single</t>
  </si>
  <si>
    <t>Sum</t>
  </si>
  <si>
    <t>First level</t>
  </si>
  <si>
    <t>Second level</t>
  </si>
  <si>
    <t>Third level</t>
  </si>
  <si>
    <t>Top level</t>
  </si>
  <si>
    <t>All levels</t>
  </si>
  <si>
    <t>12x12x12x12=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</si>
</sst>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8"/>
  <sheetViews>
    <sheetView tabSelected="1" topLeftCell="A3" workbookViewId="0">
      <selection activeCell="O12" sqref="O12"/>
    </sheetView>
  </sheetViews>
  <sheetFormatPr baseColWidth="10" defaultRowHeight="15" x14ac:dyDescent="0.25"/>
  <cols>
    <col min="2" max="2" width="16" customWidth="1"/>
    <col min="3" max="9" width="15.85546875" customWidth="1"/>
  </cols>
  <sheetData>
    <row r="3" spans="2:14" x14ac:dyDescent="0.25">
      <c r="H3">
        <f>2400*90%</f>
        <v>2160</v>
      </c>
    </row>
    <row r="5" spans="2:14" x14ac:dyDescent="0.25">
      <c r="B5" t="s">
        <v>0</v>
      </c>
      <c r="C5" t="s">
        <v>23</v>
      </c>
      <c r="D5">
        <f>12*12*12*12</f>
        <v>20736</v>
      </c>
    </row>
    <row r="6" spans="2:14" x14ac:dyDescent="0.25">
      <c r="B6" t="s">
        <v>13</v>
      </c>
      <c r="D6">
        <v>2</v>
      </c>
      <c r="E6" t="s">
        <v>14</v>
      </c>
    </row>
    <row r="7" spans="2:14" x14ac:dyDescent="0.25">
      <c r="B7" t="s">
        <v>15</v>
      </c>
      <c r="D7">
        <f>D5*D6</f>
        <v>41472</v>
      </c>
      <c r="E7" t="s">
        <v>14</v>
      </c>
    </row>
    <row r="9" spans="2:14" x14ac:dyDescent="0.25">
      <c r="B9" s="3" t="s">
        <v>22</v>
      </c>
      <c r="C9" s="2" t="s">
        <v>18</v>
      </c>
      <c r="D9" s="2"/>
      <c r="E9" s="2" t="s">
        <v>19</v>
      </c>
      <c r="F9" s="2"/>
      <c r="G9" s="2" t="s">
        <v>20</v>
      </c>
      <c r="H9" s="2"/>
      <c r="I9" s="3" t="s">
        <v>21</v>
      </c>
      <c r="J9" s="3" t="s">
        <v>22</v>
      </c>
    </row>
    <row r="10" spans="2:14" x14ac:dyDescent="0.25">
      <c r="B10" s="1" t="s">
        <v>17</v>
      </c>
      <c r="C10" s="1" t="s">
        <v>16</v>
      </c>
      <c r="D10" s="1" t="s">
        <v>17</v>
      </c>
      <c r="E10" s="1" t="s">
        <v>16</v>
      </c>
      <c r="F10" s="1" t="s">
        <v>17</v>
      </c>
      <c r="G10" s="1" t="s">
        <v>16</v>
      </c>
      <c r="H10" s="1" t="s">
        <v>17</v>
      </c>
      <c r="I10" s="1" t="s">
        <v>17</v>
      </c>
      <c r="J10" s="1" t="s">
        <v>17</v>
      </c>
    </row>
    <row r="11" spans="2:14" x14ac:dyDescent="0.25">
      <c r="B11" t="s">
        <v>1</v>
      </c>
      <c r="C11">
        <f>12*V_PR</f>
        <v>24</v>
      </c>
      <c r="D11">
        <f>V_PPM/2</f>
        <v>20736</v>
      </c>
      <c r="E11">
        <f>C11*12</f>
        <v>288</v>
      </c>
      <c r="F11">
        <f>D11/2</f>
        <v>10368</v>
      </c>
      <c r="G11">
        <f>E11*12</f>
        <v>3456</v>
      </c>
      <c r="H11">
        <f>F11/2</f>
        <v>5184</v>
      </c>
      <c r="I11">
        <f>H11</f>
        <v>5184</v>
      </c>
      <c r="J11">
        <f>I11+H11+F11+D11</f>
        <v>41472</v>
      </c>
    </row>
    <row r="12" spans="2:14" x14ac:dyDescent="0.25">
      <c r="B12" t="s">
        <v>2</v>
      </c>
      <c r="C12">
        <f>2*C11</f>
        <v>48</v>
      </c>
      <c r="D12">
        <f t="shared" ref="D12:I12" si="0">2*D11</f>
        <v>41472</v>
      </c>
      <c r="E12">
        <f t="shared" si="0"/>
        <v>576</v>
      </c>
      <c r="F12">
        <f t="shared" si="0"/>
        <v>20736</v>
      </c>
      <c r="G12">
        <f t="shared" si="0"/>
        <v>6912</v>
      </c>
      <c r="H12">
        <f t="shared" si="0"/>
        <v>10368</v>
      </c>
      <c r="I12">
        <f t="shared" si="0"/>
        <v>10368</v>
      </c>
      <c r="J12">
        <f t="shared" ref="J12:J22" si="1">I12+H12+F12+D12</f>
        <v>82944</v>
      </c>
      <c r="L12">
        <v>1</v>
      </c>
      <c r="M12">
        <v>2</v>
      </c>
      <c r="N12">
        <v>4</v>
      </c>
    </row>
    <row r="13" spans="2:14" x14ac:dyDescent="0.25">
      <c r="B13" t="s">
        <v>3</v>
      </c>
      <c r="C13">
        <f>C$11+C12</f>
        <v>72</v>
      </c>
      <c r="D13">
        <f t="shared" ref="D13:I13" si="2">D$11+D12</f>
        <v>62208</v>
      </c>
      <c r="E13">
        <f t="shared" si="2"/>
        <v>864</v>
      </c>
      <c r="F13">
        <f t="shared" si="2"/>
        <v>31104</v>
      </c>
      <c r="G13">
        <f t="shared" si="2"/>
        <v>10368</v>
      </c>
      <c r="H13">
        <f t="shared" si="2"/>
        <v>15552</v>
      </c>
      <c r="I13">
        <f t="shared" si="2"/>
        <v>15552</v>
      </c>
      <c r="J13">
        <f t="shared" si="1"/>
        <v>124416</v>
      </c>
    </row>
    <row r="14" spans="2:14" x14ac:dyDescent="0.25">
      <c r="B14" t="s">
        <v>4</v>
      </c>
      <c r="C14">
        <f>C$11+C13</f>
        <v>96</v>
      </c>
      <c r="D14">
        <f t="shared" ref="D14:D22" si="3">D$11+D13</f>
        <v>82944</v>
      </c>
      <c r="E14">
        <f t="shared" ref="E14:E22" si="4">E$11+E13</f>
        <v>1152</v>
      </c>
      <c r="F14">
        <f t="shared" ref="F14:F22" si="5">F$11+F13</f>
        <v>41472</v>
      </c>
      <c r="G14">
        <f t="shared" ref="G14:G22" si="6">G$11+G13</f>
        <v>13824</v>
      </c>
      <c r="H14">
        <f t="shared" ref="H14:H22" si="7">H$11+H13</f>
        <v>20736</v>
      </c>
      <c r="I14">
        <f t="shared" ref="I14:I22" si="8">I$11+I13</f>
        <v>20736</v>
      </c>
      <c r="J14">
        <f t="shared" si="1"/>
        <v>165888</v>
      </c>
    </row>
    <row r="15" spans="2:14" x14ac:dyDescent="0.25">
      <c r="B15" t="s">
        <v>5</v>
      </c>
      <c r="C15">
        <f>C$11+C14</f>
        <v>120</v>
      </c>
      <c r="D15">
        <f t="shared" si="3"/>
        <v>103680</v>
      </c>
      <c r="E15">
        <f t="shared" si="4"/>
        <v>1440</v>
      </c>
      <c r="F15">
        <f t="shared" si="5"/>
        <v>51840</v>
      </c>
      <c r="G15">
        <f t="shared" si="6"/>
        <v>17280</v>
      </c>
      <c r="H15">
        <f t="shared" si="7"/>
        <v>25920</v>
      </c>
      <c r="I15">
        <f t="shared" si="8"/>
        <v>25920</v>
      </c>
      <c r="J15">
        <f t="shared" si="1"/>
        <v>207360</v>
      </c>
    </row>
    <row r="16" spans="2:14" x14ac:dyDescent="0.25">
      <c r="B16" t="s">
        <v>6</v>
      </c>
      <c r="C16">
        <f>C$11+C15</f>
        <v>144</v>
      </c>
      <c r="D16">
        <f t="shared" si="3"/>
        <v>124416</v>
      </c>
      <c r="E16">
        <f t="shared" si="4"/>
        <v>1728</v>
      </c>
      <c r="F16">
        <f t="shared" si="5"/>
        <v>62208</v>
      </c>
      <c r="G16">
        <f t="shared" si="6"/>
        <v>20736</v>
      </c>
      <c r="H16">
        <f t="shared" si="7"/>
        <v>31104</v>
      </c>
      <c r="I16">
        <f t="shared" si="8"/>
        <v>31104</v>
      </c>
      <c r="J16">
        <f t="shared" si="1"/>
        <v>248832</v>
      </c>
    </row>
    <row r="17" spans="2:10" x14ac:dyDescent="0.25">
      <c r="B17" t="s">
        <v>7</v>
      </c>
      <c r="C17">
        <f>C$11+C16</f>
        <v>168</v>
      </c>
      <c r="D17">
        <f t="shared" si="3"/>
        <v>145152</v>
      </c>
      <c r="E17">
        <f t="shared" si="4"/>
        <v>2016</v>
      </c>
      <c r="F17">
        <f t="shared" si="5"/>
        <v>72576</v>
      </c>
      <c r="G17">
        <f t="shared" si="6"/>
        <v>24192</v>
      </c>
      <c r="H17">
        <f t="shared" si="7"/>
        <v>36288</v>
      </c>
      <c r="I17">
        <f t="shared" si="8"/>
        <v>36288</v>
      </c>
      <c r="J17">
        <f t="shared" si="1"/>
        <v>290304</v>
      </c>
    </row>
    <row r="18" spans="2:10" x14ac:dyDescent="0.25">
      <c r="B18" t="s">
        <v>8</v>
      </c>
      <c r="C18">
        <f>C$11+C17</f>
        <v>192</v>
      </c>
      <c r="D18">
        <f t="shared" si="3"/>
        <v>165888</v>
      </c>
      <c r="E18">
        <f t="shared" si="4"/>
        <v>2304</v>
      </c>
      <c r="F18">
        <f t="shared" si="5"/>
        <v>82944</v>
      </c>
      <c r="G18">
        <f t="shared" si="6"/>
        <v>27648</v>
      </c>
      <c r="H18">
        <f t="shared" si="7"/>
        <v>41472</v>
      </c>
      <c r="I18">
        <f t="shared" si="8"/>
        <v>41472</v>
      </c>
      <c r="J18">
        <f t="shared" si="1"/>
        <v>331776</v>
      </c>
    </row>
    <row r="19" spans="2:10" x14ac:dyDescent="0.25">
      <c r="B19" t="s">
        <v>9</v>
      </c>
      <c r="C19">
        <f>C$11+C18</f>
        <v>216</v>
      </c>
      <c r="D19">
        <f t="shared" si="3"/>
        <v>186624</v>
      </c>
      <c r="E19">
        <f t="shared" si="4"/>
        <v>2592</v>
      </c>
      <c r="F19">
        <f t="shared" si="5"/>
        <v>93312</v>
      </c>
      <c r="G19">
        <f t="shared" si="6"/>
        <v>31104</v>
      </c>
      <c r="H19">
        <f t="shared" si="7"/>
        <v>46656</v>
      </c>
      <c r="I19">
        <f t="shared" si="8"/>
        <v>46656</v>
      </c>
      <c r="J19">
        <f t="shared" si="1"/>
        <v>373248</v>
      </c>
    </row>
    <row r="20" spans="2:10" x14ac:dyDescent="0.25">
      <c r="B20" t="s">
        <v>10</v>
      </c>
      <c r="C20">
        <f>C$11+C19</f>
        <v>240</v>
      </c>
      <c r="D20">
        <f t="shared" si="3"/>
        <v>207360</v>
      </c>
      <c r="E20">
        <f t="shared" si="4"/>
        <v>2880</v>
      </c>
      <c r="F20">
        <f t="shared" si="5"/>
        <v>103680</v>
      </c>
      <c r="G20">
        <f t="shared" si="6"/>
        <v>34560</v>
      </c>
      <c r="H20">
        <f t="shared" si="7"/>
        <v>51840</v>
      </c>
      <c r="I20">
        <f t="shared" si="8"/>
        <v>51840</v>
      </c>
      <c r="J20">
        <f t="shared" si="1"/>
        <v>414720</v>
      </c>
    </row>
    <row r="21" spans="2:10" x14ac:dyDescent="0.25">
      <c r="B21" t="s">
        <v>11</v>
      </c>
      <c r="C21">
        <f>C$11+C20</f>
        <v>264</v>
      </c>
      <c r="D21">
        <f t="shared" si="3"/>
        <v>228096</v>
      </c>
      <c r="E21">
        <f t="shared" si="4"/>
        <v>3168</v>
      </c>
      <c r="F21">
        <f t="shared" si="5"/>
        <v>114048</v>
      </c>
      <c r="G21">
        <f t="shared" si="6"/>
        <v>38016</v>
      </c>
      <c r="H21">
        <f t="shared" si="7"/>
        <v>57024</v>
      </c>
      <c r="I21">
        <f t="shared" si="8"/>
        <v>57024</v>
      </c>
      <c r="J21">
        <f t="shared" si="1"/>
        <v>456192</v>
      </c>
    </row>
    <row r="22" spans="2:10" x14ac:dyDescent="0.25">
      <c r="B22" t="s">
        <v>12</v>
      </c>
      <c r="C22">
        <f>C$11+C21</f>
        <v>288</v>
      </c>
      <c r="D22">
        <f t="shared" si="3"/>
        <v>248832</v>
      </c>
      <c r="E22">
        <f t="shared" si="4"/>
        <v>3456</v>
      </c>
      <c r="F22">
        <f t="shared" si="5"/>
        <v>124416</v>
      </c>
      <c r="G22">
        <f t="shared" si="6"/>
        <v>41472</v>
      </c>
      <c r="H22">
        <f t="shared" si="7"/>
        <v>62208</v>
      </c>
      <c r="I22">
        <f t="shared" si="8"/>
        <v>62208</v>
      </c>
      <c r="J22">
        <f t="shared" si="1"/>
        <v>497664</v>
      </c>
    </row>
    <row r="24" spans="2:10" x14ac:dyDescent="0.25">
      <c r="D24">
        <f>12*0.8</f>
        <v>9.6000000000000014</v>
      </c>
    </row>
    <row r="25" spans="2:10" x14ac:dyDescent="0.25">
      <c r="D25">
        <f>D24^6</f>
        <v>782757.78969600063</v>
      </c>
    </row>
    <row r="26" spans="2:10" x14ac:dyDescent="0.25">
      <c r="D26">
        <f>1000000^(1/6)</f>
        <v>9.9999999999999982</v>
      </c>
    </row>
    <row r="27" spans="2:10" x14ac:dyDescent="0.25">
      <c r="D27">
        <f>D26/12</f>
        <v>0.83333333333333315</v>
      </c>
    </row>
    <row r="28" spans="2:10" x14ac:dyDescent="0.25">
      <c r="D28">
        <f>12*0.85</f>
        <v>10.199999999999999</v>
      </c>
      <c r="E28">
        <f>D28^6</f>
        <v>1126162.4192639997</v>
      </c>
    </row>
  </sheetData>
  <mergeCells count="3">
    <mergeCell ref="C9:D9"/>
    <mergeCell ref="E9:F9"/>
    <mergeCell ref="G9:H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V_PPM</vt:lpstr>
      <vt:lpstr>V_PR</vt:lpstr>
    </vt:vector>
  </TitlesOfParts>
  <Company>parcIT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Mussenbrock</dc:creator>
  <cp:lastModifiedBy>Christoph Mussenbrock</cp:lastModifiedBy>
  <dcterms:created xsi:type="dcterms:W3CDTF">2016-12-29T11:43:59Z</dcterms:created>
  <dcterms:modified xsi:type="dcterms:W3CDTF">2016-12-30T17:41:05Z</dcterms:modified>
</cp:coreProperties>
</file>