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F88D105B-6918-4848-BD84-186A37C29A45}" xr6:coauthVersionLast="47" xr6:coauthVersionMax="47" xr10:uidLastSave="{00000000-0000-0000-0000-000000000000}"/>
  <bookViews>
    <workbookView xWindow="-12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Flags!$A$1:$I$127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<sst xmlns="http://schemas.openxmlformats.org/spreadsheetml/2006/main" count="763" uniqueCount="133">
  <si>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</si>
  <si>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</si>
  <si>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</si>
  <si>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</si>
  <si>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</si>
  <si>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</si>
  <si>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</si>
  <si>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</si>
  <si>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</si>
  <si>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</si>
  <si>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</si>
  <si>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</si>
  <si>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</si>
  <si>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</si>
  <si>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</si>
  <si>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</si>
  <si>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</si>
  <si>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</si>
  <si>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</si>
  <si>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</si>
  <si>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</si>
  <si>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</si>
  <si>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</si>
  <si>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</si>
  <si>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</si>
  <si>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</si>
  <si>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</si>
  <si>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</si>
  <si>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</si>
  <si>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</si>
  <si>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</si>
  <si>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</si>
  <si>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</si>
  <si>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</si>
  <si>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</si>
  <si>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</si>
  <si>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</si>
  <si>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</si>
  <si>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</si>
  <si>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</si>
  <si>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</si>
  <si>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</si>
  <si>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</si>
  <si>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</si>
  <si>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</si>
  <si>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</si>
  <si>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</si>
  <si>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</si>
  <si>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</si>
  <si>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</si>
  <si>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</si>
  <si>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</si>
  <si>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</si>
  <si>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</si>
  <si>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BCG_PacNW_v1_500ct</t>
  </si>
  <si>
    <t>BCG_PacNW_v1_300ct</t>
  </si>
  <si>
    <t>Index_Region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</si>
  <si>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</si>
  <si>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</si>
  <si>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</si>
  <si>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</si>
  <si>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</si>
  <si>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</si>
  <si>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</si>
  <si>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</si>
  <si>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</si>
  <si>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</si>
  <si>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</si>
  <si>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</si>
  <si>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</si>
  <si>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</si>
  <si>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</si>
  <si>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</si>
  <si>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</si>
  <si>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</si>
  <si>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</si>
  <si>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</si>
  <si>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</si>
  <si>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</si>
  <si>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</si>
  <si>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</si>
  <si>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</si>
  <si>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</si>
  <si>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</si>
  <si>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</si>
  <si>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</si>
  <si>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</si>
  <si>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</si>
  <si>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</si>
  <si>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</si>
  <si>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</si>
  <si>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</si>
  <si>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</si>
  <si>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</si>
  <si>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</si>
  <si>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</si>
  <si>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</si>
  <si>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</si>
  <si>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</si>
  <si>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</si>
  <si>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</si>
  <si>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</si>
  <si>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</si>
  <si>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</si>
  <si>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</si>
  <si>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</si>
  <si>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</si>
  <si>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</si>
  <si>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</si>
  <si>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</si>
  <si>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</si>
  <si>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</si>
  <si>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</si>
  <si>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</si>
  <si>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</si>
  <si>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</si>
  <si>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</si>
  <si>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</si>
  <si>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</si>
  <si>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</si>
  <si>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</si>
  <si>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</si>
  <si>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</si>
  <si>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</si>
  <si>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</si>
  <si>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</si>
  <si>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</si>
  <si>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</si>
  <si>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</si>
  <si>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</si>
  <si>
    <t>Add Therm_ORWA_Bugs500ct</t>
  </si>
  <si>
    <t>Therm_ORWA_Bugs500ct</t>
  </si>
  <si>
    <t>ORWA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</si>
</sst>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0" borderId="0" xfId="0" applyFill="1" applyAlignment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8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7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0"/>
  <sheetViews>
    <sheetView zoomScaleNormal="100" workbookViewId="0">
      <selection activeCell="B30" sqref="B30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44845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107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98</v>
      </c>
    </row>
    <row r="23" spans="1:3" x14ac:dyDescent="0.25">
      <c r="A23" s="16">
        <v>44532</v>
      </c>
      <c r="B23" t="s">
        <v>100</v>
      </c>
    </row>
    <row r="24" spans="1:3" x14ac:dyDescent="0.25">
      <c r="B24" t="s">
        <v>102</v>
      </c>
    </row>
    <row r="25" spans="1:3" x14ac:dyDescent="0.25">
      <c r="B25" t="s">
        <v>103</v>
      </c>
    </row>
    <row r="26" spans="1:3" x14ac:dyDescent="0.25">
      <c r="B26" t="s">
        <v>105</v>
      </c>
    </row>
    <row r="27" spans="1:3" x14ac:dyDescent="0.25">
      <c r="A27" s="16">
        <v>44603</v>
      </c>
      <c r="B27" t="s">
        <v>106</v>
      </c>
    </row>
    <row r="28" spans="1:3" x14ac:dyDescent="0.25">
      <c r="A28" s="16">
        <v>44651</v>
      </c>
      <c r="B28" t="s">
        <v>122</v>
      </c>
    </row>
    <row r="29" spans="1:3" x14ac:dyDescent="0.25">
      <c r="A29" s="16">
        <v>44832</v>
      </c>
      <c r="B29" t="s">
        <v>129</v>
      </c>
    </row>
    <row r="30" spans="1:3" x14ac:dyDescent="0.25">
      <c r="A30" s="16">
        <v>44845</v>
      </c>
      <c r="B30" t="s">
        <v>130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108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I128"/>
  <sheetViews>
    <sheetView tabSelected="1" workbookViewId="0">
      <pane ySplit="1" topLeftCell="A119" activePane="bottomLeft" state="frozen"/>
      <selection pane="bottomLeft" activeCell="A128" sqref="A128"/>
    </sheetView>
  </sheetViews>
  <sheetFormatPr defaultRowHeight="15" x14ac:dyDescent="0.25"/>
  <cols>
    <col min="1" max="1" width="23" bestFit="1" customWidth="1"/>
    <col min="2" max="3" width="16.140625" customWidth="1"/>
    <col min="4" max="4" width="22.140625" bestFit="1" customWidth="1"/>
    <col min="7" max="7" width="41.28515625" bestFit="1" customWidth="1"/>
    <col min="8" max="8" width="24.28515625" bestFit="1" customWidth="1"/>
    <col min="9" max="9" width="15.7109375" customWidth="1"/>
  </cols>
  <sheetData>
    <row r="1" spans="1:9" x14ac:dyDescent="0.25">
      <c r="A1" s="10" t="s">
        <v>32</v>
      </c>
      <c r="B1" s="10" t="s">
        <v>51</v>
      </c>
      <c r="C1" s="10" t="s">
        <v>56</v>
      </c>
      <c r="D1" s="10" t="s">
        <v>50</v>
      </c>
      <c r="E1" s="10" t="s">
        <v>19</v>
      </c>
      <c r="F1" s="10" t="s">
        <v>12</v>
      </c>
      <c r="G1" s="10" t="s">
        <v>36</v>
      </c>
      <c r="H1" s="10" t="s">
        <v>101</v>
      </c>
      <c r="I1" s="10" t="s">
        <v>13</v>
      </c>
    </row>
    <row r="2" spans="1:9" x14ac:dyDescent="0.25">
      <c r="A2" t="s">
        <v>54</v>
      </c>
      <c r="B2" s="12" t="s">
        <v>34</v>
      </c>
      <c r="C2" s="12" t="s">
        <v>34</v>
      </c>
      <c r="D2" t="s">
        <v>14</v>
      </c>
      <c r="E2" t="s">
        <v>15</v>
      </c>
      <c r="F2">
        <f>500*1.2</f>
        <v>600</v>
      </c>
      <c r="G2" t="s">
        <v>37</v>
      </c>
      <c r="H2" t="b">
        <v>1</v>
      </c>
    </row>
    <row r="3" spans="1:9" x14ac:dyDescent="0.25">
      <c r="A3" t="s">
        <v>54</v>
      </c>
      <c r="B3" s="12" t="s">
        <v>34</v>
      </c>
      <c r="C3" s="12" t="s">
        <v>34</v>
      </c>
      <c r="D3" t="s">
        <v>14</v>
      </c>
      <c r="E3" t="s">
        <v>16</v>
      </c>
      <c r="F3">
        <v>450</v>
      </c>
      <c r="G3" t="s">
        <v>38</v>
      </c>
      <c r="H3" t="b">
        <v>1</v>
      </c>
    </row>
    <row r="4" spans="1:9" x14ac:dyDescent="0.25">
      <c r="A4" t="s">
        <v>54</v>
      </c>
      <c r="B4" s="12" t="s">
        <v>34</v>
      </c>
      <c r="C4" s="12" t="s">
        <v>34</v>
      </c>
      <c r="D4" t="s">
        <v>48</v>
      </c>
      <c r="E4" t="s">
        <v>16</v>
      </c>
      <c r="F4">
        <v>500</v>
      </c>
      <c r="G4" t="s">
        <v>39</v>
      </c>
      <c r="H4" t="b">
        <v>0</v>
      </c>
    </row>
    <row r="5" spans="1:9" x14ac:dyDescent="0.25">
      <c r="A5" t="s">
        <v>54</v>
      </c>
      <c r="B5" s="12" t="s">
        <v>34</v>
      </c>
      <c r="C5" s="12" t="s">
        <v>34</v>
      </c>
      <c r="D5" t="s">
        <v>47</v>
      </c>
      <c r="E5" t="s">
        <v>16</v>
      </c>
      <c r="F5">
        <v>47</v>
      </c>
      <c r="G5" t="s">
        <v>40</v>
      </c>
      <c r="H5" t="b">
        <v>0</v>
      </c>
    </row>
    <row r="6" spans="1:9" x14ac:dyDescent="0.25">
      <c r="A6" t="s">
        <v>54</v>
      </c>
      <c r="B6" s="12" t="s">
        <v>34</v>
      </c>
      <c r="C6" s="12" t="s">
        <v>34</v>
      </c>
      <c r="D6" t="s">
        <v>46</v>
      </c>
      <c r="E6" t="s">
        <v>16</v>
      </c>
      <c r="F6">
        <v>2</v>
      </c>
      <c r="G6" t="s">
        <v>41</v>
      </c>
      <c r="H6" t="b">
        <v>0</v>
      </c>
    </row>
    <row r="7" spans="1:9" x14ac:dyDescent="0.25">
      <c r="A7" t="s">
        <v>54</v>
      </c>
      <c r="B7" s="12" t="s">
        <v>34</v>
      </c>
      <c r="C7" s="12" t="s">
        <v>34</v>
      </c>
      <c r="D7" t="s">
        <v>46</v>
      </c>
      <c r="E7" t="s">
        <v>15</v>
      </c>
      <c r="F7">
        <v>100</v>
      </c>
      <c r="G7" t="s">
        <v>42</v>
      </c>
      <c r="H7" t="b">
        <v>0</v>
      </c>
    </row>
    <row r="8" spans="1:9" x14ac:dyDescent="0.25">
      <c r="A8" t="s">
        <v>54</v>
      </c>
      <c r="B8" s="12" t="s">
        <v>34</v>
      </c>
      <c r="C8" s="12" t="s">
        <v>34</v>
      </c>
      <c r="D8" t="s">
        <v>45</v>
      </c>
      <c r="E8" t="s">
        <v>16</v>
      </c>
      <c r="F8">
        <v>8</v>
      </c>
      <c r="G8" t="s">
        <v>43</v>
      </c>
      <c r="H8" t="b">
        <v>0</v>
      </c>
    </row>
    <row r="9" spans="1:9" x14ac:dyDescent="0.25">
      <c r="A9" t="s">
        <v>54</v>
      </c>
      <c r="B9" s="12" t="s">
        <v>34</v>
      </c>
      <c r="C9" s="12" t="s">
        <v>34</v>
      </c>
      <c r="D9" t="s">
        <v>18</v>
      </c>
      <c r="E9" t="s">
        <v>15</v>
      </c>
      <c r="F9">
        <v>0</v>
      </c>
      <c r="G9" t="s">
        <v>49</v>
      </c>
      <c r="H9" t="b">
        <v>1</v>
      </c>
    </row>
    <row r="10" spans="1:9" x14ac:dyDescent="0.25">
      <c r="A10" t="s">
        <v>54</v>
      </c>
      <c r="B10" s="12" t="s">
        <v>34</v>
      </c>
      <c r="C10" s="12" t="s">
        <v>34</v>
      </c>
      <c r="D10" t="s">
        <v>33</v>
      </c>
      <c r="E10" t="s">
        <v>17</v>
      </c>
      <c r="F10">
        <v>10</v>
      </c>
      <c r="G10" t="s">
        <v>44</v>
      </c>
      <c r="H10" t="b">
        <v>1</v>
      </c>
    </row>
    <row r="11" spans="1:9" x14ac:dyDescent="0.25">
      <c r="A11" t="s">
        <v>54</v>
      </c>
      <c r="B11" s="12" t="s">
        <v>34</v>
      </c>
      <c r="C11" s="12" t="s">
        <v>34</v>
      </c>
      <c r="D11" t="s">
        <v>52</v>
      </c>
      <c r="E11" s="13" t="s">
        <v>17</v>
      </c>
      <c r="F11">
        <v>50</v>
      </c>
      <c r="G11" t="s">
        <v>53</v>
      </c>
      <c r="H11" t="b">
        <v>1</v>
      </c>
    </row>
    <row r="12" spans="1:9" x14ac:dyDescent="0.25">
      <c r="A12" t="s">
        <v>54</v>
      </c>
      <c r="B12" t="s">
        <v>35</v>
      </c>
      <c r="C12" t="s">
        <v>35</v>
      </c>
      <c r="D12" t="s">
        <v>14</v>
      </c>
      <c r="E12" t="s">
        <v>15</v>
      </c>
      <c r="F12">
        <v>600</v>
      </c>
      <c r="G12" t="s">
        <v>37</v>
      </c>
      <c r="H12" t="b">
        <v>1</v>
      </c>
    </row>
    <row r="13" spans="1:9" x14ac:dyDescent="0.25">
      <c r="A13" t="s">
        <v>54</v>
      </c>
      <c r="B13" t="s">
        <v>35</v>
      </c>
      <c r="C13" t="s">
        <v>35</v>
      </c>
      <c r="D13" t="s">
        <v>14</v>
      </c>
      <c r="E13" t="s">
        <v>16</v>
      </c>
      <c r="F13">
        <v>450</v>
      </c>
      <c r="G13" t="s">
        <v>38</v>
      </c>
      <c r="H13" t="b">
        <v>1</v>
      </c>
    </row>
    <row r="14" spans="1:9" x14ac:dyDescent="0.25">
      <c r="A14" t="s">
        <v>54</v>
      </c>
      <c r="B14" t="s">
        <v>35</v>
      </c>
      <c r="C14" t="s">
        <v>35</v>
      </c>
      <c r="D14" t="s">
        <v>48</v>
      </c>
      <c r="E14" t="s">
        <v>16</v>
      </c>
      <c r="F14">
        <v>500</v>
      </c>
      <c r="G14" t="s">
        <v>39</v>
      </c>
      <c r="H14" t="b">
        <v>0</v>
      </c>
    </row>
    <row r="15" spans="1:9" x14ac:dyDescent="0.25">
      <c r="A15" t="s">
        <v>54</v>
      </c>
      <c r="B15" t="s">
        <v>35</v>
      </c>
      <c r="C15" t="s">
        <v>35</v>
      </c>
      <c r="D15" t="s">
        <v>47</v>
      </c>
      <c r="E15" t="s">
        <v>16</v>
      </c>
      <c r="F15">
        <v>47</v>
      </c>
      <c r="G15" t="s">
        <v>40</v>
      </c>
      <c r="H15" t="b">
        <v>0</v>
      </c>
    </row>
    <row r="16" spans="1:9" x14ac:dyDescent="0.25">
      <c r="A16" t="s">
        <v>54</v>
      </c>
      <c r="B16" t="s">
        <v>35</v>
      </c>
      <c r="C16" t="s">
        <v>35</v>
      </c>
      <c r="D16" t="s">
        <v>46</v>
      </c>
      <c r="E16" t="s">
        <v>16</v>
      </c>
      <c r="F16">
        <v>2</v>
      </c>
      <c r="G16" t="s">
        <v>41</v>
      </c>
      <c r="H16" t="b">
        <v>0</v>
      </c>
    </row>
    <row r="17" spans="1:8" x14ac:dyDescent="0.25">
      <c r="A17" t="s">
        <v>54</v>
      </c>
      <c r="B17" t="s">
        <v>35</v>
      </c>
      <c r="C17" t="s">
        <v>35</v>
      </c>
      <c r="D17" t="s">
        <v>46</v>
      </c>
      <c r="E17" t="s">
        <v>15</v>
      </c>
      <c r="F17">
        <v>100</v>
      </c>
      <c r="G17" t="s">
        <v>42</v>
      </c>
      <c r="H17" t="b">
        <v>0</v>
      </c>
    </row>
    <row r="18" spans="1:8" x14ac:dyDescent="0.25">
      <c r="A18" t="s">
        <v>54</v>
      </c>
      <c r="B18" t="s">
        <v>35</v>
      </c>
      <c r="C18" t="s">
        <v>35</v>
      </c>
      <c r="D18" t="s">
        <v>45</v>
      </c>
      <c r="E18" t="s">
        <v>16</v>
      </c>
      <c r="F18">
        <v>8</v>
      </c>
      <c r="G18" t="s">
        <v>43</v>
      </c>
      <c r="H18" t="b">
        <v>0</v>
      </c>
    </row>
    <row r="19" spans="1:8" x14ac:dyDescent="0.25">
      <c r="A19" t="s">
        <v>54</v>
      </c>
      <c r="B19" t="s">
        <v>35</v>
      </c>
      <c r="C19" t="s">
        <v>35</v>
      </c>
      <c r="D19" t="s">
        <v>18</v>
      </c>
      <c r="E19" t="s">
        <v>15</v>
      </c>
      <c r="F19">
        <v>0</v>
      </c>
      <c r="G19" t="s">
        <v>49</v>
      </c>
      <c r="H19" t="b">
        <v>1</v>
      </c>
    </row>
    <row r="20" spans="1:8" x14ac:dyDescent="0.25">
      <c r="A20" t="s">
        <v>54</v>
      </c>
      <c r="B20" t="s">
        <v>35</v>
      </c>
      <c r="C20" t="s">
        <v>35</v>
      </c>
      <c r="D20" t="s">
        <v>33</v>
      </c>
      <c r="E20" t="s">
        <v>17</v>
      </c>
      <c r="F20">
        <v>10</v>
      </c>
      <c r="G20" t="s">
        <v>44</v>
      </c>
      <c r="H20" t="b">
        <v>1</v>
      </c>
    </row>
    <row r="21" spans="1:8" x14ac:dyDescent="0.25">
      <c r="A21" t="s">
        <v>54</v>
      </c>
      <c r="B21" t="s">
        <v>35</v>
      </c>
      <c r="C21" t="s">
        <v>35</v>
      </c>
      <c r="D21" t="s">
        <v>52</v>
      </c>
      <c r="E21" s="13" t="s">
        <v>17</v>
      </c>
      <c r="F21">
        <v>50</v>
      </c>
      <c r="G21" t="s">
        <v>53</v>
      </c>
      <c r="H21" t="b">
        <v>1</v>
      </c>
    </row>
    <row r="22" spans="1:8" x14ac:dyDescent="0.25">
      <c r="A22" s="14" t="s">
        <v>55</v>
      </c>
      <c r="B22" s="12" t="s">
        <v>34</v>
      </c>
      <c r="C22" s="12" t="s">
        <v>34</v>
      </c>
      <c r="D22" t="s">
        <v>14</v>
      </c>
      <c r="E22" t="s">
        <v>15</v>
      </c>
      <c r="F22">
        <f>300*1.2</f>
        <v>360</v>
      </c>
      <c r="G22" t="s">
        <v>37</v>
      </c>
      <c r="H22" t="b">
        <v>1</v>
      </c>
    </row>
    <row r="23" spans="1:8" x14ac:dyDescent="0.25">
      <c r="A23" s="14" t="s">
        <v>55</v>
      </c>
      <c r="B23" s="12" t="s">
        <v>34</v>
      </c>
      <c r="C23" s="12" t="s">
        <v>34</v>
      </c>
      <c r="D23" t="s">
        <v>14</v>
      </c>
      <c r="E23" t="s">
        <v>16</v>
      </c>
      <c r="F23">
        <f>300*0.8</f>
        <v>240</v>
      </c>
      <c r="G23" t="s">
        <v>38</v>
      </c>
      <c r="H23" t="b">
        <v>1</v>
      </c>
    </row>
    <row r="24" spans="1:8" x14ac:dyDescent="0.25">
      <c r="A24" s="14" t="s">
        <v>55</v>
      </c>
      <c r="B24" s="12" t="s">
        <v>34</v>
      </c>
      <c r="C24" s="12" t="s">
        <v>34</v>
      </c>
      <c r="D24" t="s">
        <v>48</v>
      </c>
      <c r="E24" t="s">
        <v>16</v>
      </c>
      <c r="F24">
        <f>500*300/500</f>
        <v>300</v>
      </c>
      <c r="G24" t="s">
        <v>39</v>
      </c>
      <c r="H24" t="b">
        <v>0</v>
      </c>
    </row>
    <row r="25" spans="1:8" x14ac:dyDescent="0.25">
      <c r="A25" s="14" t="s">
        <v>55</v>
      </c>
      <c r="B25" s="12" t="s">
        <v>34</v>
      </c>
      <c r="C25" s="12" t="s">
        <v>34</v>
      </c>
      <c r="D25" t="s">
        <v>47</v>
      </c>
      <c r="E25" t="s">
        <v>16</v>
      </c>
      <c r="F25">
        <f>47*300/500</f>
        <v>28.2</v>
      </c>
      <c r="G25" t="s">
        <v>40</v>
      </c>
      <c r="H25" t="b">
        <v>0</v>
      </c>
    </row>
    <row r="26" spans="1:8" x14ac:dyDescent="0.25">
      <c r="A26" s="14" t="s">
        <v>55</v>
      </c>
      <c r="B26" s="12" t="s">
        <v>34</v>
      </c>
      <c r="C26" s="12" t="s">
        <v>34</v>
      </c>
      <c r="D26" t="s">
        <v>46</v>
      </c>
      <c r="E26" t="s">
        <v>16</v>
      </c>
      <c r="F26">
        <v>2</v>
      </c>
      <c r="G26" t="s">
        <v>41</v>
      </c>
      <c r="H26" t="b">
        <v>0</v>
      </c>
    </row>
    <row r="27" spans="1:8" x14ac:dyDescent="0.25">
      <c r="A27" s="14" t="s">
        <v>55</v>
      </c>
      <c r="B27" s="12" t="s">
        <v>34</v>
      </c>
      <c r="C27" s="12" t="s">
        <v>34</v>
      </c>
      <c r="D27" t="s">
        <v>46</v>
      </c>
      <c r="E27" t="s">
        <v>15</v>
      </c>
      <c r="F27">
        <v>100</v>
      </c>
      <c r="G27" t="s">
        <v>42</v>
      </c>
      <c r="H27" t="b">
        <v>0</v>
      </c>
    </row>
    <row r="28" spans="1:8" x14ac:dyDescent="0.25">
      <c r="A28" s="14" t="s">
        <v>55</v>
      </c>
      <c r="B28" s="12" t="s">
        <v>34</v>
      </c>
      <c r="C28" s="12" t="s">
        <v>34</v>
      </c>
      <c r="D28" t="s">
        <v>45</v>
      </c>
      <c r="E28" t="s">
        <v>16</v>
      </c>
      <c r="F28">
        <v>8</v>
      </c>
      <c r="G28" t="s">
        <v>43</v>
      </c>
      <c r="H28" t="b">
        <v>0</v>
      </c>
    </row>
    <row r="29" spans="1:8" x14ac:dyDescent="0.25">
      <c r="A29" s="14" t="s">
        <v>55</v>
      </c>
      <c r="B29" s="12" t="s">
        <v>34</v>
      </c>
      <c r="C29" s="12" t="s">
        <v>34</v>
      </c>
      <c r="D29" t="s">
        <v>18</v>
      </c>
      <c r="E29" t="s">
        <v>15</v>
      </c>
      <c r="F29">
        <v>0</v>
      </c>
      <c r="G29" t="s">
        <v>49</v>
      </c>
      <c r="H29" t="b">
        <v>1</v>
      </c>
    </row>
    <row r="30" spans="1:8" x14ac:dyDescent="0.25">
      <c r="A30" s="14" t="s">
        <v>55</v>
      </c>
      <c r="B30" s="12" t="s">
        <v>34</v>
      </c>
      <c r="C30" s="12" t="s">
        <v>34</v>
      </c>
      <c r="D30" t="s">
        <v>33</v>
      </c>
      <c r="E30" t="s">
        <v>17</v>
      </c>
      <c r="F30">
        <v>10</v>
      </c>
      <c r="G30" t="s">
        <v>44</v>
      </c>
      <c r="H30" t="b">
        <v>1</v>
      </c>
    </row>
    <row r="31" spans="1:8" x14ac:dyDescent="0.25">
      <c r="A31" s="14" t="s">
        <v>55</v>
      </c>
      <c r="B31" s="12" t="s">
        <v>34</v>
      </c>
      <c r="C31" s="12" t="s">
        <v>34</v>
      </c>
      <c r="D31" t="s">
        <v>52</v>
      </c>
      <c r="E31" s="13" t="s">
        <v>17</v>
      </c>
      <c r="F31">
        <v>50</v>
      </c>
      <c r="G31" t="s">
        <v>53</v>
      </c>
      <c r="H31" t="b">
        <v>1</v>
      </c>
    </row>
    <row r="32" spans="1:8" x14ac:dyDescent="0.25">
      <c r="A32" s="14" t="s">
        <v>55</v>
      </c>
      <c r="B32" t="s">
        <v>35</v>
      </c>
      <c r="C32" t="s">
        <v>35</v>
      </c>
      <c r="D32" t="s">
        <v>14</v>
      </c>
      <c r="E32" t="s">
        <v>15</v>
      </c>
      <c r="F32">
        <f>F22</f>
        <v>360</v>
      </c>
      <c r="G32" t="s">
        <v>37</v>
      </c>
      <c r="H32" t="b">
        <v>1</v>
      </c>
    </row>
    <row r="33" spans="1:9" x14ac:dyDescent="0.25">
      <c r="A33" s="14" t="s">
        <v>55</v>
      </c>
      <c r="B33" t="s">
        <v>35</v>
      </c>
      <c r="C33" t="s">
        <v>35</v>
      </c>
      <c r="D33" t="s">
        <v>14</v>
      </c>
      <c r="E33" t="s">
        <v>16</v>
      </c>
      <c r="F33">
        <f t="shared" ref="F33:F35" si="0">F23</f>
        <v>240</v>
      </c>
      <c r="G33" t="s">
        <v>38</v>
      </c>
      <c r="H33" t="b">
        <v>1</v>
      </c>
    </row>
    <row r="34" spans="1:9" x14ac:dyDescent="0.25">
      <c r="A34" s="14" t="s">
        <v>55</v>
      </c>
      <c r="B34" t="s">
        <v>35</v>
      </c>
      <c r="C34" t="s">
        <v>35</v>
      </c>
      <c r="D34" t="s">
        <v>48</v>
      </c>
      <c r="E34" t="s">
        <v>16</v>
      </c>
      <c r="F34">
        <f t="shared" si="0"/>
        <v>300</v>
      </c>
      <c r="G34" t="s">
        <v>39</v>
      </c>
      <c r="H34" t="b">
        <v>0</v>
      </c>
    </row>
    <row r="35" spans="1:9" x14ac:dyDescent="0.25">
      <c r="A35" s="14" t="s">
        <v>55</v>
      </c>
      <c r="B35" t="s">
        <v>35</v>
      </c>
      <c r="C35" t="s">
        <v>35</v>
      </c>
      <c r="D35" t="s">
        <v>47</v>
      </c>
      <c r="E35" t="s">
        <v>16</v>
      </c>
      <c r="F35">
        <f t="shared" si="0"/>
        <v>28.2</v>
      </c>
      <c r="G35" t="s">
        <v>40</v>
      </c>
      <c r="H35" t="b">
        <v>0</v>
      </c>
    </row>
    <row r="36" spans="1:9" x14ac:dyDescent="0.25">
      <c r="A36" s="14" t="s">
        <v>55</v>
      </c>
      <c r="B36" t="s">
        <v>35</v>
      </c>
      <c r="C36" t="s">
        <v>35</v>
      </c>
      <c r="D36" t="s">
        <v>46</v>
      </c>
      <c r="E36" t="s">
        <v>16</v>
      </c>
      <c r="F36">
        <v>2</v>
      </c>
      <c r="G36" t="s">
        <v>41</v>
      </c>
      <c r="H36" t="b">
        <v>0</v>
      </c>
    </row>
    <row r="37" spans="1:9" x14ac:dyDescent="0.25">
      <c r="A37" s="14" t="s">
        <v>55</v>
      </c>
      <c r="B37" t="s">
        <v>35</v>
      </c>
      <c r="C37" t="s">
        <v>35</v>
      </c>
      <c r="D37" t="s">
        <v>46</v>
      </c>
      <c r="E37" t="s">
        <v>15</v>
      </c>
      <c r="F37">
        <v>100</v>
      </c>
      <c r="G37" t="s">
        <v>42</v>
      </c>
      <c r="H37" t="b">
        <v>0</v>
      </c>
    </row>
    <row r="38" spans="1:9" x14ac:dyDescent="0.25">
      <c r="A38" s="14" t="s">
        <v>55</v>
      </c>
      <c r="B38" t="s">
        <v>35</v>
      </c>
      <c r="C38" t="s">
        <v>35</v>
      </c>
      <c r="D38" t="s">
        <v>45</v>
      </c>
      <c r="E38" t="s">
        <v>16</v>
      </c>
      <c r="F38">
        <v>8</v>
      </c>
      <c r="G38" t="s">
        <v>43</v>
      </c>
      <c r="H38" t="b">
        <v>0</v>
      </c>
    </row>
    <row r="39" spans="1:9" x14ac:dyDescent="0.25">
      <c r="A39" s="14" t="s">
        <v>55</v>
      </c>
      <c r="B39" t="s">
        <v>35</v>
      </c>
      <c r="C39" t="s">
        <v>35</v>
      </c>
      <c r="D39" t="s">
        <v>18</v>
      </c>
      <c r="E39" t="s">
        <v>15</v>
      </c>
      <c r="F39">
        <v>0</v>
      </c>
      <c r="G39" t="s">
        <v>49</v>
      </c>
      <c r="H39" t="b">
        <v>1</v>
      </c>
    </row>
    <row r="40" spans="1:9" x14ac:dyDescent="0.25">
      <c r="A40" s="14" t="s">
        <v>55</v>
      </c>
      <c r="B40" t="s">
        <v>35</v>
      </c>
      <c r="C40" t="s">
        <v>35</v>
      </c>
      <c r="D40" t="s">
        <v>33</v>
      </c>
      <c r="E40" t="s">
        <v>17</v>
      </c>
      <c r="F40">
        <v>10</v>
      </c>
      <c r="G40" t="s">
        <v>44</v>
      </c>
      <c r="H40" t="b">
        <v>1</v>
      </c>
    </row>
    <row r="41" spans="1:9" x14ac:dyDescent="0.25">
      <c r="A41" s="14" t="s">
        <v>55</v>
      </c>
      <c r="B41" t="s">
        <v>35</v>
      </c>
      <c r="C41" t="s">
        <v>35</v>
      </c>
      <c r="D41" t="s">
        <v>52</v>
      </c>
      <c r="E41" s="13" t="s">
        <v>17</v>
      </c>
      <c r="F41">
        <v>50</v>
      </c>
      <c r="G41" t="s">
        <v>53</v>
      </c>
      <c r="H41" t="b">
        <v>1</v>
      </c>
    </row>
    <row r="42" spans="1:9" x14ac:dyDescent="0.25">
      <c r="A42" t="s">
        <v>57</v>
      </c>
      <c r="C42" t="s">
        <v>58</v>
      </c>
      <c r="D42" t="s">
        <v>59</v>
      </c>
      <c r="E42" t="s">
        <v>17</v>
      </c>
      <c r="F42">
        <v>5</v>
      </c>
      <c r="G42" t="s">
        <v>60</v>
      </c>
      <c r="H42" t="b">
        <v>0</v>
      </c>
    </row>
    <row r="43" spans="1:9" x14ac:dyDescent="0.25">
      <c r="A43" t="s">
        <v>57</v>
      </c>
      <c r="C43" t="s">
        <v>58</v>
      </c>
      <c r="D43" t="s">
        <v>59</v>
      </c>
      <c r="E43" t="s">
        <v>16</v>
      </c>
      <c r="F43">
        <v>1.2</v>
      </c>
      <c r="G43" t="s">
        <v>124</v>
      </c>
      <c r="I43" t="s">
        <v>123</v>
      </c>
    </row>
    <row r="44" spans="1:9" x14ac:dyDescent="0.25">
      <c r="A44" t="s">
        <v>57</v>
      </c>
      <c r="C44" t="s">
        <v>58</v>
      </c>
      <c r="D44" t="s">
        <v>61</v>
      </c>
      <c r="E44" t="s">
        <v>16</v>
      </c>
      <c r="F44">
        <v>2</v>
      </c>
      <c r="G44" t="s">
        <v>62</v>
      </c>
      <c r="H44" t="b">
        <v>0</v>
      </c>
    </row>
    <row r="45" spans="1:9" x14ac:dyDescent="0.25">
      <c r="A45" t="s">
        <v>57</v>
      </c>
      <c r="C45" t="s">
        <v>58</v>
      </c>
      <c r="D45" t="s">
        <v>61</v>
      </c>
      <c r="E45" t="s">
        <v>15</v>
      </c>
      <c r="F45">
        <v>100</v>
      </c>
      <c r="G45" t="s">
        <v>63</v>
      </c>
      <c r="H45" t="b">
        <v>0</v>
      </c>
    </row>
    <row r="46" spans="1:9" x14ac:dyDescent="0.25">
      <c r="A46" t="s">
        <v>57</v>
      </c>
      <c r="C46" t="s">
        <v>58</v>
      </c>
      <c r="D46" t="s">
        <v>64</v>
      </c>
      <c r="E46" t="s">
        <v>16</v>
      </c>
      <c r="F46">
        <v>6</v>
      </c>
      <c r="G46" t="s">
        <v>65</v>
      </c>
      <c r="H46" t="b">
        <v>0</v>
      </c>
    </row>
    <row r="47" spans="1:9" x14ac:dyDescent="0.25">
      <c r="A47" t="s">
        <v>57</v>
      </c>
      <c r="C47" t="s">
        <v>58</v>
      </c>
      <c r="D47" t="s">
        <v>64</v>
      </c>
      <c r="E47" t="s">
        <v>15</v>
      </c>
      <c r="F47">
        <v>10</v>
      </c>
      <c r="G47" t="s">
        <v>66</v>
      </c>
      <c r="H47" t="b">
        <v>0</v>
      </c>
    </row>
    <row r="48" spans="1:9" x14ac:dyDescent="0.25">
      <c r="A48" t="s">
        <v>57</v>
      </c>
      <c r="C48" t="s">
        <v>58</v>
      </c>
      <c r="D48" t="s">
        <v>67</v>
      </c>
      <c r="E48" t="s">
        <v>16</v>
      </c>
      <c r="F48">
        <v>8</v>
      </c>
      <c r="G48" t="s">
        <v>68</v>
      </c>
      <c r="H48" t="b">
        <v>0</v>
      </c>
    </row>
    <row r="49" spans="1:9" x14ac:dyDescent="0.25">
      <c r="A49" t="s">
        <v>57</v>
      </c>
      <c r="C49" t="s">
        <v>58</v>
      </c>
      <c r="D49" t="s">
        <v>14</v>
      </c>
      <c r="E49" t="s">
        <v>15</v>
      </c>
      <c r="F49">
        <v>600</v>
      </c>
      <c r="G49" t="s">
        <v>69</v>
      </c>
      <c r="H49" t="b">
        <v>1</v>
      </c>
    </row>
    <row r="50" spans="1:9" x14ac:dyDescent="0.25">
      <c r="A50" t="s">
        <v>57</v>
      </c>
      <c r="C50" t="s">
        <v>58</v>
      </c>
      <c r="D50" t="s">
        <v>14</v>
      </c>
      <c r="E50" t="s">
        <v>16</v>
      </c>
      <c r="F50">
        <v>450</v>
      </c>
      <c r="G50" t="s">
        <v>38</v>
      </c>
      <c r="H50" t="b">
        <v>1</v>
      </c>
    </row>
    <row r="51" spans="1:9" x14ac:dyDescent="0.25">
      <c r="A51" t="s">
        <v>57</v>
      </c>
      <c r="C51" t="s">
        <v>58</v>
      </c>
      <c r="D51" t="s">
        <v>70</v>
      </c>
      <c r="E51" t="s">
        <v>17</v>
      </c>
      <c r="F51">
        <v>75</v>
      </c>
      <c r="G51" t="s">
        <v>71</v>
      </c>
      <c r="H51" t="b">
        <v>0</v>
      </c>
    </row>
    <row r="52" spans="1:9" x14ac:dyDescent="0.25">
      <c r="A52" t="s">
        <v>57</v>
      </c>
      <c r="C52" t="s">
        <v>58</v>
      </c>
      <c r="D52" t="s">
        <v>48</v>
      </c>
      <c r="E52" t="s">
        <v>16</v>
      </c>
      <c r="F52">
        <v>1000</v>
      </c>
      <c r="G52" t="s">
        <v>72</v>
      </c>
      <c r="H52" t="b">
        <v>0</v>
      </c>
    </row>
    <row r="53" spans="1:9" x14ac:dyDescent="0.25">
      <c r="A53" t="s">
        <v>57</v>
      </c>
      <c r="C53" t="s">
        <v>58</v>
      </c>
      <c r="D53" t="s">
        <v>52</v>
      </c>
      <c r="E53" t="s">
        <v>17</v>
      </c>
      <c r="F53">
        <v>50</v>
      </c>
      <c r="G53" t="s">
        <v>73</v>
      </c>
      <c r="H53" t="b">
        <v>1</v>
      </c>
    </row>
    <row r="54" spans="1:9" x14ac:dyDescent="0.25">
      <c r="A54" t="s">
        <v>57</v>
      </c>
      <c r="C54" t="s">
        <v>58</v>
      </c>
      <c r="D54" t="s">
        <v>74</v>
      </c>
      <c r="E54" t="s">
        <v>17</v>
      </c>
      <c r="F54" s="19">
        <v>35</v>
      </c>
      <c r="G54" t="s">
        <v>75</v>
      </c>
      <c r="H54" t="b">
        <v>1</v>
      </c>
      <c r="I54" t="s">
        <v>118</v>
      </c>
    </row>
    <row r="55" spans="1:9" x14ac:dyDescent="0.25">
      <c r="A55" t="s">
        <v>57</v>
      </c>
      <c r="C55" t="s">
        <v>58</v>
      </c>
      <c r="D55" t="s">
        <v>76</v>
      </c>
      <c r="E55" t="s">
        <v>17</v>
      </c>
      <c r="F55">
        <v>10</v>
      </c>
      <c r="G55" t="s">
        <v>77</v>
      </c>
      <c r="H55" t="b">
        <v>1</v>
      </c>
    </row>
    <row r="56" spans="1:9" x14ac:dyDescent="0.25">
      <c r="A56" t="s">
        <v>57</v>
      </c>
      <c r="C56" t="s">
        <v>58</v>
      </c>
      <c r="D56" t="s">
        <v>78</v>
      </c>
      <c r="E56" t="s">
        <v>17</v>
      </c>
      <c r="F56">
        <v>25</v>
      </c>
      <c r="G56" t="s">
        <v>79</v>
      </c>
      <c r="H56" t="b">
        <v>1</v>
      </c>
    </row>
    <row r="57" spans="1:9" x14ac:dyDescent="0.25">
      <c r="A57" t="s">
        <v>57</v>
      </c>
      <c r="C57" t="s">
        <v>58</v>
      </c>
      <c r="D57" t="s">
        <v>80</v>
      </c>
      <c r="E57" s="18" t="s">
        <v>104</v>
      </c>
      <c r="F57">
        <v>0</v>
      </c>
      <c r="G57" t="s">
        <v>81</v>
      </c>
      <c r="H57" t="b">
        <v>1</v>
      </c>
    </row>
    <row r="58" spans="1:9" x14ac:dyDescent="0.25">
      <c r="A58" t="s">
        <v>57</v>
      </c>
      <c r="C58" t="s">
        <v>58</v>
      </c>
      <c r="D58" t="s">
        <v>82</v>
      </c>
      <c r="E58" s="18" t="s">
        <v>104</v>
      </c>
      <c r="F58">
        <v>0</v>
      </c>
      <c r="G58" t="s">
        <v>83</v>
      </c>
      <c r="H58" t="b">
        <v>1</v>
      </c>
    </row>
    <row r="59" spans="1:9" x14ac:dyDescent="0.25">
      <c r="A59" t="s">
        <v>57</v>
      </c>
      <c r="C59" t="s">
        <v>58</v>
      </c>
      <c r="D59" t="s">
        <v>84</v>
      </c>
      <c r="E59" s="18" t="s">
        <v>104</v>
      </c>
      <c r="F59">
        <v>0</v>
      </c>
      <c r="G59" t="s">
        <v>85</v>
      </c>
      <c r="H59" t="b">
        <v>1</v>
      </c>
    </row>
    <row r="60" spans="1:9" x14ac:dyDescent="0.25">
      <c r="A60" t="s">
        <v>57</v>
      </c>
      <c r="C60" t="s">
        <v>58</v>
      </c>
      <c r="D60" t="s">
        <v>86</v>
      </c>
      <c r="E60" s="18" t="s">
        <v>104</v>
      </c>
      <c r="F60">
        <v>0</v>
      </c>
      <c r="G60" t="s">
        <v>87</v>
      </c>
      <c r="H60" t="b">
        <v>1</v>
      </c>
    </row>
    <row r="61" spans="1:9" x14ac:dyDescent="0.25">
      <c r="A61" t="s">
        <v>57</v>
      </c>
      <c r="C61" t="s">
        <v>58</v>
      </c>
      <c r="D61" t="s">
        <v>88</v>
      </c>
      <c r="E61" t="s">
        <v>17</v>
      </c>
      <c r="F61">
        <v>50</v>
      </c>
      <c r="G61" t="s">
        <v>89</v>
      </c>
      <c r="H61" t="b">
        <v>1</v>
      </c>
    </row>
    <row r="62" spans="1:9" x14ac:dyDescent="0.25">
      <c r="A62" t="s">
        <v>57</v>
      </c>
      <c r="C62" t="s">
        <v>58</v>
      </c>
      <c r="D62" t="s">
        <v>99</v>
      </c>
      <c r="E62" t="s">
        <v>17</v>
      </c>
      <c r="F62" s="19">
        <v>50</v>
      </c>
      <c r="G62" t="s">
        <v>90</v>
      </c>
      <c r="H62" t="b">
        <v>1</v>
      </c>
      <c r="I62" t="s">
        <v>118</v>
      </c>
    </row>
    <row r="63" spans="1:9" x14ac:dyDescent="0.25">
      <c r="A63" t="s">
        <v>57</v>
      </c>
      <c r="C63" t="s">
        <v>58</v>
      </c>
      <c r="D63" t="s">
        <v>91</v>
      </c>
      <c r="E63" t="s">
        <v>17</v>
      </c>
      <c r="F63">
        <v>30</v>
      </c>
      <c r="G63" t="s">
        <v>92</v>
      </c>
      <c r="H63" t="b">
        <v>1</v>
      </c>
    </row>
    <row r="64" spans="1:9" x14ac:dyDescent="0.25">
      <c r="A64" t="s">
        <v>57</v>
      </c>
      <c r="C64" t="s">
        <v>58</v>
      </c>
      <c r="D64" t="s">
        <v>93</v>
      </c>
      <c r="E64" t="s">
        <v>17</v>
      </c>
      <c r="F64">
        <v>10</v>
      </c>
      <c r="G64" t="s">
        <v>94</v>
      </c>
      <c r="H64" t="b">
        <v>1</v>
      </c>
    </row>
    <row r="65" spans="1:9" x14ac:dyDescent="0.25">
      <c r="A65" t="s">
        <v>57</v>
      </c>
      <c r="C65" t="s">
        <v>58</v>
      </c>
      <c r="D65" t="s">
        <v>95</v>
      </c>
      <c r="E65" t="s">
        <v>17</v>
      </c>
      <c r="F65">
        <v>10</v>
      </c>
      <c r="G65" t="s">
        <v>96</v>
      </c>
      <c r="H65" t="b">
        <v>1</v>
      </c>
    </row>
    <row r="66" spans="1:9" x14ac:dyDescent="0.25">
      <c r="A66" t="s">
        <v>57</v>
      </c>
      <c r="C66" t="s">
        <v>58</v>
      </c>
      <c r="D66" t="s">
        <v>97</v>
      </c>
      <c r="E66" t="s">
        <v>15</v>
      </c>
      <c r="F66">
        <v>0</v>
      </c>
      <c r="G66" t="s">
        <v>49</v>
      </c>
      <c r="H66" t="b">
        <v>1</v>
      </c>
    </row>
    <row r="67" spans="1:9" x14ac:dyDescent="0.25">
      <c r="A67" t="s">
        <v>57</v>
      </c>
      <c r="C67" t="s">
        <v>58</v>
      </c>
      <c r="D67" t="s">
        <v>109</v>
      </c>
      <c r="E67" t="s">
        <v>15</v>
      </c>
      <c r="F67">
        <v>0</v>
      </c>
      <c r="G67" t="s">
        <v>110</v>
      </c>
      <c r="H67" t="b">
        <v>1</v>
      </c>
      <c r="I67" t="s">
        <v>117</v>
      </c>
    </row>
    <row r="68" spans="1:9" x14ac:dyDescent="0.25">
      <c r="A68" t="s">
        <v>57</v>
      </c>
      <c r="C68" t="s">
        <v>58</v>
      </c>
      <c r="D68" t="s">
        <v>112</v>
      </c>
      <c r="E68" t="s">
        <v>16</v>
      </c>
      <c r="F68">
        <v>1000</v>
      </c>
      <c r="G68" t="s">
        <v>113</v>
      </c>
      <c r="H68" t="b">
        <v>0</v>
      </c>
      <c r="I68" t="s">
        <v>125</v>
      </c>
    </row>
    <row r="69" spans="1:9" x14ac:dyDescent="0.25">
      <c r="A69" s="13" t="s">
        <v>57</v>
      </c>
      <c r="B69" s="13"/>
      <c r="C69" t="s">
        <v>58</v>
      </c>
      <c r="D69" s="13" t="s">
        <v>114</v>
      </c>
      <c r="E69" s="13" t="s">
        <v>17</v>
      </c>
      <c r="F69" s="20">
        <v>10</v>
      </c>
      <c r="G69" s="13" t="s">
        <v>115</v>
      </c>
      <c r="H69" s="13" t="b">
        <v>1</v>
      </c>
      <c r="I69" t="s">
        <v>125</v>
      </c>
    </row>
    <row r="70" spans="1:9" x14ac:dyDescent="0.25">
      <c r="A70" s="13" t="s">
        <v>57</v>
      </c>
      <c r="B70" s="13"/>
      <c r="C70" t="s">
        <v>58</v>
      </c>
      <c r="D70" t="s">
        <v>121</v>
      </c>
      <c r="E70" s="13" t="s">
        <v>17</v>
      </c>
      <c r="F70" s="20">
        <v>10</v>
      </c>
      <c r="G70" s="13" t="s">
        <v>116</v>
      </c>
      <c r="H70" s="13" t="b">
        <v>1</v>
      </c>
      <c r="I70" t="s">
        <v>125</v>
      </c>
    </row>
    <row r="71" spans="1:9" x14ac:dyDescent="0.25">
      <c r="A71" t="s">
        <v>57</v>
      </c>
      <c r="C71" t="s">
        <v>111</v>
      </c>
      <c r="D71" t="s">
        <v>59</v>
      </c>
      <c r="E71" t="s">
        <v>17</v>
      </c>
      <c r="F71" s="8">
        <v>8</v>
      </c>
      <c r="G71" t="s">
        <v>119</v>
      </c>
      <c r="H71" t="b">
        <v>0</v>
      </c>
    </row>
    <row r="72" spans="1:9" x14ac:dyDescent="0.25">
      <c r="A72" t="s">
        <v>57</v>
      </c>
      <c r="C72" t="s">
        <v>111</v>
      </c>
      <c r="D72" t="s">
        <v>59</v>
      </c>
      <c r="E72" t="s">
        <v>16</v>
      </c>
      <c r="F72">
        <v>3</v>
      </c>
      <c r="G72" t="s">
        <v>120</v>
      </c>
      <c r="H72" t="b">
        <v>0</v>
      </c>
    </row>
    <row r="73" spans="1:9" x14ac:dyDescent="0.25">
      <c r="A73" t="s">
        <v>57</v>
      </c>
      <c r="C73" t="s">
        <v>111</v>
      </c>
      <c r="D73" t="s">
        <v>61</v>
      </c>
      <c r="E73" t="s">
        <v>16</v>
      </c>
      <c r="F73">
        <v>2</v>
      </c>
      <c r="G73" t="s">
        <v>62</v>
      </c>
      <c r="H73" t="b">
        <v>0</v>
      </c>
    </row>
    <row r="74" spans="1:9" x14ac:dyDescent="0.25">
      <c r="A74" t="s">
        <v>57</v>
      </c>
      <c r="C74" t="s">
        <v>111</v>
      </c>
      <c r="D74" t="s">
        <v>61</v>
      </c>
      <c r="E74" t="s">
        <v>15</v>
      </c>
      <c r="F74">
        <v>100</v>
      </c>
      <c r="G74" t="s">
        <v>63</v>
      </c>
      <c r="H74" t="b">
        <v>0</v>
      </c>
    </row>
    <row r="75" spans="1:9" x14ac:dyDescent="0.25">
      <c r="A75" t="s">
        <v>57</v>
      </c>
      <c r="C75" t="s">
        <v>111</v>
      </c>
      <c r="D75" t="s">
        <v>112</v>
      </c>
      <c r="E75" t="s">
        <v>16</v>
      </c>
      <c r="F75">
        <v>1000</v>
      </c>
      <c r="G75" t="s">
        <v>113</v>
      </c>
      <c r="H75" t="b">
        <v>0</v>
      </c>
    </row>
    <row r="76" spans="1:9" x14ac:dyDescent="0.25">
      <c r="A76" t="s">
        <v>57</v>
      </c>
      <c r="C76" t="s">
        <v>111</v>
      </c>
      <c r="D76" t="s">
        <v>64</v>
      </c>
      <c r="E76" t="s">
        <v>16</v>
      </c>
      <c r="F76">
        <v>6</v>
      </c>
      <c r="G76" t="s">
        <v>65</v>
      </c>
      <c r="H76" t="b">
        <v>0</v>
      </c>
    </row>
    <row r="77" spans="1:9" x14ac:dyDescent="0.25">
      <c r="A77" t="s">
        <v>57</v>
      </c>
      <c r="C77" t="s">
        <v>111</v>
      </c>
      <c r="D77" t="s">
        <v>64</v>
      </c>
      <c r="E77" t="s">
        <v>15</v>
      </c>
      <c r="F77">
        <v>10</v>
      </c>
      <c r="G77" t="s">
        <v>66</v>
      </c>
      <c r="H77" t="b">
        <v>0</v>
      </c>
    </row>
    <row r="78" spans="1:9" x14ac:dyDescent="0.25">
      <c r="A78" t="s">
        <v>57</v>
      </c>
      <c r="C78" t="s">
        <v>111</v>
      </c>
      <c r="D78" t="s">
        <v>67</v>
      </c>
      <c r="E78" t="s">
        <v>16</v>
      </c>
      <c r="F78">
        <v>8</v>
      </c>
      <c r="G78" t="s">
        <v>68</v>
      </c>
      <c r="H78" t="b">
        <v>0</v>
      </c>
    </row>
    <row r="79" spans="1:9" x14ac:dyDescent="0.25">
      <c r="A79" t="s">
        <v>57</v>
      </c>
      <c r="C79" t="s">
        <v>111</v>
      </c>
      <c r="D79" t="s">
        <v>14</v>
      </c>
      <c r="E79" t="s">
        <v>15</v>
      </c>
      <c r="F79">
        <v>600</v>
      </c>
      <c r="G79" t="s">
        <v>69</v>
      </c>
      <c r="H79" t="b">
        <v>1</v>
      </c>
    </row>
    <row r="80" spans="1:9" x14ac:dyDescent="0.25">
      <c r="A80" t="s">
        <v>57</v>
      </c>
      <c r="C80" t="s">
        <v>111</v>
      </c>
      <c r="D80" t="s">
        <v>14</v>
      </c>
      <c r="E80" t="s">
        <v>16</v>
      </c>
      <c r="F80">
        <v>450</v>
      </c>
      <c r="G80" t="s">
        <v>38</v>
      </c>
      <c r="H80" t="b">
        <v>1</v>
      </c>
    </row>
    <row r="81" spans="1:8" x14ac:dyDescent="0.25">
      <c r="A81" t="s">
        <v>57</v>
      </c>
      <c r="C81" t="s">
        <v>111</v>
      </c>
      <c r="D81" t="s">
        <v>70</v>
      </c>
      <c r="E81" t="s">
        <v>17</v>
      </c>
      <c r="F81">
        <v>75</v>
      </c>
      <c r="G81" t="s">
        <v>71</v>
      </c>
      <c r="H81" t="b">
        <v>0</v>
      </c>
    </row>
    <row r="82" spans="1:8" x14ac:dyDescent="0.25">
      <c r="A82" t="s">
        <v>57</v>
      </c>
      <c r="C82" t="s">
        <v>111</v>
      </c>
      <c r="D82" t="s">
        <v>48</v>
      </c>
      <c r="E82" t="s">
        <v>16</v>
      </c>
      <c r="F82">
        <v>1000</v>
      </c>
      <c r="G82" t="s">
        <v>72</v>
      </c>
      <c r="H82" t="b">
        <v>0</v>
      </c>
    </row>
    <row r="83" spans="1:8" x14ac:dyDescent="0.25">
      <c r="A83" t="s">
        <v>57</v>
      </c>
      <c r="C83" t="s">
        <v>111</v>
      </c>
      <c r="D83" t="s">
        <v>52</v>
      </c>
      <c r="E83" t="s">
        <v>17</v>
      </c>
      <c r="F83">
        <v>50</v>
      </c>
      <c r="G83" t="s">
        <v>73</v>
      </c>
      <c r="H83" t="b">
        <v>1</v>
      </c>
    </row>
    <row r="84" spans="1:8" x14ac:dyDescent="0.25">
      <c r="A84" t="s">
        <v>57</v>
      </c>
      <c r="C84" t="s">
        <v>111</v>
      </c>
      <c r="D84" t="s">
        <v>74</v>
      </c>
      <c r="E84" t="s">
        <v>17</v>
      </c>
      <c r="F84">
        <v>35</v>
      </c>
      <c r="G84" t="s">
        <v>75</v>
      </c>
      <c r="H84" t="b">
        <v>1</v>
      </c>
    </row>
    <row r="85" spans="1:8" x14ac:dyDescent="0.25">
      <c r="A85" t="s">
        <v>57</v>
      </c>
      <c r="C85" t="s">
        <v>111</v>
      </c>
      <c r="D85" t="s">
        <v>76</v>
      </c>
      <c r="E85" t="s">
        <v>17</v>
      </c>
      <c r="F85">
        <v>10</v>
      </c>
      <c r="G85" t="s">
        <v>77</v>
      </c>
      <c r="H85" t="b">
        <v>1</v>
      </c>
    </row>
    <row r="86" spans="1:8" x14ac:dyDescent="0.25">
      <c r="A86" t="s">
        <v>57</v>
      </c>
      <c r="C86" t="s">
        <v>111</v>
      </c>
      <c r="D86" t="s">
        <v>78</v>
      </c>
      <c r="E86" t="s">
        <v>17</v>
      </c>
      <c r="F86">
        <v>25</v>
      </c>
      <c r="G86" t="s">
        <v>79</v>
      </c>
      <c r="H86" t="b">
        <v>1</v>
      </c>
    </row>
    <row r="87" spans="1:8" x14ac:dyDescent="0.25">
      <c r="A87" t="s">
        <v>57</v>
      </c>
      <c r="C87" t="s">
        <v>111</v>
      </c>
      <c r="D87" t="s">
        <v>80</v>
      </c>
      <c r="E87" t="s">
        <v>104</v>
      </c>
      <c r="F87">
        <v>0</v>
      </c>
      <c r="G87" t="s">
        <v>81</v>
      </c>
      <c r="H87" t="b">
        <v>1</v>
      </c>
    </row>
    <row r="88" spans="1:8" x14ac:dyDescent="0.25">
      <c r="A88" t="s">
        <v>57</v>
      </c>
      <c r="C88" t="s">
        <v>111</v>
      </c>
      <c r="D88" t="s">
        <v>82</v>
      </c>
      <c r="E88" t="s">
        <v>104</v>
      </c>
      <c r="F88">
        <v>0</v>
      </c>
      <c r="G88" t="s">
        <v>83</v>
      </c>
      <c r="H88" t="b">
        <v>1</v>
      </c>
    </row>
    <row r="89" spans="1:8" x14ac:dyDescent="0.25">
      <c r="A89" t="s">
        <v>57</v>
      </c>
      <c r="C89" t="s">
        <v>111</v>
      </c>
      <c r="D89" t="s">
        <v>84</v>
      </c>
      <c r="E89" t="s">
        <v>104</v>
      </c>
      <c r="F89">
        <v>0</v>
      </c>
      <c r="G89" t="s">
        <v>85</v>
      </c>
      <c r="H89" t="b">
        <v>1</v>
      </c>
    </row>
    <row r="90" spans="1:8" x14ac:dyDescent="0.25">
      <c r="A90" t="s">
        <v>57</v>
      </c>
      <c r="C90" t="s">
        <v>111</v>
      </c>
      <c r="D90" t="s">
        <v>86</v>
      </c>
      <c r="E90" t="s">
        <v>104</v>
      </c>
      <c r="F90">
        <v>0</v>
      </c>
      <c r="G90" t="s">
        <v>87</v>
      </c>
      <c r="H90" t="b">
        <v>1</v>
      </c>
    </row>
    <row r="91" spans="1:8" x14ac:dyDescent="0.25">
      <c r="A91" t="s">
        <v>57</v>
      </c>
      <c r="C91" t="s">
        <v>111</v>
      </c>
      <c r="D91" t="s">
        <v>88</v>
      </c>
      <c r="E91" t="s">
        <v>17</v>
      </c>
      <c r="F91">
        <v>50</v>
      </c>
      <c r="G91" t="s">
        <v>89</v>
      </c>
      <c r="H91" t="b">
        <v>1</v>
      </c>
    </row>
    <row r="92" spans="1:8" x14ac:dyDescent="0.25">
      <c r="A92" t="s">
        <v>57</v>
      </c>
      <c r="C92" t="s">
        <v>111</v>
      </c>
      <c r="D92" t="s">
        <v>99</v>
      </c>
      <c r="E92" t="s">
        <v>17</v>
      </c>
      <c r="F92">
        <v>50</v>
      </c>
      <c r="G92" t="s">
        <v>90</v>
      </c>
      <c r="H92" t="b">
        <v>1</v>
      </c>
    </row>
    <row r="93" spans="1:8" x14ac:dyDescent="0.25">
      <c r="A93" t="s">
        <v>57</v>
      </c>
      <c r="C93" t="s">
        <v>111</v>
      </c>
      <c r="D93" t="s">
        <v>91</v>
      </c>
      <c r="E93" t="s">
        <v>17</v>
      </c>
      <c r="F93">
        <v>30</v>
      </c>
      <c r="G93" t="s">
        <v>92</v>
      </c>
      <c r="H93" t="b">
        <v>1</v>
      </c>
    </row>
    <row r="94" spans="1:8" x14ac:dyDescent="0.25">
      <c r="A94" t="s">
        <v>57</v>
      </c>
      <c r="C94" t="s">
        <v>111</v>
      </c>
      <c r="D94" t="s">
        <v>93</v>
      </c>
      <c r="E94" t="s">
        <v>17</v>
      </c>
      <c r="F94">
        <v>10</v>
      </c>
      <c r="G94" t="s">
        <v>94</v>
      </c>
      <c r="H94" t="b">
        <v>1</v>
      </c>
    </row>
    <row r="95" spans="1:8" x14ac:dyDescent="0.25">
      <c r="A95" t="s">
        <v>57</v>
      </c>
      <c r="C95" t="s">
        <v>111</v>
      </c>
      <c r="D95" t="s">
        <v>95</v>
      </c>
      <c r="E95" t="s">
        <v>17</v>
      </c>
      <c r="F95">
        <v>10</v>
      </c>
      <c r="G95" t="s">
        <v>96</v>
      </c>
      <c r="H95" t="b">
        <v>1</v>
      </c>
    </row>
    <row r="96" spans="1:8" x14ac:dyDescent="0.25">
      <c r="A96" t="s">
        <v>57</v>
      </c>
      <c r="C96" t="s">
        <v>111</v>
      </c>
      <c r="D96" t="s">
        <v>97</v>
      </c>
      <c r="E96" t="s">
        <v>15</v>
      </c>
      <c r="F96">
        <v>0</v>
      </c>
      <c r="G96" t="s">
        <v>49</v>
      </c>
      <c r="H96" t="b">
        <v>1</v>
      </c>
    </row>
    <row r="97" spans="1:9" x14ac:dyDescent="0.25">
      <c r="A97" t="s">
        <v>57</v>
      </c>
      <c r="C97" t="s">
        <v>111</v>
      </c>
      <c r="D97" t="s">
        <v>109</v>
      </c>
      <c r="E97" t="s">
        <v>15</v>
      </c>
      <c r="F97">
        <v>0</v>
      </c>
      <c r="G97" t="s">
        <v>110</v>
      </c>
      <c r="H97" t="b">
        <v>1</v>
      </c>
    </row>
    <row r="98" spans="1:9" x14ac:dyDescent="0.25">
      <c r="A98" t="s">
        <v>57</v>
      </c>
      <c r="C98" t="s">
        <v>111</v>
      </c>
      <c r="D98" t="s">
        <v>114</v>
      </c>
      <c r="E98" t="s">
        <v>17</v>
      </c>
      <c r="F98">
        <v>10</v>
      </c>
      <c r="G98" t="s">
        <v>115</v>
      </c>
      <c r="H98" t="b">
        <v>1</v>
      </c>
    </row>
    <row r="99" spans="1:9" x14ac:dyDescent="0.25">
      <c r="A99" t="s">
        <v>57</v>
      </c>
      <c r="C99" t="s">
        <v>111</v>
      </c>
      <c r="D99" t="s">
        <v>121</v>
      </c>
      <c r="E99" t="s">
        <v>17</v>
      </c>
      <c r="F99">
        <v>10</v>
      </c>
      <c r="G99" t="s">
        <v>116</v>
      </c>
      <c r="H99" t="b">
        <v>1</v>
      </c>
    </row>
    <row r="100" spans="1:9" x14ac:dyDescent="0.25">
      <c r="A100" t="s">
        <v>57</v>
      </c>
      <c r="C100" t="s">
        <v>127</v>
      </c>
      <c r="D100" t="s">
        <v>59</v>
      </c>
      <c r="E100" t="s">
        <v>15</v>
      </c>
      <c r="F100">
        <v>0.7</v>
      </c>
      <c r="G100" t="s">
        <v>120</v>
      </c>
      <c r="H100" t="b">
        <v>0</v>
      </c>
      <c r="I100" t="s">
        <v>128</v>
      </c>
    </row>
    <row r="101" spans="1:9" x14ac:dyDescent="0.25">
      <c r="A101" t="s">
        <v>57</v>
      </c>
      <c r="C101" t="s">
        <v>127</v>
      </c>
      <c r="D101" t="s">
        <v>61</v>
      </c>
      <c r="E101" t="s">
        <v>16</v>
      </c>
      <c r="F101">
        <v>2</v>
      </c>
      <c r="G101" t="s">
        <v>62</v>
      </c>
      <c r="H101" t="b">
        <v>0</v>
      </c>
      <c r="I101" t="s">
        <v>126</v>
      </c>
    </row>
    <row r="102" spans="1:9" x14ac:dyDescent="0.25">
      <c r="A102" t="s">
        <v>57</v>
      </c>
      <c r="C102" t="s">
        <v>127</v>
      </c>
      <c r="D102" t="s">
        <v>61</v>
      </c>
      <c r="E102" t="s">
        <v>15</v>
      </c>
      <c r="F102">
        <v>100</v>
      </c>
      <c r="G102" t="s">
        <v>63</v>
      </c>
      <c r="H102" t="b">
        <v>0</v>
      </c>
      <c r="I102" t="s">
        <v>126</v>
      </c>
    </row>
    <row r="103" spans="1:9" x14ac:dyDescent="0.25">
      <c r="A103" t="s">
        <v>57</v>
      </c>
      <c r="C103" t="s">
        <v>127</v>
      </c>
      <c r="D103" t="s">
        <v>112</v>
      </c>
      <c r="E103" t="s">
        <v>16</v>
      </c>
      <c r="F103">
        <v>1000</v>
      </c>
      <c r="G103" t="s">
        <v>113</v>
      </c>
      <c r="H103" t="b">
        <v>0</v>
      </c>
      <c r="I103" t="s">
        <v>126</v>
      </c>
    </row>
    <row r="104" spans="1:9" x14ac:dyDescent="0.25">
      <c r="A104" t="s">
        <v>57</v>
      </c>
      <c r="C104" t="s">
        <v>127</v>
      </c>
      <c r="D104" t="s">
        <v>64</v>
      </c>
      <c r="E104" t="s">
        <v>16</v>
      </c>
      <c r="F104">
        <v>6</v>
      </c>
      <c r="G104" t="s">
        <v>65</v>
      </c>
      <c r="H104" t="b">
        <v>0</v>
      </c>
      <c r="I104" t="s">
        <v>126</v>
      </c>
    </row>
    <row r="105" spans="1:9" x14ac:dyDescent="0.25">
      <c r="A105" t="s">
        <v>57</v>
      </c>
      <c r="C105" t="s">
        <v>127</v>
      </c>
      <c r="D105" t="s">
        <v>64</v>
      </c>
      <c r="E105" t="s">
        <v>15</v>
      </c>
      <c r="F105">
        <v>10</v>
      </c>
      <c r="G105" t="s">
        <v>66</v>
      </c>
      <c r="H105" t="b">
        <v>0</v>
      </c>
      <c r="I105" t="s">
        <v>126</v>
      </c>
    </row>
    <row r="106" spans="1:9" x14ac:dyDescent="0.25">
      <c r="A106" t="s">
        <v>57</v>
      </c>
      <c r="C106" t="s">
        <v>127</v>
      </c>
      <c r="D106" t="s">
        <v>67</v>
      </c>
      <c r="E106" t="s">
        <v>16</v>
      </c>
      <c r="F106">
        <v>8</v>
      </c>
      <c r="G106" t="s">
        <v>68</v>
      </c>
      <c r="H106" t="b">
        <v>0</v>
      </c>
      <c r="I106" t="s">
        <v>126</v>
      </c>
    </row>
    <row r="107" spans="1:9" x14ac:dyDescent="0.25">
      <c r="A107" t="s">
        <v>57</v>
      </c>
      <c r="C107" t="s">
        <v>127</v>
      </c>
      <c r="D107" t="s">
        <v>14</v>
      </c>
      <c r="E107" t="s">
        <v>15</v>
      </c>
      <c r="F107">
        <v>600</v>
      </c>
      <c r="G107" t="s">
        <v>69</v>
      </c>
      <c r="H107" t="b">
        <v>1</v>
      </c>
      <c r="I107" t="s">
        <v>126</v>
      </c>
    </row>
    <row r="108" spans="1:9" x14ac:dyDescent="0.25">
      <c r="A108" t="s">
        <v>57</v>
      </c>
      <c r="C108" t="s">
        <v>127</v>
      </c>
      <c r="D108" t="s">
        <v>14</v>
      </c>
      <c r="E108" t="s">
        <v>16</v>
      </c>
      <c r="F108">
        <v>450</v>
      </c>
      <c r="G108" t="s">
        <v>38</v>
      </c>
      <c r="H108" t="b">
        <v>1</v>
      </c>
      <c r="I108" t="s">
        <v>126</v>
      </c>
    </row>
    <row r="109" spans="1:9" x14ac:dyDescent="0.25">
      <c r="A109" t="s">
        <v>57</v>
      </c>
      <c r="C109" t="s">
        <v>127</v>
      </c>
      <c r="D109" t="s">
        <v>70</v>
      </c>
      <c r="E109" t="s">
        <v>17</v>
      </c>
      <c r="F109">
        <v>75</v>
      </c>
      <c r="G109" t="s">
        <v>71</v>
      </c>
      <c r="H109" t="b">
        <v>0</v>
      </c>
      <c r="I109" t="s">
        <v>126</v>
      </c>
    </row>
    <row r="110" spans="1:9" x14ac:dyDescent="0.25">
      <c r="A110" t="s">
        <v>57</v>
      </c>
      <c r="C110" t="s">
        <v>127</v>
      </c>
      <c r="D110" t="s">
        <v>48</v>
      </c>
      <c r="E110" t="s">
        <v>16</v>
      </c>
      <c r="F110">
        <v>1000</v>
      </c>
      <c r="G110" t="s">
        <v>72</v>
      </c>
      <c r="H110" t="b">
        <v>0</v>
      </c>
      <c r="I110" t="s">
        <v>126</v>
      </c>
    </row>
    <row r="111" spans="1:9" x14ac:dyDescent="0.25">
      <c r="A111" t="s">
        <v>57</v>
      </c>
      <c r="C111" t="s">
        <v>127</v>
      </c>
      <c r="D111" t="s">
        <v>52</v>
      </c>
      <c r="E111" t="s">
        <v>17</v>
      </c>
      <c r="F111">
        <v>50</v>
      </c>
      <c r="G111" t="s">
        <v>73</v>
      </c>
      <c r="H111" t="b">
        <v>1</v>
      </c>
      <c r="I111" t="s">
        <v>126</v>
      </c>
    </row>
    <row r="112" spans="1:9" x14ac:dyDescent="0.25">
      <c r="A112" t="s">
        <v>57</v>
      </c>
      <c r="C112" t="s">
        <v>127</v>
      </c>
      <c r="D112" t="s">
        <v>74</v>
      </c>
      <c r="E112" t="s">
        <v>17</v>
      </c>
      <c r="F112">
        <v>35</v>
      </c>
      <c r="G112" t="s">
        <v>75</v>
      </c>
      <c r="H112" t="b">
        <v>1</v>
      </c>
      <c r="I112" t="s">
        <v>126</v>
      </c>
    </row>
    <row r="113" spans="1:9" x14ac:dyDescent="0.25">
      <c r="A113" t="s">
        <v>57</v>
      </c>
      <c r="C113" t="s">
        <v>127</v>
      </c>
      <c r="D113" t="s">
        <v>76</v>
      </c>
      <c r="E113" t="s">
        <v>17</v>
      </c>
      <c r="F113">
        <v>10</v>
      </c>
      <c r="G113" t="s">
        <v>77</v>
      </c>
      <c r="H113" t="b">
        <v>1</v>
      </c>
      <c r="I113" t="s">
        <v>126</v>
      </c>
    </row>
    <row r="114" spans="1:9" x14ac:dyDescent="0.25">
      <c r="A114" t="s">
        <v>57</v>
      </c>
      <c r="C114" t="s">
        <v>127</v>
      </c>
      <c r="D114" t="s">
        <v>78</v>
      </c>
      <c r="E114" t="s">
        <v>17</v>
      </c>
      <c r="F114">
        <v>25</v>
      </c>
      <c r="G114" t="s">
        <v>79</v>
      </c>
      <c r="H114" t="b">
        <v>1</v>
      </c>
      <c r="I114" t="s">
        <v>126</v>
      </c>
    </row>
    <row r="115" spans="1:9" x14ac:dyDescent="0.25">
      <c r="A115" t="s">
        <v>57</v>
      </c>
      <c r="C115" t="s">
        <v>127</v>
      </c>
      <c r="D115" t="s">
        <v>80</v>
      </c>
      <c r="E115" t="s">
        <v>104</v>
      </c>
      <c r="F115">
        <v>0</v>
      </c>
      <c r="G115" t="s">
        <v>81</v>
      </c>
      <c r="H115" t="b">
        <v>1</v>
      </c>
      <c r="I115" t="s">
        <v>126</v>
      </c>
    </row>
    <row r="116" spans="1:9" x14ac:dyDescent="0.25">
      <c r="A116" t="s">
        <v>57</v>
      </c>
      <c r="C116" t="s">
        <v>127</v>
      </c>
      <c r="D116" t="s">
        <v>82</v>
      </c>
      <c r="E116" t="s">
        <v>104</v>
      </c>
      <c r="F116">
        <v>0</v>
      </c>
      <c r="G116" t="s">
        <v>83</v>
      </c>
      <c r="H116" t="b">
        <v>1</v>
      </c>
      <c r="I116" t="s">
        <v>126</v>
      </c>
    </row>
    <row r="117" spans="1:9" x14ac:dyDescent="0.25">
      <c r="A117" t="s">
        <v>57</v>
      </c>
      <c r="C117" t="s">
        <v>127</v>
      </c>
      <c r="D117" t="s">
        <v>84</v>
      </c>
      <c r="E117" t="s">
        <v>104</v>
      </c>
      <c r="F117">
        <v>0</v>
      </c>
      <c r="G117" t="s">
        <v>85</v>
      </c>
      <c r="H117" t="b">
        <v>1</v>
      </c>
      <c r="I117" t="s">
        <v>126</v>
      </c>
    </row>
    <row r="118" spans="1:9" x14ac:dyDescent="0.25">
      <c r="A118" t="s">
        <v>57</v>
      </c>
      <c r="C118" t="s">
        <v>127</v>
      </c>
      <c r="D118" t="s">
        <v>86</v>
      </c>
      <c r="E118" t="s">
        <v>104</v>
      </c>
      <c r="F118">
        <v>0</v>
      </c>
      <c r="G118" t="s">
        <v>87</v>
      </c>
      <c r="H118" t="b">
        <v>1</v>
      </c>
      <c r="I118" t="s">
        <v>126</v>
      </c>
    </row>
    <row r="119" spans="1:9" x14ac:dyDescent="0.25">
      <c r="A119" t="s">
        <v>57</v>
      </c>
      <c r="C119" t="s">
        <v>127</v>
      </c>
      <c r="D119" t="s">
        <v>88</v>
      </c>
      <c r="E119" t="s">
        <v>17</v>
      </c>
      <c r="F119">
        <v>50</v>
      </c>
      <c r="G119" t="s">
        <v>89</v>
      </c>
      <c r="H119" t="b">
        <v>1</v>
      </c>
      <c r="I119" t="s">
        <v>126</v>
      </c>
    </row>
    <row r="120" spans="1:9" x14ac:dyDescent="0.25">
      <c r="A120" t="s">
        <v>57</v>
      </c>
      <c r="C120" t="s">
        <v>127</v>
      </c>
      <c r="D120" t="s">
        <v>99</v>
      </c>
      <c r="E120" t="s">
        <v>17</v>
      </c>
      <c r="F120">
        <v>50</v>
      </c>
      <c r="G120" t="s">
        <v>90</v>
      </c>
      <c r="H120" t="b">
        <v>1</v>
      </c>
      <c r="I120" t="s">
        <v>126</v>
      </c>
    </row>
    <row r="121" spans="1:9" x14ac:dyDescent="0.25">
      <c r="A121" t="s">
        <v>57</v>
      </c>
      <c r="C121" t="s">
        <v>127</v>
      </c>
      <c r="D121" t="s">
        <v>91</v>
      </c>
      <c r="E121" t="s">
        <v>17</v>
      </c>
      <c r="F121">
        <v>30</v>
      </c>
      <c r="G121" t="s">
        <v>92</v>
      </c>
      <c r="H121" t="b">
        <v>1</v>
      </c>
      <c r="I121" t="s">
        <v>126</v>
      </c>
    </row>
    <row r="122" spans="1:9" x14ac:dyDescent="0.25">
      <c r="A122" t="s">
        <v>57</v>
      </c>
      <c r="C122" t="s">
        <v>127</v>
      </c>
      <c r="D122" t="s">
        <v>93</v>
      </c>
      <c r="E122" t="s">
        <v>17</v>
      </c>
      <c r="F122">
        <v>10</v>
      </c>
      <c r="G122" t="s">
        <v>94</v>
      </c>
      <c r="H122" t="b">
        <v>1</v>
      </c>
      <c r="I122" t="s">
        <v>126</v>
      </c>
    </row>
    <row r="123" spans="1:9" x14ac:dyDescent="0.25">
      <c r="A123" t="s">
        <v>57</v>
      </c>
      <c r="C123" t="s">
        <v>127</v>
      </c>
      <c r="D123" t="s">
        <v>95</v>
      </c>
      <c r="E123" t="s">
        <v>17</v>
      </c>
      <c r="F123">
        <v>10</v>
      </c>
      <c r="G123" t="s">
        <v>96</v>
      </c>
      <c r="H123" t="b">
        <v>1</v>
      </c>
      <c r="I123" t="s">
        <v>126</v>
      </c>
    </row>
    <row r="124" spans="1:9" x14ac:dyDescent="0.25">
      <c r="A124" t="s">
        <v>57</v>
      </c>
      <c r="C124" t="s">
        <v>127</v>
      </c>
      <c r="D124" t="s">
        <v>97</v>
      </c>
      <c r="E124" t="s">
        <v>15</v>
      </c>
      <c r="F124">
        <v>0</v>
      </c>
      <c r="G124" t="s">
        <v>49</v>
      </c>
      <c r="H124" t="b">
        <v>1</v>
      </c>
      <c r="I124" t="s">
        <v>126</v>
      </c>
    </row>
    <row r="125" spans="1:9" x14ac:dyDescent="0.25">
      <c r="A125" t="s">
        <v>57</v>
      </c>
      <c r="C125" t="s">
        <v>127</v>
      </c>
      <c r="D125" t="s">
        <v>109</v>
      </c>
      <c r="E125" t="s">
        <v>15</v>
      </c>
      <c r="F125">
        <v>0</v>
      </c>
      <c r="G125" t="s">
        <v>110</v>
      </c>
      <c r="H125" t="b">
        <v>1</v>
      </c>
      <c r="I125" t="s">
        <v>126</v>
      </c>
    </row>
    <row r="126" spans="1:9" x14ac:dyDescent="0.25">
      <c r="A126" t="s">
        <v>57</v>
      </c>
      <c r="C126" t="s">
        <v>127</v>
      </c>
      <c r="D126" t="s">
        <v>114</v>
      </c>
      <c r="E126" t="s">
        <v>17</v>
      </c>
      <c r="F126">
        <v>10</v>
      </c>
      <c r="G126" t="s">
        <v>115</v>
      </c>
      <c r="H126" t="b">
        <v>1</v>
      </c>
      <c r="I126" t="s">
        <v>126</v>
      </c>
    </row>
    <row r="127" spans="1:9" x14ac:dyDescent="0.25">
      <c r="A127" t="s">
        <v>57</v>
      </c>
      <c r="C127" t="s">
        <v>127</v>
      </c>
      <c r="D127" t="s">
        <v>121</v>
      </c>
      <c r="E127" t="s">
        <v>17</v>
      </c>
      <c r="F127">
        <v>10</v>
      </c>
      <c r="G127" t="s">
        <v>116</v>
      </c>
      <c r="H127" t="b">
        <v>1</v>
      </c>
      <c r="I127" t="s">
        <v>126</v>
      </c>
    </row>
    <row r="128" spans="1:9" x14ac:dyDescent="0.25">
      <c r="A128" t="s">
        <v>131</v>
      </c>
      <c r="B128" s="8"/>
      <c r="C128" s="8" t="s">
        <v>132</v>
      </c>
      <c r="D128" t="s">
        <v>14</v>
      </c>
      <c r="E128" s="8" t="s">
        <v>16</v>
      </c>
      <c r="F128" s="8">
        <v>450</v>
      </c>
      <c r="G128" t="s">
        <v>38</v>
      </c>
      <c r="H128" t="b">
        <v>1</v>
      </c>
    </row>
  </sheetData>
  <autoFilter ref="A1:I127" xr:uid="{D4BC7B17-CF98-4FFA-B8E0-38F8C70DE7CD}"/>
  <conditionalFormatting sqref="H2:H127 I100">
    <cfRule type="cellIs" dxfId="6" priority="7" operator="equal">
      <formula>FALSE</formula>
    </cfRule>
  </conditionalFormatting>
  <conditionalFormatting sqref="D2">
    <cfRule type="expression" dxfId="5" priority="6">
      <formula>$H2=FALSE</formula>
    </cfRule>
  </conditionalFormatting>
  <conditionalFormatting sqref="D3:D66">
    <cfRule type="expression" dxfId="4" priority="5">
      <formula>$H3=FALSE</formula>
    </cfRule>
  </conditionalFormatting>
  <conditionalFormatting sqref="I54">
    <cfRule type="cellIs" dxfId="3" priority="4" operator="equal">
      <formula>FALSE</formula>
    </cfRule>
  </conditionalFormatting>
  <conditionalFormatting sqref="I101:I127">
    <cfRule type="cellIs" dxfId="2" priority="3" operator="equal">
      <formula>FALSE</formula>
    </cfRule>
  </conditionalFormatting>
  <conditionalFormatting sqref="H128">
    <cfRule type="cellIs" dxfId="1" priority="2" operator="equal">
      <formula>FALSE</formula>
    </cfRule>
  </conditionalFormatting>
  <conditionalFormatting sqref="D128">
    <cfRule type="expression" dxfId="0" priority="1">
      <formula>$H128=FALSE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2022-10-11T19:08:17Z</dcterms:modified>
</cp:coreProperties>
</file>