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D44E1006-2996-4380-8D56-5A602C8669F6}" xr6:coauthVersionLast="45" xr6:coauthVersionMax="45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index.scoring!$A$1:$X$72</definedName>
    <definedName name="_xlnm._FilterDatabase" localSheetId="1" hidden="1">metric.scoring!$A$1:$AJ$549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J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J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<sst xmlns="http://schemas.openxmlformats.org/spreadsheetml/2006/main" count="6886" uniqueCount="596">
  <si>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</si>
  <si>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</si>
  <si>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</si>
  <si>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</si>
  <si>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</si>
  <si>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</si>
  <si>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</si>
  <si>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</si>
  <si>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</si>
  <si>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</si>
  <si>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</si>
  <si>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</si>
  <si>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</si>
  <si>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</si>
  <si>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</si>
  <si>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</si>
  <si>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</si>
  <si>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</si>
  <si>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</si>
  <si>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</si>
  <si>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</si>
  <si>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</si>
  <si>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</si>
  <si>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</si>
  <si>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</si>
  <si>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</si>
  <si>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</si>
  <si>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</si>
  <si>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</si>
  <si>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</si>
  <si>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</si>
  <si>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</si>
  <si>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</si>
  <si>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</si>
  <si>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</si>
  <si>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</si>
  <si>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</si>
  <si>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</si>
  <si>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</si>
  <si>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</si>
  <si>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</si>
  <si>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</si>
  <si>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</si>
  <si>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</si>
  <si>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</si>
  <si>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</si>
  <si>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</si>
  <si>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</si>
  <si>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</si>
  <si>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</si>
  <si>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</si>
  <si>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</si>
  <si>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</si>
  <si>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</si>
  <si>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</si>
  <si>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</si>
  <si>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</si>
  <si>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</si>
  <si>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</si>
  <si>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</si>
  <si>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</si>
  <si>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</si>
  <si>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</si>
  <si>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</si>
  <si>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</si>
  <si>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</si>
  <si>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</si>
  <si>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</si>
  <si>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</si>
  <si>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</si>
  <si>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</si>
  <si>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</si>
  <si>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</si>
  <si>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</si>
  <si>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</si>
  <si>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</si>
  <si>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</si>
  <si>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</si>
  <si>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</si>
  <si>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</si>
  <si>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</si>
  <si>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</si>
  <si>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</si>
  <si>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</si>
  <si>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</si>
  <si>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</si>
  <si>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</si>
  <si>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</si>
  <si>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</si>
  <si>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</si>
  <si>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</si>
  <si>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</si>
  <si>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</si>
  <si>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</si>
  <si>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</si>
  <si>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</si>
  <si>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</si>
  <si>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</si>
  <si>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</si>
  <si>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</si>
  <si>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</si>
  <si>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</si>
  <si>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</si>
  <si>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</si>
  <si>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</si>
  <si>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</si>
  <si>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</si>
  <si>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</si>
  <si>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</si>
  <si>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</si>
  <si>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</si>
  <si>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</si>
  <si>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</si>
  <si>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</si>
  <si>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</si>
  <si>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</si>
  <si>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</si>
  <si>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</si>
  <si>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</si>
  <si>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</si>
  <si>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</si>
  <si>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</si>
  <si>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</si>
  <si>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</si>
  <si>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</si>
  <si>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</si>
  <si>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</si>
  <si>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</si>
  <si>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</si>
  <si>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</si>
  <si>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</si>
  <si>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</si>
  <si>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</si>
  <si>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</si>
  <si>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</si>
  <si>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</si>
  <si>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</si>
  <si>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</si>
  <si>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</si>
  <si>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</si>
  <si>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</si>
  <si>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</si>
  <si>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</si>
  <si>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</si>
  <si>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</si>
  <si>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</si>
  <si>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</si>
  <si>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</si>
  <si>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</si>
  <si>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</si>
  <si>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</si>
  <si>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</si>
  <si>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</si>
  <si>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</si>
  <si>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</si>
  <si>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</si>
  <si>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</si>
  <si>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</si>
  <si>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</si>
  <si>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</si>
  <si>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</si>
  <si>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</si>
  <si>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</si>
  <si>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</si>
  <si>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</si>
  <si>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</si>
  <si>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</si>
  <si>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</si>
  <si>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</si>
  <si>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</si>
  <si>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</si>
  <si>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</si>
  <si>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</si>
  <si>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</si>
  <si>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</si>
  <si>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</si>
  <si>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</si>
  <si>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</si>
  <si>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</si>
  <si>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</si>
  <si>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</si>
  <si>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</si>
  <si>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</si>
  <si>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</si>
  <si>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</si>
  <si>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</si>
  <si>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</si>
  <si>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</si>
  <si>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</si>
  <si>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</si>
  <si>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</si>
  <si>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</si>
  <si>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</si>
  <si>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</si>
  <si>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</si>
  <si>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</si>
  <si>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</si>
  <si>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</si>
  <si>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</si>
  <si>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</si>
  <si>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</si>
  <si>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</si>
  <si>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</si>
  <si>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</si>
  <si>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</si>
  <si>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</si>
  <si>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</si>
  <si>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</si>
  <si>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</si>
  <si>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</si>
  <si>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</si>
  <si>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</si>
  <si>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</si>
  <si>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</si>
  <si>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</si>
  <si>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</si>
  <si>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</si>
  <si>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</si>
  <si>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</si>
  <si>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</si>
  <si>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</si>
  <si>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</si>
  <si>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</si>
  <si>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</si>
  <si>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</si>
  <si>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</si>
  <si>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</si>
  <si>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</si>
  <si>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</si>
  <si>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</si>
  <si>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</si>
  <si>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</si>
  <si>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</si>
  <si>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</si>
  <si>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</si>
  <si>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</si>
  <si>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</si>
  <si>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</si>
  <si>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</si>
  <si>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</si>
  <si>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</si>
  <si>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</si>
  <si>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</si>
  <si>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</si>
  <si>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</si>
  <si>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</si>
  <si>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</si>
  <si>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</si>
  <si>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</si>
  <si>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</si>
  <si>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</si>
  <si>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</si>
  <si>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</si>
  <si>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</si>
  <si>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</si>
  <si>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</si>
  <si>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</si>
  <si>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</si>
  <si>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</si>
  <si>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</si>
  <si>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</si>
  <si>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</si>
  <si>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</si>
  <si>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</si>
  <si>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</si>
  <si>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</si>
  <si>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</si>
  <si>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</si>
  <si>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</si>
  <si>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</si>
  <si>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</si>
  <si>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</si>
  <si>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</si>
  <si>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</si>
  <si>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</si>
  <si>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</si>
  <si>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</si>
  <si>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</si>
  <si>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</si>
  <si>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</si>
  <si>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</si>
  <si>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</si>
  <si>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</si>
  <si>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</si>
  <si>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</si>
  <si>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</si>
  <si>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</si>
  <si>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</si>
  <si>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</si>
  <si>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</si>
  <si>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</si>
  <si>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</si>
  <si>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</si>
  <si>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</si>
  <si>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</si>
  <si>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</si>
  <si>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</si>
  <si>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</si>
  <si>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</si>
  <si>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</si>
  <si>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</si>
  <si>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</si>
  <si>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</si>
  <si>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</si>
  <si>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</si>
  <si>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</si>
  <si>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</si>
  <si>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</si>
  <si>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</si>
  <si>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</si>
  <si>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</si>
  <si>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</si>
  <si>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</si>
  <si>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</si>
  <si>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</si>
  <si>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</si>
  <si>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</si>
  <si>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</si>
  <si>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</si>
  <si>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</si>
  <si>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</si>
  <si>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</si>
  <si>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</si>
  <si>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</si>
  <si>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</si>
  <si>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</si>
  <si>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</si>
  <si>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</si>
  <si>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</si>
  <si>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</si>
  <si>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</si>
  <si>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</si>
  <si>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</si>
  <si>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</si>
  <si>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</si>
  <si>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</si>
  <si>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</si>
  <si>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</si>
  <si>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</si>
  <si>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</si>
  <si>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</si>
  <si>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</si>
  <si>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</si>
  <si>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</si>
  <si>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</si>
  <si>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</si>
  <si>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</si>
  <si>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</si>
  <si>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</si>
  <si>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</si>
  <si>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</si>
  <si>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</si>
  <si>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</si>
  <si>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</si>
  <si>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</si>
  <si>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</si>
  <si>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</si>
  <si>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</si>
  <si>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</si>
  <si>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</si>
  <si>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</si>
  <si>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</si>
  <si>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</si>
  <si>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</si>
  <si>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</si>
  <si>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</si>
  <si>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</si>
  <si>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</si>
  <si>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</si>
  <si>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</si>
  <si>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</si>
  <si>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</si>
  <si>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</si>
  <si>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</si>
  <si>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</si>
  <si>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</si>
  <si>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</si>
  <si>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</si>
  <si>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</si>
  <si>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</si>
  <si>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</si>
  <si>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</si>
  <si>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</si>
  <si>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</si>
  <si>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</si>
  <si>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</si>
  <si>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</si>
  <si>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</si>
  <si>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</si>
  <si>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</si>
  <si>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</si>
  <si>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</si>
  <si>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</si>
  <si>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</si>
  <si>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</si>
  <si>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</si>
  <si>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</si>
  <si>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</si>
  <si>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</si>
  <si>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</si>
  <si>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</si>
  <si>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</si>
  <si>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</si>
  <si>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</si>
  <si>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</si>
  <si>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</si>
  <si>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</si>
  <si>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</si>
  <si>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</si>
  <si>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</si>
  <si>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</si>
  <si>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</si>
  <si>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</si>
  <si>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</si>
  <si>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</si>
  <si>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</si>
  <si>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</si>
  <si>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</si>
  <si>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</si>
  <si>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</si>
  <si>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</si>
  <si>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</si>
  <si>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</si>
  <si>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</si>
  <si>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</si>
  <si>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</si>
  <si>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</si>
  <si>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</si>
  <si>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</si>
  <si>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</si>
  <si>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</si>
  <si>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</si>
  <si>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</si>
  <si>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</si>
  <si>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</si>
  <si>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</si>
  <si>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</si>
  <si>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</si>
  <si>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</si>
  <si>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</si>
  <si>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</si>
  <si>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</si>
  <si>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</si>
  <si>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</si>
  <si>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</si>
  <si>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</si>
  <si>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</si>
  <si>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</si>
  <si>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</si>
  <si>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</si>
  <si>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</si>
  <si>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</si>
  <si>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</si>
  <si>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</si>
  <si>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</si>
  <si>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</si>
  <si>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</si>
  <si>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</si>
  <si>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</si>
  <si>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</si>
  <si>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</si>
  <si>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</si>
  <si>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</si>
  <si>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</si>
  <si>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</si>
  <si>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</si>
  <si>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</si>
  <si>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</si>
  <si>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</si>
  <si>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</si>
  <si>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</si>
  <si>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</si>
  <si>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</si>
  <si>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</si>
  <si>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</si>
  <si>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</si>
  <si>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</si>
  <si>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</si>
  <si>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</si>
  <si>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</si>
  <si>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</si>
  <si>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</si>
  <si>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</si>
  <si>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</si>
  <si>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</si>
  <si>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</si>
  <si>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</si>
  <si>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</si>
  <si>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</si>
  <si>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</si>
  <si>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</si>
  <si>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</si>
  <si>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</si>
  <si>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</si>
  <si>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</si>
  <si>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</si>
  <si>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</si>
  <si>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</si>
  <si>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</si>
  <si>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</si>
  <si>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</si>
  <si>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</si>
  <si>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</si>
  <si>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</si>
  <si>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</si>
  <si>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</si>
  <si>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</si>
  <si>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</si>
  <si>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</si>
  <si>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</si>
  <si>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</si>
  <si>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</si>
  <si>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</si>
  <si>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</si>
  <si>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</si>
  <si>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</si>
  <si>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</si>
  <si>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</si>
  <si>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</si>
  <si>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</si>
  <si>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</si>
  <si>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</si>
  <si>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</si>
  <si>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</si>
  <si>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</si>
  <si>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</si>
  <si>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</si>
  <si>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</si>
  <si>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</si>
  <si>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</si>
  <si>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</si>
  <si>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</si>
  <si>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</si>
  <si>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</si>
  <si>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</si>
  <si>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</si>
  <si>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</si>
  <si>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</si>
  <si>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</si>
  <si>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</si>
  <si>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</si>
  <si>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</si>
  <si>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</si>
  <si>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</si>
  <si>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</si>
  <si>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</si>
  <si>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</si>
  <si>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</si>
  <si>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</si>
  <si>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</si>
  <si>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</si>
  <si>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</si>
  <si>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</si>
  <si>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</si>
  <si>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</si>
  <si>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</si>
  <si>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</si>
  <si>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</si>
  <si>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</si>
  <si>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</si>
  <si>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</si>
  <si>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</si>
  <si>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</si>
  <si>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</si>
  <si>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</si>
  <si>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</si>
  <si>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</si>
  <si>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</si>
  <si>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</si>
  <si>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</si>
  <si>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</si>
  <si>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</si>
  <si>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</si>
  <si>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</si>
  <si>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</si>
  <si>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</si>
  <si>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nt_ECT</t>
  </si>
  <si>
    <t>100*(metric-2)/8</t>
  </si>
  <si>
    <t>100*(92.2-metric)/83.4</t>
  </si>
  <si>
    <t>100*(65.5-metric)/65</t>
  </si>
  <si>
    <t>100*(metric-3)/11</t>
  </si>
  <si>
    <t>100*(80.6-metric)/70.7</t>
  </si>
  <si>
    <t>9.9</t>
  </si>
  <si>
    <t>80.6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</si>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</sst>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4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9"/>
  <sheetViews>
    <sheetView zoomScaleNormal="100" workbookViewId="0">
      <pane ySplit="5" topLeftCell="A45" activePane="bottomLeft" state="frozen"/>
      <selection pane="bottomLeft"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78</v>
      </c>
    </row>
    <row r="2" spans="1:2" ht="20.25" thickBot="1" x14ac:dyDescent="0.35">
      <c r="A2" s="1" t="s">
        <v>171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44326</v>
      </c>
    </row>
    <row r="7" spans="1:2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168</v>
      </c>
    </row>
    <row r="13" spans="1:2" x14ac:dyDescent="0.25">
      <c r="A13" t="s">
        <v>169</v>
      </c>
    </row>
    <row r="14" spans="1:2" x14ac:dyDescent="0.25">
      <c r="A14" s="4" t="s">
        <v>170</v>
      </c>
    </row>
    <row r="15" spans="1:2" x14ac:dyDescent="0.25">
      <c r="A15" s="25" t="s">
        <v>558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25">
      <c r="A20" t="s">
        <v>165</v>
      </c>
      <c r="B20" t="s">
        <v>167</v>
      </c>
      <c r="C20" s="9" t="str">
        <f t="shared" ca="1" si="0"/>
        <v>index.scoring</v>
      </c>
    </row>
    <row r="21" spans="1:3" x14ac:dyDescent="0.25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25">
      <c r="A22" t="s">
        <v>195</v>
      </c>
      <c r="B22" t="s">
        <v>196</v>
      </c>
      <c r="C22" s="9" t="str">
        <f t="shared" ca="1" si="0"/>
        <v>ToDo</v>
      </c>
    </row>
    <row r="23" spans="1:3" x14ac:dyDescent="0.25">
      <c r="A23" t="s">
        <v>198</v>
      </c>
      <c r="B23" t="s">
        <v>199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472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176</v>
      </c>
    </row>
    <row r="28" spans="1:3" x14ac:dyDescent="0.25">
      <c r="A28" s="5">
        <v>43609</v>
      </c>
      <c r="B28" t="s">
        <v>190</v>
      </c>
    </row>
    <row r="29" spans="1:3" x14ac:dyDescent="0.25">
      <c r="A29" s="5">
        <v>43616</v>
      </c>
      <c r="B29" t="s">
        <v>197</v>
      </c>
    </row>
    <row r="30" spans="1:3" x14ac:dyDescent="0.25">
      <c r="A30" s="5">
        <v>43643</v>
      </c>
      <c r="B30" t="s">
        <v>237</v>
      </c>
    </row>
    <row r="31" spans="1:3" x14ac:dyDescent="0.25">
      <c r="B31" t="s">
        <v>244</v>
      </c>
    </row>
    <row r="32" spans="1:3" x14ac:dyDescent="0.25">
      <c r="B32" t="s">
        <v>294</v>
      </c>
    </row>
    <row r="33" spans="1:2" x14ac:dyDescent="0.25">
      <c r="A33" s="5">
        <v>43648</v>
      </c>
      <c r="B33" t="s">
        <v>272</v>
      </c>
    </row>
    <row r="34" spans="1:2" x14ac:dyDescent="0.25">
      <c r="B34" t="s">
        <v>271</v>
      </c>
    </row>
    <row r="35" spans="1:2" x14ac:dyDescent="0.25">
      <c r="A35" s="5">
        <v>43753</v>
      </c>
      <c r="B35" t="s">
        <v>291</v>
      </c>
    </row>
    <row r="36" spans="1:2" x14ac:dyDescent="0.25">
      <c r="A36" s="5">
        <v>43754</v>
      </c>
      <c r="B36" t="s">
        <v>294</v>
      </c>
    </row>
    <row r="37" spans="1:2" x14ac:dyDescent="0.25">
      <c r="A37" s="5">
        <v>43755</v>
      </c>
      <c r="B37" t="s">
        <v>301</v>
      </c>
    </row>
    <row r="38" spans="1:2" x14ac:dyDescent="0.25">
      <c r="A38" s="5">
        <v>43817</v>
      </c>
      <c r="B38" t="s">
        <v>336</v>
      </c>
    </row>
    <row r="39" spans="1:2" x14ac:dyDescent="0.25">
      <c r="A39" s="5">
        <v>44007</v>
      </c>
      <c r="B39" t="s">
        <v>420</v>
      </c>
    </row>
    <row r="40" spans="1:2" x14ac:dyDescent="0.25">
      <c r="A40" s="5">
        <v>44011</v>
      </c>
      <c r="B40" t="s">
        <v>421</v>
      </c>
    </row>
    <row r="41" spans="1:2" x14ac:dyDescent="0.25">
      <c r="A41" s="5">
        <v>44036</v>
      </c>
      <c r="B41" t="s">
        <v>460</v>
      </c>
    </row>
    <row r="42" spans="1:2" x14ac:dyDescent="0.25">
      <c r="A42" s="5">
        <v>44054</v>
      </c>
      <c r="B42" t="s">
        <v>471</v>
      </c>
    </row>
    <row r="43" spans="1:2" x14ac:dyDescent="0.25">
      <c r="A43" s="5">
        <v>44078</v>
      </c>
      <c r="B43" t="s">
        <v>484</v>
      </c>
    </row>
    <row r="44" spans="1:2" x14ac:dyDescent="0.25">
      <c r="A44" s="5">
        <v>44097</v>
      </c>
      <c r="B44" t="s">
        <v>486</v>
      </c>
    </row>
    <row r="45" spans="1:2" x14ac:dyDescent="0.25">
      <c r="B45" t="s">
        <v>488</v>
      </c>
    </row>
    <row r="46" spans="1:2" x14ac:dyDescent="0.25">
      <c r="A46" s="5">
        <v>44130</v>
      </c>
      <c r="B46" t="s">
        <v>512</v>
      </c>
    </row>
    <row r="47" spans="1:2" x14ac:dyDescent="0.25">
      <c r="B47" t="s">
        <v>513</v>
      </c>
    </row>
    <row r="48" spans="1:2" x14ac:dyDescent="0.25">
      <c r="A48" s="5">
        <v>44131</v>
      </c>
      <c r="B48" t="s">
        <v>530</v>
      </c>
    </row>
    <row r="49" spans="1:2" x14ac:dyDescent="0.25">
      <c r="B49" t="s">
        <v>531</v>
      </c>
    </row>
    <row r="50" spans="1:2" x14ac:dyDescent="0.25">
      <c r="A50" s="5">
        <v>44132</v>
      </c>
      <c r="B50" t="s">
        <v>536</v>
      </c>
    </row>
    <row r="51" spans="1:2" x14ac:dyDescent="0.25">
      <c r="B51" t="s">
        <v>539</v>
      </c>
    </row>
    <row r="52" spans="1:2" x14ac:dyDescent="0.25">
      <c r="A52" s="5">
        <v>44159</v>
      </c>
      <c r="B52" t="s">
        <v>540</v>
      </c>
    </row>
    <row r="53" spans="1:2" x14ac:dyDescent="0.25">
      <c r="A53" s="5">
        <v>44172</v>
      </c>
      <c r="B53" t="s">
        <v>553</v>
      </c>
    </row>
    <row r="54" spans="1:2" x14ac:dyDescent="0.25">
      <c r="A54" s="5">
        <v>44172</v>
      </c>
      <c r="B54" t="s">
        <v>559</v>
      </c>
    </row>
    <row r="55" spans="1:2" x14ac:dyDescent="0.25">
      <c r="A55" s="5">
        <v>44250</v>
      </c>
      <c r="B55" t="s">
        <v>562</v>
      </c>
    </row>
    <row r="56" spans="1:2" x14ac:dyDescent="0.25">
      <c r="A56" s="5">
        <v>44253</v>
      </c>
      <c r="B56" t="s">
        <v>569</v>
      </c>
    </row>
    <row r="57" spans="1:2" x14ac:dyDescent="0.25">
      <c r="A57" s="5">
        <v>44298</v>
      </c>
      <c r="B57" t="s">
        <v>571</v>
      </c>
    </row>
    <row r="58" spans="1:2" x14ac:dyDescent="0.25">
      <c r="B58" t="s">
        <v>570</v>
      </c>
    </row>
    <row r="59" spans="1:2" x14ac:dyDescent="0.25">
      <c r="A59" s="5">
        <v>44326</v>
      </c>
      <c r="B59" t="s">
        <v>585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J549"/>
  <sheetViews>
    <sheetView tabSelected="1" workbookViewId="0">
      <pane xSplit="3" ySplit="1" topLeftCell="D510" activePane="bottomRight" state="frozen"/>
      <selection activeCell="Q1" sqref="Q1:V1"/>
      <selection pane="topRight" activeCell="Q1" sqref="Q1:V1"/>
      <selection pane="bottomLeft" activeCell="Q1" sqref="Q1:V1"/>
      <selection pane="bottomRight" activeCell="G523" sqref="G523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338</v>
      </c>
      <c r="M1" s="12" t="s">
        <v>318</v>
      </c>
      <c r="N1" s="12" t="s">
        <v>319</v>
      </c>
      <c r="O1" s="12" t="s">
        <v>329</v>
      </c>
      <c r="P1" s="12" t="s">
        <v>337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377</v>
      </c>
      <c r="X1" s="12" t="s">
        <v>378</v>
      </c>
      <c r="Y1" s="12" t="s">
        <v>379</v>
      </c>
      <c r="Z1" s="12" t="s">
        <v>381</v>
      </c>
      <c r="AA1" s="12" t="s">
        <v>387</v>
      </c>
      <c r="AB1" s="12" t="s">
        <v>382</v>
      </c>
      <c r="AC1" s="12" t="s">
        <v>383</v>
      </c>
      <c r="AD1" s="18" t="s">
        <v>302</v>
      </c>
      <c r="AE1" s="18" t="s">
        <v>304</v>
      </c>
      <c r="AF1" s="18" t="s">
        <v>306</v>
      </c>
      <c r="AG1" s="18" t="s">
        <v>305</v>
      </c>
      <c r="AH1" s="18" t="s">
        <v>307</v>
      </c>
      <c r="AI1" s="18" t="s">
        <v>308</v>
      </c>
      <c r="AJ1" s="18" t="s">
        <v>309</v>
      </c>
    </row>
    <row r="2" spans="1:36" hidden="1" x14ac:dyDescent="0.25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6" hidden="1" x14ac:dyDescent="0.25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6" hidden="1" x14ac:dyDescent="0.25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6" hidden="1" x14ac:dyDescent="0.25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6" hidden="1" x14ac:dyDescent="0.25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6" hidden="1" x14ac:dyDescent="0.25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6" hidden="1" x14ac:dyDescent="0.25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6" hidden="1" x14ac:dyDescent="0.25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6" hidden="1" x14ac:dyDescent="0.25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6" hidden="1" x14ac:dyDescent="0.25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6" hidden="1" x14ac:dyDescent="0.25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6" hidden="1" x14ac:dyDescent="0.25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6" hidden="1" x14ac:dyDescent="0.25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6" hidden="1" x14ac:dyDescent="0.25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6" hidden="1" x14ac:dyDescent="0.25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hidden="1" x14ac:dyDescent="0.25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hidden="1" x14ac:dyDescent="0.25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hidden="1" x14ac:dyDescent="0.25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hidden="1" x14ac:dyDescent="0.25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hidden="1" x14ac:dyDescent="0.25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hidden="1" x14ac:dyDescent="0.25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hidden="1" x14ac:dyDescent="0.25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hidden="1" x14ac:dyDescent="0.25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hidden="1" x14ac:dyDescent="0.25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hidden="1" x14ac:dyDescent="0.25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hidden="1" x14ac:dyDescent="0.25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hidden="1" x14ac:dyDescent="0.25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hidden="1" x14ac:dyDescent="0.25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hidden="1" x14ac:dyDescent="0.25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hidden="1" x14ac:dyDescent="0.25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hidden="1" x14ac:dyDescent="0.25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hidden="1" x14ac:dyDescent="0.25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hidden="1" x14ac:dyDescent="0.25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hidden="1" x14ac:dyDescent="0.25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hidden="1" x14ac:dyDescent="0.25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hidden="1" x14ac:dyDescent="0.25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hidden="1" x14ac:dyDescent="0.25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hidden="1" x14ac:dyDescent="0.25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hidden="1" x14ac:dyDescent="0.25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hidden="1" x14ac:dyDescent="0.25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hidden="1" x14ac:dyDescent="0.25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hidden="1" x14ac:dyDescent="0.25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hidden="1" x14ac:dyDescent="0.25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hidden="1" x14ac:dyDescent="0.25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hidden="1" x14ac:dyDescent="0.25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hidden="1" x14ac:dyDescent="0.25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hidden="1" x14ac:dyDescent="0.25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hidden="1" x14ac:dyDescent="0.25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hidden="1" x14ac:dyDescent="0.25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hidden="1" x14ac:dyDescent="0.25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hidden="1" x14ac:dyDescent="0.25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hidden="1" x14ac:dyDescent="0.25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hidden="1" x14ac:dyDescent="0.25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hidden="1" x14ac:dyDescent="0.25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hidden="1" x14ac:dyDescent="0.25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hidden="1" x14ac:dyDescent="0.25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hidden="1" x14ac:dyDescent="0.25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hidden="1" x14ac:dyDescent="0.25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hidden="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hidden="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hidden="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hidden="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hidden="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hidden="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hidden="1" x14ac:dyDescent="0.25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hidden="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hidden="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hidden="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hidden="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hidden="1" x14ac:dyDescent="0.25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hidden="1" x14ac:dyDescent="0.25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hidden="1" x14ac:dyDescent="0.25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hidden="1" x14ac:dyDescent="0.25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hidden="1" x14ac:dyDescent="0.25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hidden="1" x14ac:dyDescent="0.25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hidden="1" x14ac:dyDescent="0.25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hidden="1" x14ac:dyDescent="0.25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hidden="1" x14ac:dyDescent="0.25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hidden="1" x14ac:dyDescent="0.25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hidden="1" x14ac:dyDescent="0.25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hidden="1" x14ac:dyDescent="0.25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hidden="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hidden="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hidden="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hidden="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hidden="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hidden="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hidden="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hidden="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hidden="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hidden="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hidden="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hidden="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hidden="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hidden="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hidden="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hidden="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hidden="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hidden="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hidden="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hidden="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hidden="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hidden="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hidden="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hidden="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hidden="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hidden="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hidden="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hidden="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hidden="1" x14ac:dyDescent="0.25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hidden="1" x14ac:dyDescent="0.25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hidden="1" x14ac:dyDescent="0.25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hidden="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hidden="1" x14ac:dyDescent="0.25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hidden="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hidden="1" x14ac:dyDescent="0.25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hidden="1" x14ac:dyDescent="0.25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hidden="1" x14ac:dyDescent="0.25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hidden="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hidden="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hidden="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hidden="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hidden="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hidden="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hidden="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hidden="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hidden="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hidden="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hidden="1" x14ac:dyDescent="0.25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hidden="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hidden="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hidden="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hidden="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hidden="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hidden="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hidden="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hidden="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hidden="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hidden="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hidden="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hidden="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hidden="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hidden="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hidden="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hidden="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hidden="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hidden="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hidden="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hidden="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hidden="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hidden="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hidden="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hidden="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hidden="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hidden="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hidden="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hidden="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hidden="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hidden="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hidden="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hidden="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hidden="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hidden="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hidden="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hidden="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hidden="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hidden="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hidden="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hidden="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hidden="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hidden="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hidden="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hidden="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hidden="1" x14ac:dyDescent="0.25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hidden="1" x14ac:dyDescent="0.25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2" hidden="1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2" hidden="1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2" hidden="1" x14ac:dyDescent="0.25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2" hidden="1" x14ac:dyDescent="0.25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2" hidden="1" x14ac:dyDescent="0.25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2" hidden="1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2" hidden="1" x14ac:dyDescent="0.25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2" hidden="1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2" hidden="1" x14ac:dyDescent="0.25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2" hidden="1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2" hidden="1" x14ac:dyDescent="0.25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2" hidden="1" x14ac:dyDescent="0.25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2" hidden="1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2" hidden="1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2" hidden="1" x14ac:dyDescent="0.25">
      <c r="A191" t="s">
        <v>303</v>
      </c>
      <c r="B191" t="s">
        <v>563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L191" t="s">
        <v>79</v>
      </c>
      <c r="M191" t="s">
        <v>79</v>
      </c>
      <c r="N191" t="s">
        <v>79</v>
      </c>
      <c r="O191" t="s">
        <v>311</v>
      </c>
      <c r="P191" s="19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hidden="1" x14ac:dyDescent="0.25">
      <c r="A192" t="s">
        <v>303</v>
      </c>
      <c r="B192" t="s">
        <v>563</v>
      </c>
      <c r="C192" t="s">
        <v>312</v>
      </c>
      <c r="D192" t="s">
        <v>14</v>
      </c>
      <c r="E192">
        <f>ROUND(Q192*P192+R192,2)</f>
        <v>1.3</v>
      </c>
      <c r="F192" s="16" t="s">
        <v>79</v>
      </c>
      <c r="G192">
        <f>ROUND(U192*P192+V192,2)</f>
        <v>2.7</v>
      </c>
      <c r="H192" s="16" t="s">
        <v>310</v>
      </c>
      <c r="I192" s="10">
        <v>2</v>
      </c>
      <c r="K192" t="s">
        <v>455</v>
      </c>
      <c r="L192" t="s">
        <v>79</v>
      </c>
      <c r="M192" t="s">
        <v>79</v>
      </c>
      <c r="N192" t="s">
        <v>79</v>
      </c>
      <c r="O192" t="s">
        <v>311</v>
      </c>
      <c r="P192" s="19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hidden="1" x14ac:dyDescent="0.25">
      <c r="A193" t="s">
        <v>303</v>
      </c>
      <c r="B193" t="s">
        <v>563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L193" t="s">
        <v>79</v>
      </c>
      <c r="M193" t="s">
        <v>79</v>
      </c>
      <c r="N193" t="s">
        <v>79</v>
      </c>
      <c r="O193" t="s">
        <v>311</v>
      </c>
      <c r="P193" s="19" t="s">
        <v>79</v>
      </c>
      <c r="Q193" s="20" t="s">
        <v>339</v>
      </c>
      <c r="R193" s="20" t="s">
        <v>340</v>
      </c>
      <c r="S193" t="s">
        <v>79</v>
      </c>
      <c r="T193" t="s">
        <v>79</v>
      </c>
      <c r="U193" s="20" t="s">
        <v>341</v>
      </c>
      <c r="V193">
        <v>2.25</v>
      </c>
    </row>
    <row r="194" spans="1:29" hidden="1" x14ac:dyDescent="0.25">
      <c r="A194" t="s">
        <v>303</v>
      </c>
      <c r="B194" t="s">
        <v>563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L194" t="s">
        <v>79</v>
      </c>
      <c r="M194" t="s">
        <v>79</v>
      </c>
      <c r="N194" t="s">
        <v>79</v>
      </c>
      <c r="O194" t="s">
        <v>311</v>
      </c>
      <c r="P194" s="19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hidden="1" x14ac:dyDescent="0.25">
      <c r="A195" t="s">
        <v>303</v>
      </c>
      <c r="B195" t="s">
        <v>563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L195" t="s">
        <v>79</v>
      </c>
      <c r="M195" t="s">
        <v>79</v>
      </c>
      <c r="N195" t="s">
        <v>79</v>
      </c>
      <c r="O195" t="s">
        <v>311</v>
      </c>
      <c r="P195" s="19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hidden="1" x14ac:dyDescent="0.25">
      <c r="A196" t="s">
        <v>303</v>
      </c>
      <c r="B196" t="s">
        <v>563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L196" t="s">
        <v>79</v>
      </c>
      <c r="M196" t="s">
        <v>79</v>
      </c>
      <c r="N196" t="s">
        <v>79</v>
      </c>
      <c r="O196" t="s">
        <v>311</v>
      </c>
      <c r="P196" s="19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hidden="1" x14ac:dyDescent="0.25">
      <c r="A197" t="s">
        <v>303</v>
      </c>
      <c r="B197" t="s">
        <v>563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hidden="1" x14ac:dyDescent="0.25">
      <c r="A198" t="s">
        <v>303</v>
      </c>
      <c r="B198" t="s">
        <v>563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354</v>
      </c>
      <c r="AA198">
        <v>0</v>
      </c>
      <c r="AB198" t="s">
        <v>368</v>
      </c>
      <c r="AC198">
        <v>1</v>
      </c>
    </row>
    <row r="199" spans="1:29" hidden="1" x14ac:dyDescent="0.25">
      <c r="A199" t="s">
        <v>303</v>
      </c>
      <c r="B199" t="s">
        <v>563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hidden="1" x14ac:dyDescent="0.25">
      <c r="A200" t="s">
        <v>303</v>
      </c>
      <c r="B200" t="s">
        <v>563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hidden="1" x14ac:dyDescent="0.25">
      <c r="A201" t="s">
        <v>303</v>
      </c>
      <c r="B201" t="s">
        <v>563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hidden="1" x14ac:dyDescent="0.25">
      <c r="A202" t="s">
        <v>303</v>
      </c>
      <c r="B202" t="s">
        <v>563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hidden="1" x14ac:dyDescent="0.25">
      <c r="A203" t="s">
        <v>303</v>
      </c>
      <c r="B203" t="s">
        <v>566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L203" t="s">
        <v>79</v>
      </c>
      <c r="M203" t="s">
        <v>79</v>
      </c>
      <c r="N203" t="s">
        <v>79</v>
      </c>
      <c r="O203" t="s">
        <v>311</v>
      </c>
      <c r="P203" s="19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hidden="1" x14ac:dyDescent="0.25">
      <c r="A204" t="s">
        <v>303</v>
      </c>
      <c r="B204" t="s">
        <v>566</v>
      </c>
      <c r="C204" t="s">
        <v>312</v>
      </c>
      <c r="D204" t="s">
        <v>14</v>
      </c>
      <c r="E204">
        <f t="shared" ref="E204:E205" si="1">ROUND(Q204*P204+R204,2)</f>
        <v>1.3</v>
      </c>
      <c r="F204" s="16" t="s">
        <v>79</v>
      </c>
      <c r="G204">
        <f t="shared" ref="G204:G205" si="2">ROUND(U204*P204+V204,2)</f>
        <v>2.7</v>
      </c>
      <c r="H204" s="16" t="s">
        <v>310</v>
      </c>
      <c r="I204" s="10">
        <v>2</v>
      </c>
      <c r="K204" t="s">
        <v>455</v>
      </c>
      <c r="L204" t="s">
        <v>79</v>
      </c>
      <c r="M204" t="s">
        <v>79</v>
      </c>
      <c r="N204" t="s">
        <v>79</v>
      </c>
      <c r="O204" t="s">
        <v>311</v>
      </c>
      <c r="P204" s="19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hidden="1" x14ac:dyDescent="0.25">
      <c r="A205" t="s">
        <v>303</v>
      </c>
      <c r="B205" t="s">
        <v>566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L205" t="s">
        <v>79</v>
      </c>
      <c r="M205" t="s">
        <v>79</v>
      </c>
      <c r="N205" t="s">
        <v>79</v>
      </c>
      <c r="O205" t="s">
        <v>311</v>
      </c>
      <c r="P205" s="19" t="str">
        <f>TEXT(ROUND(LOG10(50),2),"0.00")</f>
        <v>1.70</v>
      </c>
      <c r="Q205">
        <v>0.78</v>
      </c>
      <c r="R205" s="20" t="s">
        <v>344</v>
      </c>
      <c r="S205" t="s">
        <v>79</v>
      </c>
      <c r="T205" t="s">
        <v>79</v>
      </c>
      <c r="U205" s="20" t="s">
        <v>346</v>
      </c>
      <c r="V205">
        <v>5.53</v>
      </c>
    </row>
    <row r="206" spans="1:29" hidden="1" x14ac:dyDescent="0.25">
      <c r="A206" t="s">
        <v>303</v>
      </c>
      <c r="B206" t="s">
        <v>566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L206" t="s">
        <v>79</v>
      </c>
      <c r="M206" t="s">
        <v>79</v>
      </c>
      <c r="N206" t="s">
        <v>79</v>
      </c>
      <c r="O206" t="s">
        <v>311</v>
      </c>
      <c r="P206" s="19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hidden="1" x14ac:dyDescent="0.25">
      <c r="A207" t="s">
        <v>303</v>
      </c>
      <c r="B207" t="s">
        <v>566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L207" t="s">
        <v>79</v>
      </c>
      <c r="M207" t="s">
        <v>79</v>
      </c>
      <c r="N207" t="s">
        <v>79</v>
      </c>
      <c r="O207" t="s">
        <v>311</v>
      </c>
      <c r="P207" s="19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hidden="1" x14ac:dyDescent="0.25">
      <c r="A208" t="s">
        <v>303</v>
      </c>
      <c r="B208" t="s">
        <v>566</v>
      </c>
      <c r="C208" t="s">
        <v>65</v>
      </c>
      <c r="D208" t="s">
        <v>14</v>
      </c>
      <c r="E208" t="str">
        <f>TEXT(ROUND(Q208*P208+R208,2),"0.00")</f>
        <v>2.26</v>
      </c>
      <c r="F208" s="16" t="s">
        <v>79</v>
      </c>
      <c r="G208">
        <f>ROUND(U208*P208+V208,2)</f>
        <v>4.57</v>
      </c>
      <c r="H208" s="16" t="s">
        <v>310</v>
      </c>
      <c r="I208" s="10" t="s">
        <v>327</v>
      </c>
      <c r="K208" t="s">
        <v>455</v>
      </c>
      <c r="L208" t="s">
        <v>79</v>
      </c>
      <c r="M208" t="s">
        <v>79</v>
      </c>
      <c r="N208" t="s">
        <v>79</v>
      </c>
      <c r="O208" t="s">
        <v>311</v>
      </c>
      <c r="P208" s="19" t="str">
        <f>TEXT(ROUND(LOG10(100),2),"0.00")</f>
        <v>2.00</v>
      </c>
      <c r="Q208" s="20" t="s">
        <v>343</v>
      </c>
      <c r="R208" s="20" t="s">
        <v>345</v>
      </c>
      <c r="S208" t="s">
        <v>79</v>
      </c>
      <c r="T208" t="s">
        <v>79</v>
      </c>
      <c r="U208" s="20" t="s">
        <v>341</v>
      </c>
      <c r="V208">
        <v>2.33</v>
      </c>
    </row>
    <row r="209" spans="1:29" hidden="1" x14ac:dyDescent="0.25">
      <c r="A209" t="s">
        <v>303</v>
      </c>
      <c r="B209" t="s">
        <v>566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hidden="1" x14ac:dyDescent="0.25">
      <c r="A210" t="s">
        <v>303</v>
      </c>
      <c r="B210" t="s">
        <v>566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354</v>
      </c>
      <c r="AA210">
        <v>0</v>
      </c>
      <c r="AB210" t="s">
        <v>368</v>
      </c>
      <c r="AC210">
        <v>1</v>
      </c>
    </row>
    <row r="211" spans="1:29" hidden="1" x14ac:dyDescent="0.25">
      <c r="A211" t="s">
        <v>303</v>
      </c>
      <c r="B211" t="s">
        <v>566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hidden="1" x14ac:dyDescent="0.25">
      <c r="A212" t="s">
        <v>303</v>
      </c>
      <c r="B212" t="s">
        <v>566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L212" s="16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hidden="1" x14ac:dyDescent="0.25">
      <c r="A213" t="s">
        <v>303</v>
      </c>
      <c r="B213" t="s">
        <v>566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hidden="1" x14ac:dyDescent="0.25">
      <c r="A214" t="s">
        <v>303</v>
      </c>
      <c r="B214" t="s">
        <v>566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hidden="1" x14ac:dyDescent="0.25">
      <c r="A215" t="s">
        <v>303</v>
      </c>
      <c r="B215" t="s">
        <v>564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0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hidden="1" x14ac:dyDescent="0.25">
      <c r="A216" t="s">
        <v>303</v>
      </c>
      <c r="B216" t="s">
        <v>564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6" t="s">
        <v>310</v>
      </c>
      <c r="I216" s="10">
        <v>2</v>
      </c>
      <c r="K216" t="s">
        <v>455</v>
      </c>
      <c r="L216" t="s">
        <v>79</v>
      </c>
      <c r="M216" t="s">
        <v>79</v>
      </c>
      <c r="N216" t="s">
        <v>79</v>
      </c>
      <c r="O216" t="s">
        <v>311</v>
      </c>
      <c r="P216" s="19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hidden="1" x14ac:dyDescent="0.25">
      <c r="A217" t="s">
        <v>303</v>
      </c>
      <c r="B217" t="s">
        <v>564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hidden="1" x14ac:dyDescent="0.25">
      <c r="A218" t="s">
        <v>303</v>
      </c>
      <c r="B218" t="s">
        <v>564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ROUND(U218*P218+V218,2)</f>
        <v>4.71</v>
      </c>
      <c r="H218" s="16" t="s">
        <v>310</v>
      </c>
      <c r="I218" s="10">
        <v>4</v>
      </c>
      <c r="K218" t="s">
        <v>455</v>
      </c>
      <c r="L218" t="s">
        <v>79</v>
      </c>
      <c r="M218" t="s">
        <v>79</v>
      </c>
      <c r="N218" t="s">
        <v>79</v>
      </c>
      <c r="O218" t="s">
        <v>311</v>
      </c>
      <c r="P218" s="19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hidden="1" x14ac:dyDescent="0.25">
      <c r="A219" t="s">
        <v>303</v>
      </c>
      <c r="B219" t="s">
        <v>564</v>
      </c>
      <c r="C219" t="s">
        <v>356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L219" t="s">
        <v>79</v>
      </c>
      <c r="M219" t="s">
        <v>79</v>
      </c>
      <c r="N219" t="s">
        <v>79</v>
      </c>
      <c r="O219" t="s">
        <v>311</v>
      </c>
      <c r="P219" s="19" t="str">
        <f>TEXT(ROUND(LOG10(50),2),"0.00")</f>
        <v>1.70</v>
      </c>
      <c r="Q219" s="20" t="s">
        <v>339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hidden="1" x14ac:dyDescent="0.25">
      <c r="A220" t="s">
        <v>303</v>
      </c>
      <c r="B220" t="s">
        <v>564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hidden="1" x14ac:dyDescent="0.25">
      <c r="A221" t="s">
        <v>303</v>
      </c>
      <c r="B221" t="s">
        <v>564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hidden="1" x14ac:dyDescent="0.25">
      <c r="A222" t="s">
        <v>303</v>
      </c>
      <c r="B222" t="s">
        <v>564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354</v>
      </c>
      <c r="AA222">
        <v>0</v>
      </c>
      <c r="AB222" t="s">
        <v>368</v>
      </c>
      <c r="AC222">
        <v>1</v>
      </c>
    </row>
    <row r="223" spans="1:29" hidden="1" x14ac:dyDescent="0.25">
      <c r="A223" t="s">
        <v>303</v>
      </c>
      <c r="B223" t="s">
        <v>564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hidden="1" x14ac:dyDescent="0.25">
      <c r="A224" t="s">
        <v>303</v>
      </c>
      <c r="B224" t="s">
        <v>564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hidden="1" x14ac:dyDescent="0.25">
      <c r="A225" t="s">
        <v>303</v>
      </c>
      <c r="B225" t="s">
        <v>564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hidden="1" x14ac:dyDescent="0.25">
      <c r="A226" t="s">
        <v>303</v>
      </c>
      <c r="B226" t="s">
        <v>564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hidden="1" x14ac:dyDescent="0.25">
      <c r="A227" t="s">
        <v>303</v>
      </c>
      <c r="B227" t="s">
        <v>567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0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hidden="1" x14ac:dyDescent="0.25">
      <c r="A228" t="s">
        <v>303</v>
      </c>
      <c r="B228" t="s">
        <v>567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6" t="s">
        <v>310</v>
      </c>
      <c r="I228" s="10">
        <v>2</v>
      </c>
      <c r="K228" t="s">
        <v>455</v>
      </c>
      <c r="L228" t="s">
        <v>79</v>
      </c>
      <c r="M228" t="s">
        <v>79</v>
      </c>
      <c r="N228" t="s">
        <v>79</v>
      </c>
      <c r="O228" t="s">
        <v>311</v>
      </c>
      <c r="P228" s="19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hidden="1" x14ac:dyDescent="0.25">
      <c r="A229" t="s">
        <v>303</v>
      </c>
      <c r="B229" t="s">
        <v>567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L229" t="s">
        <v>79</v>
      </c>
      <c r="M229" t="s">
        <v>79</v>
      </c>
      <c r="N229" t="s">
        <v>79</v>
      </c>
      <c r="O229" t="s">
        <v>311</v>
      </c>
      <c r="P229" s="19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hidden="1" x14ac:dyDescent="0.25">
      <c r="A230" t="s">
        <v>303</v>
      </c>
      <c r="B230" t="s">
        <v>567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L230" t="s">
        <v>79</v>
      </c>
      <c r="M230" t="s">
        <v>79</v>
      </c>
      <c r="N230" t="s">
        <v>79</v>
      </c>
      <c r="O230" t="s">
        <v>311</v>
      </c>
      <c r="P230" s="19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hidden="1" x14ac:dyDescent="0.25">
      <c r="A231" t="s">
        <v>303</v>
      </c>
      <c r="B231" t="s">
        <v>567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L231" t="s">
        <v>79</v>
      </c>
      <c r="M231" t="s">
        <v>79</v>
      </c>
      <c r="N231" t="s">
        <v>79</v>
      </c>
      <c r="O231" t="s">
        <v>311</v>
      </c>
      <c r="P231" s="19" t="str">
        <f>TEXT(ROUND(LOG10(50),2),"0.00")</f>
        <v>1.70</v>
      </c>
      <c r="Q231" s="20" t="s">
        <v>339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hidden="1" x14ac:dyDescent="0.25">
      <c r="A232" t="s">
        <v>303</v>
      </c>
      <c r="B232" t="s">
        <v>567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0" t="s">
        <v>347</v>
      </c>
      <c r="V232">
        <v>2.27</v>
      </c>
    </row>
    <row r="233" spans="1:29" hidden="1" x14ac:dyDescent="0.25">
      <c r="A233" t="s">
        <v>303</v>
      </c>
      <c r="B233" t="s">
        <v>567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hidden="1" x14ac:dyDescent="0.25">
      <c r="A234" t="s">
        <v>303</v>
      </c>
      <c r="B234" t="s">
        <v>567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354</v>
      </c>
      <c r="AA234">
        <v>0</v>
      </c>
      <c r="AB234" t="s">
        <v>368</v>
      </c>
      <c r="AC234">
        <v>1</v>
      </c>
    </row>
    <row r="235" spans="1:29" hidden="1" x14ac:dyDescent="0.25">
      <c r="A235" t="s">
        <v>303</v>
      </c>
      <c r="B235" t="s">
        <v>567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hidden="1" x14ac:dyDescent="0.25">
      <c r="A236" t="s">
        <v>303</v>
      </c>
      <c r="B236" t="s">
        <v>567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L236" s="16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hidden="1" x14ac:dyDescent="0.25">
      <c r="A237" t="s">
        <v>303</v>
      </c>
      <c r="B237" t="s">
        <v>567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hidden="1" x14ac:dyDescent="0.25">
      <c r="A238" t="s">
        <v>303</v>
      </c>
      <c r="B238" t="s">
        <v>567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hidden="1" x14ac:dyDescent="0.25">
      <c r="A239" t="s">
        <v>303</v>
      </c>
      <c r="B239" t="s">
        <v>565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0" t="s">
        <v>348</v>
      </c>
      <c r="V239">
        <v>9.66</v>
      </c>
    </row>
    <row r="240" spans="1:29" hidden="1" x14ac:dyDescent="0.25">
      <c r="A240" t="s">
        <v>303</v>
      </c>
      <c r="B240" t="s">
        <v>565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hidden="1" x14ac:dyDescent="0.25">
      <c r="A241" t="s">
        <v>303</v>
      </c>
      <c r="B241" t="s">
        <v>565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hidden="1" x14ac:dyDescent="0.25">
      <c r="A242" t="s">
        <v>303</v>
      </c>
      <c r="B242" t="s">
        <v>565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hidden="1" x14ac:dyDescent="0.25">
      <c r="A243" t="s">
        <v>303</v>
      </c>
      <c r="B243" t="s">
        <v>565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hidden="1" x14ac:dyDescent="0.25">
      <c r="A244" t="s">
        <v>303</v>
      </c>
      <c r="B244" t="s">
        <v>565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hidden="1" x14ac:dyDescent="0.25">
      <c r="A245" t="s">
        <v>303</v>
      </c>
      <c r="B245" t="s">
        <v>565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hidden="1" x14ac:dyDescent="0.25">
      <c r="A246" t="s">
        <v>303</v>
      </c>
      <c r="B246" t="s">
        <v>565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354</v>
      </c>
      <c r="AA246">
        <v>0</v>
      </c>
      <c r="AB246" t="s">
        <v>368</v>
      </c>
      <c r="AC246">
        <v>1</v>
      </c>
    </row>
    <row r="247" spans="1:29" hidden="1" x14ac:dyDescent="0.25">
      <c r="A247" t="s">
        <v>303</v>
      </c>
      <c r="B247" t="s">
        <v>565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hidden="1" x14ac:dyDescent="0.25">
      <c r="A248" t="s">
        <v>303</v>
      </c>
      <c r="B248" t="s">
        <v>565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hidden="1" x14ac:dyDescent="0.25">
      <c r="A249" t="s">
        <v>303</v>
      </c>
      <c r="B249" t="s">
        <v>565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hidden="1" x14ac:dyDescent="0.25">
      <c r="A250" t="s">
        <v>303</v>
      </c>
      <c r="B250" t="s">
        <v>565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hidden="1" x14ac:dyDescent="0.25">
      <c r="A251" t="s">
        <v>303</v>
      </c>
      <c r="B251" t="s">
        <v>568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0" t="s">
        <v>348</v>
      </c>
      <c r="V251">
        <v>9.66</v>
      </c>
    </row>
    <row r="252" spans="1:29" hidden="1" x14ac:dyDescent="0.25">
      <c r="A252" t="s">
        <v>303</v>
      </c>
      <c r="B252" t="s">
        <v>568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hidden="1" x14ac:dyDescent="0.25">
      <c r="A253" t="s">
        <v>303</v>
      </c>
      <c r="B253" t="s">
        <v>568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hidden="1" x14ac:dyDescent="0.25">
      <c r="A254" t="s">
        <v>303</v>
      </c>
      <c r="B254" t="s">
        <v>568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hidden="1" x14ac:dyDescent="0.25">
      <c r="A255" t="s">
        <v>303</v>
      </c>
      <c r="B255" t="s">
        <v>568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hidden="1" x14ac:dyDescent="0.25">
      <c r="A256" t="s">
        <v>303</v>
      </c>
      <c r="B256" t="s">
        <v>568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hidden="1" x14ac:dyDescent="0.25">
      <c r="A257" t="s">
        <v>303</v>
      </c>
      <c r="B257" t="s">
        <v>568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hidden="1" x14ac:dyDescent="0.25">
      <c r="A258" t="s">
        <v>303</v>
      </c>
      <c r="B258" t="s">
        <v>568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354</v>
      </c>
      <c r="AA258">
        <v>0</v>
      </c>
      <c r="AB258" t="s">
        <v>368</v>
      </c>
      <c r="AC258">
        <v>1</v>
      </c>
    </row>
    <row r="259" spans="1:29" hidden="1" x14ac:dyDescent="0.25">
      <c r="A259" t="s">
        <v>303</v>
      </c>
      <c r="B259" t="s">
        <v>568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hidden="1" x14ac:dyDescent="0.25">
      <c r="A260" t="s">
        <v>303</v>
      </c>
      <c r="B260" t="s">
        <v>568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L260" s="16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hidden="1" x14ac:dyDescent="0.25">
      <c r="A261" t="s">
        <v>303</v>
      </c>
      <c r="B261" t="s">
        <v>568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hidden="1" x14ac:dyDescent="0.25">
      <c r="A262" t="s">
        <v>303</v>
      </c>
      <c r="B262" t="s">
        <v>568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hidden="1" x14ac:dyDescent="0.25">
      <c r="A263" t="s">
        <v>303</v>
      </c>
      <c r="B263" t="s">
        <v>563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369</v>
      </c>
    </row>
    <row r="264" spans="1:29" hidden="1" x14ac:dyDescent="0.25">
      <c r="A264" t="s">
        <v>303</v>
      </c>
      <c r="B264" t="s">
        <v>566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369</v>
      </c>
    </row>
    <row r="265" spans="1:29" hidden="1" x14ac:dyDescent="0.25">
      <c r="A265" t="s">
        <v>303</v>
      </c>
      <c r="B265" t="s">
        <v>564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369</v>
      </c>
    </row>
    <row r="266" spans="1:29" hidden="1" x14ac:dyDescent="0.25">
      <c r="A266" t="s">
        <v>303</v>
      </c>
      <c r="B266" t="s">
        <v>567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369</v>
      </c>
    </row>
    <row r="267" spans="1:29" hidden="1" x14ac:dyDescent="0.25">
      <c r="A267" t="s">
        <v>303</v>
      </c>
      <c r="B267" t="s">
        <v>565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369</v>
      </c>
    </row>
    <row r="268" spans="1:29" hidden="1" x14ac:dyDescent="0.25">
      <c r="A268" t="s">
        <v>303</v>
      </c>
      <c r="B268" t="s">
        <v>568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369</v>
      </c>
    </row>
    <row r="269" spans="1:29" hidden="1" x14ac:dyDescent="0.25">
      <c r="A269" t="s">
        <v>303</v>
      </c>
      <c r="B269" t="s">
        <v>563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368</v>
      </c>
    </row>
    <row r="270" spans="1:29" hidden="1" x14ac:dyDescent="0.25">
      <c r="A270" t="s">
        <v>303</v>
      </c>
      <c r="B270" t="s">
        <v>566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368</v>
      </c>
    </row>
    <row r="271" spans="1:29" hidden="1" x14ac:dyDescent="0.25">
      <c r="A271" t="s">
        <v>303</v>
      </c>
      <c r="B271" t="s">
        <v>564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368</v>
      </c>
    </row>
    <row r="272" spans="1:29" hidden="1" x14ac:dyDescent="0.25">
      <c r="A272" t="s">
        <v>303</v>
      </c>
      <c r="B272" t="s">
        <v>567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368</v>
      </c>
    </row>
    <row r="273" spans="1:25" hidden="1" x14ac:dyDescent="0.25">
      <c r="A273" t="s">
        <v>303</v>
      </c>
      <c r="B273" t="s">
        <v>565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368</v>
      </c>
    </row>
    <row r="274" spans="1:25" hidden="1" x14ac:dyDescent="0.25">
      <c r="A274" t="s">
        <v>303</v>
      </c>
      <c r="B274" t="s">
        <v>568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368</v>
      </c>
    </row>
    <row r="275" spans="1:25" hidden="1" x14ac:dyDescent="0.25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5" hidden="1" x14ac:dyDescent="0.25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5" hidden="1" x14ac:dyDescent="0.25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5" hidden="1" x14ac:dyDescent="0.25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5" hidden="1" x14ac:dyDescent="0.25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5" hidden="1" x14ac:dyDescent="0.25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5" hidden="1" x14ac:dyDescent="0.25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5" hidden="1" x14ac:dyDescent="0.25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5" hidden="1" x14ac:dyDescent="0.25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5" hidden="1" x14ac:dyDescent="0.25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5" hidden="1" x14ac:dyDescent="0.25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5" hidden="1" x14ac:dyDescent="0.25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5" hidden="1" x14ac:dyDescent="0.25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5" hidden="1" x14ac:dyDescent="0.25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hidden="1" x14ac:dyDescent="0.25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hidden="1" x14ac:dyDescent="0.25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hidden="1" x14ac:dyDescent="0.25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hidden="1" x14ac:dyDescent="0.25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hidden="1" x14ac:dyDescent="0.25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hidden="1" x14ac:dyDescent="0.25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hidden="1" x14ac:dyDescent="0.25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hidden="1" x14ac:dyDescent="0.25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hidden="1" x14ac:dyDescent="0.25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hidden="1" x14ac:dyDescent="0.25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hidden="1" x14ac:dyDescent="0.25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hidden="1" x14ac:dyDescent="0.25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hidden="1" x14ac:dyDescent="0.25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hidden="1" x14ac:dyDescent="0.25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hidden="1" x14ac:dyDescent="0.25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hidden="1" x14ac:dyDescent="0.25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hidden="1" x14ac:dyDescent="0.25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hidden="1" x14ac:dyDescent="0.25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hidden="1" x14ac:dyDescent="0.25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hidden="1" x14ac:dyDescent="0.25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hidden="1" x14ac:dyDescent="0.25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hidden="1" x14ac:dyDescent="0.25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hidden="1" x14ac:dyDescent="0.25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hidden="1" x14ac:dyDescent="0.25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hidden="1" x14ac:dyDescent="0.25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hidden="1" x14ac:dyDescent="0.25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hidden="1" x14ac:dyDescent="0.25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hidden="1" x14ac:dyDescent="0.25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hidden="1" x14ac:dyDescent="0.25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hidden="1" x14ac:dyDescent="0.25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hidden="1" x14ac:dyDescent="0.25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hidden="1" x14ac:dyDescent="0.25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hidden="1" x14ac:dyDescent="0.25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hidden="1" x14ac:dyDescent="0.25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hidden="1" x14ac:dyDescent="0.25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hidden="1" x14ac:dyDescent="0.25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hidden="1" x14ac:dyDescent="0.25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hidden="1" x14ac:dyDescent="0.25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hidden="1" x14ac:dyDescent="0.25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hidden="1" x14ac:dyDescent="0.25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hidden="1" x14ac:dyDescent="0.25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hidden="1" x14ac:dyDescent="0.25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hidden="1" x14ac:dyDescent="0.25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hidden="1" x14ac:dyDescent="0.25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hidden="1" x14ac:dyDescent="0.25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hidden="1" x14ac:dyDescent="0.25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hidden="1" x14ac:dyDescent="0.25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hidden="1" x14ac:dyDescent="0.25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hidden="1" x14ac:dyDescent="0.25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hidden="1" x14ac:dyDescent="0.25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hidden="1" x14ac:dyDescent="0.25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hidden="1" x14ac:dyDescent="0.25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hidden="1" x14ac:dyDescent="0.25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hidden="1" x14ac:dyDescent="0.25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hidden="1" x14ac:dyDescent="0.25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hidden="1" x14ac:dyDescent="0.25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hidden="1" x14ac:dyDescent="0.25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hidden="1" x14ac:dyDescent="0.25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hidden="1" x14ac:dyDescent="0.25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hidden="1" x14ac:dyDescent="0.25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hidden="1" x14ac:dyDescent="0.25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hidden="1" x14ac:dyDescent="0.25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hidden="1" x14ac:dyDescent="0.25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hidden="1" x14ac:dyDescent="0.25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hidden="1" x14ac:dyDescent="0.25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hidden="1" x14ac:dyDescent="0.25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hidden="1" x14ac:dyDescent="0.25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hidden="1" x14ac:dyDescent="0.25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hidden="1" x14ac:dyDescent="0.25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hidden="1" x14ac:dyDescent="0.25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hidden="1" x14ac:dyDescent="0.25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hidden="1" x14ac:dyDescent="0.25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hidden="1" x14ac:dyDescent="0.25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hidden="1" x14ac:dyDescent="0.25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hidden="1" x14ac:dyDescent="0.25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hidden="1" x14ac:dyDescent="0.25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hidden="1" x14ac:dyDescent="0.25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hidden="1" x14ac:dyDescent="0.25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hidden="1" x14ac:dyDescent="0.25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hidden="1" x14ac:dyDescent="0.25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hidden="1" x14ac:dyDescent="0.25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hidden="1" x14ac:dyDescent="0.25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hidden="1" x14ac:dyDescent="0.25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hidden="1" x14ac:dyDescent="0.25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hidden="1" x14ac:dyDescent="0.25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hidden="1" x14ac:dyDescent="0.25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hidden="1" x14ac:dyDescent="0.25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hidden="1" x14ac:dyDescent="0.25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hidden="1" x14ac:dyDescent="0.25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hidden="1" x14ac:dyDescent="0.25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hidden="1" x14ac:dyDescent="0.25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hidden="1" x14ac:dyDescent="0.25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hidden="1" x14ac:dyDescent="0.25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hidden="1" x14ac:dyDescent="0.25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hidden="1" x14ac:dyDescent="0.25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hidden="1" x14ac:dyDescent="0.25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29" hidden="1" x14ac:dyDescent="0.25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29" hidden="1" x14ac:dyDescent="0.25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29" hidden="1" x14ac:dyDescent="0.25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29" hidden="1" x14ac:dyDescent="0.25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29" hidden="1" x14ac:dyDescent="0.25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29" hidden="1" x14ac:dyDescent="0.25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L390" t="s">
        <v>79</v>
      </c>
      <c r="M390" t="s">
        <v>79</v>
      </c>
      <c r="N390" t="s">
        <v>79</v>
      </c>
      <c r="O390" t="s">
        <v>311</v>
      </c>
      <c r="P390" s="19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hidden="1" x14ac:dyDescent="0.25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L391" t="s">
        <v>79</v>
      </c>
      <c r="M391" t="s">
        <v>79</v>
      </c>
      <c r="N391" t="s">
        <v>79</v>
      </c>
      <c r="O391" t="s">
        <v>311</v>
      </c>
      <c r="P391" s="19">
        <v>1.45</v>
      </c>
      <c r="Q391" s="20" t="s">
        <v>339</v>
      </c>
      <c r="R391">
        <v>0.53</v>
      </c>
      <c r="S391" t="s">
        <v>79</v>
      </c>
      <c r="T391" t="s">
        <v>79</v>
      </c>
      <c r="U391" s="20" t="s">
        <v>264</v>
      </c>
      <c r="V391">
        <v>1.07</v>
      </c>
    </row>
    <row r="392" spans="1:29" hidden="1" x14ac:dyDescent="0.25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L392" t="s">
        <v>79</v>
      </c>
      <c r="M392" t="s">
        <v>79</v>
      </c>
      <c r="N392" t="s">
        <v>79</v>
      </c>
      <c r="O392" t="s">
        <v>311</v>
      </c>
      <c r="P392" s="19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hidden="1" x14ac:dyDescent="0.25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L393" t="s">
        <v>79</v>
      </c>
      <c r="M393" t="s">
        <v>79</v>
      </c>
      <c r="N393" t="s">
        <v>79</v>
      </c>
      <c r="O393" t="s">
        <v>311</v>
      </c>
      <c r="P393" s="19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hidden="1" x14ac:dyDescent="0.25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L394" t="s">
        <v>79</v>
      </c>
      <c r="M394" t="s">
        <v>79</v>
      </c>
      <c r="N394" t="s">
        <v>79</v>
      </c>
      <c r="O394" t="s">
        <v>311</v>
      </c>
      <c r="P394" s="19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hidden="1" x14ac:dyDescent="0.25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L395" t="s">
        <v>79</v>
      </c>
      <c r="M395" t="s">
        <v>79</v>
      </c>
      <c r="N395" t="s">
        <v>79</v>
      </c>
      <c r="O395" t="s">
        <v>311</v>
      </c>
      <c r="P395" s="19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hidden="1" x14ac:dyDescent="0.25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hidden="1" x14ac:dyDescent="0.25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354</v>
      </c>
      <c r="AA397">
        <v>0</v>
      </c>
      <c r="AB397" t="s">
        <v>368</v>
      </c>
      <c r="AC397">
        <v>1</v>
      </c>
    </row>
    <row r="398" spans="1:29" hidden="1" x14ac:dyDescent="0.25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hidden="1" x14ac:dyDescent="0.25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hidden="1" x14ac:dyDescent="0.25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hidden="1" x14ac:dyDescent="0.25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hidden="1" x14ac:dyDescent="0.25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L402" t="s">
        <v>79</v>
      </c>
      <c r="M402" t="s">
        <v>79</v>
      </c>
      <c r="N402" t="s">
        <v>79</v>
      </c>
      <c r="O402" t="s">
        <v>311</v>
      </c>
      <c r="P402" s="19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hidden="1" x14ac:dyDescent="0.25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L403" t="s">
        <v>79</v>
      </c>
      <c r="M403" t="s">
        <v>79</v>
      </c>
      <c r="N403" t="s">
        <v>79</v>
      </c>
      <c r="O403" t="s">
        <v>311</v>
      </c>
      <c r="P403" s="19">
        <v>1.45</v>
      </c>
      <c r="Q403" s="20" t="s">
        <v>339</v>
      </c>
      <c r="R403">
        <v>0.53</v>
      </c>
      <c r="S403" t="s">
        <v>79</v>
      </c>
      <c r="T403" t="s">
        <v>79</v>
      </c>
      <c r="U403" s="20" t="s">
        <v>264</v>
      </c>
      <c r="V403">
        <v>1.07</v>
      </c>
    </row>
    <row r="404" spans="1:29" hidden="1" x14ac:dyDescent="0.25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L404" t="s">
        <v>79</v>
      </c>
      <c r="M404" t="s">
        <v>79</v>
      </c>
      <c r="N404" t="s">
        <v>79</v>
      </c>
      <c r="O404" t="s">
        <v>311</v>
      </c>
      <c r="P404" s="19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hidden="1" x14ac:dyDescent="0.25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L405" t="s">
        <v>79</v>
      </c>
      <c r="M405" t="s">
        <v>79</v>
      </c>
      <c r="N405" t="s">
        <v>79</v>
      </c>
      <c r="O405" t="s">
        <v>311</v>
      </c>
      <c r="P405" s="19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hidden="1" x14ac:dyDescent="0.25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L406" t="s">
        <v>79</v>
      </c>
      <c r="M406" t="s">
        <v>79</v>
      </c>
      <c r="N406" t="s">
        <v>79</v>
      </c>
      <c r="O406" t="s">
        <v>311</v>
      </c>
      <c r="P406" s="19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hidden="1" x14ac:dyDescent="0.25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L407" t="s">
        <v>79</v>
      </c>
      <c r="M407" t="s">
        <v>79</v>
      </c>
      <c r="N407" t="s">
        <v>79</v>
      </c>
      <c r="O407" t="s">
        <v>311</v>
      </c>
      <c r="P407" s="19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hidden="1" x14ac:dyDescent="0.25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hidden="1" x14ac:dyDescent="0.25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354</v>
      </c>
      <c r="AA409">
        <v>0</v>
      </c>
      <c r="AB409" t="s">
        <v>368</v>
      </c>
      <c r="AC409">
        <v>1</v>
      </c>
    </row>
    <row r="410" spans="1:29" hidden="1" x14ac:dyDescent="0.25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hidden="1" x14ac:dyDescent="0.25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L411" s="16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hidden="1" x14ac:dyDescent="0.25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hidden="1" x14ac:dyDescent="0.25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hidden="1" x14ac:dyDescent="0.25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hidden="1" x14ac:dyDescent="0.25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L415" t="s">
        <v>79</v>
      </c>
      <c r="M415" t="s">
        <v>79</v>
      </c>
      <c r="N415" t="s">
        <v>79</v>
      </c>
      <c r="O415" t="s">
        <v>311</v>
      </c>
      <c r="P415" s="19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hidden="1" x14ac:dyDescent="0.25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hidden="1" x14ac:dyDescent="0.25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L417" t="s">
        <v>79</v>
      </c>
      <c r="M417" t="s">
        <v>79</v>
      </c>
      <c r="N417" t="s">
        <v>79</v>
      </c>
      <c r="O417" t="s">
        <v>311</v>
      </c>
      <c r="P417" s="19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hidden="1" x14ac:dyDescent="0.25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L418" t="s">
        <v>79</v>
      </c>
      <c r="M418" t="s">
        <v>79</v>
      </c>
      <c r="N418" t="s">
        <v>79</v>
      </c>
      <c r="O418" t="s">
        <v>311</v>
      </c>
      <c r="P418" s="19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hidden="1" x14ac:dyDescent="0.25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hidden="1" x14ac:dyDescent="0.25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hidden="1" x14ac:dyDescent="0.25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354</v>
      </c>
      <c r="AA421">
        <v>0</v>
      </c>
      <c r="AB421" t="s">
        <v>368</v>
      </c>
      <c r="AC421">
        <v>1</v>
      </c>
    </row>
    <row r="422" spans="1:29" hidden="1" x14ac:dyDescent="0.25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hidden="1" x14ac:dyDescent="0.25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hidden="1" x14ac:dyDescent="0.25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hidden="1" x14ac:dyDescent="0.25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hidden="1" x14ac:dyDescent="0.25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hidden="1" x14ac:dyDescent="0.25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L427" t="s">
        <v>79</v>
      </c>
      <c r="M427" t="s">
        <v>79</v>
      </c>
      <c r="N427" t="s">
        <v>79</v>
      </c>
      <c r="O427" t="s">
        <v>311</v>
      </c>
      <c r="P427" s="19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hidden="1" x14ac:dyDescent="0.25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L428" t="s">
        <v>79</v>
      </c>
      <c r="M428" t="s">
        <v>79</v>
      </c>
      <c r="N428" t="s">
        <v>79</v>
      </c>
      <c r="O428" t="s">
        <v>311</v>
      </c>
      <c r="P428" s="19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hidden="1" x14ac:dyDescent="0.25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L429" t="s">
        <v>79</v>
      </c>
      <c r="M429" t="s">
        <v>79</v>
      </c>
      <c r="N429" t="s">
        <v>79</v>
      </c>
      <c r="O429" t="s">
        <v>311</v>
      </c>
      <c r="P429" s="19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hidden="1" x14ac:dyDescent="0.25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L430" t="s">
        <v>79</v>
      </c>
      <c r="M430" t="s">
        <v>79</v>
      </c>
      <c r="N430" t="s">
        <v>79</v>
      </c>
      <c r="O430" t="s">
        <v>311</v>
      </c>
      <c r="P430" s="19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hidden="1" x14ac:dyDescent="0.25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hidden="1" x14ac:dyDescent="0.25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hidden="1" x14ac:dyDescent="0.25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354</v>
      </c>
      <c r="AA433">
        <v>0</v>
      </c>
      <c r="AB433" t="s">
        <v>368</v>
      </c>
      <c r="AC433">
        <v>1</v>
      </c>
    </row>
    <row r="434" spans="1:29" hidden="1" x14ac:dyDescent="0.25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hidden="1" x14ac:dyDescent="0.25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L435" s="16" t="s">
        <v>79</v>
      </c>
      <c r="M435">
        <v>1.5</v>
      </c>
      <c r="N435" s="20" t="s">
        <v>504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hidden="1" x14ac:dyDescent="0.25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hidden="1" x14ac:dyDescent="0.25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hidden="1" x14ac:dyDescent="0.25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hidden="1" x14ac:dyDescent="0.25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hidden="1" x14ac:dyDescent="0.25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0" t="s">
        <v>445</v>
      </c>
      <c r="R440">
        <v>0.75</v>
      </c>
      <c r="S440" t="s">
        <v>79</v>
      </c>
      <c r="T440" t="s">
        <v>79</v>
      </c>
      <c r="U440" s="20" t="s">
        <v>345</v>
      </c>
      <c r="V440">
        <v>1.5</v>
      </c>
    </row>
    <row r="441" spans="1:29" hidden="1" x14ac:dyDescent="0.25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hidden="1" x14ac:dyDescent="0.25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L442" t="s">
        <v>79</v>
      </c>
      <c r="M442" t="s">
        <v>79</v>
      </c>
      <c r="N442" t="s">
        <v>79</v>
      </c>
      <c r="O442" t="s">
        <v>311</v>
      </c>
      <c r="P442" s="20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hidden="1" x14ac:dyDescent="0.25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L443" t="s">
        <v>79</v>
      </c>
      <c r="M443" t="s">
        <v>79</v>
      </c>
      <c r="N443" t="s">
        <v>79</v>
      </c>
      <c r="O443" t="s">
        <v>311</v>
      </c>
      <c r="P443" s="20" t="s">
        <v>345</v>
      </c>
      <c r="Q443" s="20" t="s">
        <v>345</v>
      </c>
      <c r="R443">
        <v>0.37</v>
      </c>
      <c r="S443" t="s">
        <v>79</v>
      </c>
      <c r="T443" t="s">
        <v>79</v>
      </c>
      <c r="U443" s="20" t="s">
        <v>503</v>
      </c>
      <c r="V443">
        <v>0.74</v>
      </c>
    </row>
    <row r="444" spans="1:29" hidden="1" x14ac:dyDescent="0.25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hidden="1" x14ac:dyDescent="0.25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354</v>
      </c>
      <c r="AA445">
        <v>0</v>
      </c>
      <c r="AB445" t="s">
        <v>368</v>
      </c>
      <c r="AC445">
        <v>1</v>
      </c>
    </row>
    <row r="446" spans="1:29" hidden="1" x14ac:dyDescent="0.25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hidden="1" x14ac:dyDescent="0.25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hidden="1" x14ac:dyDescent="0.25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hidden="1" x14ac:dyDescent="0.25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hidden="1" x14ac:dyDescent="0.25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hidden="1" x14ac:dyDescent="0.25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hidden="1" x14ac:dyDescent="0.25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hidden="1" x14ac:dyDescent="0.25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hidden="1" x14ac:dyDescent="0.25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L454" t="s">
        <v>79</v>
      </c>
      <c r="M454" t="s">
        <v>79</v>
      </c>
      <c r="N454" t="s">
        <v>79</v>
      </c>
      <c r="O454" t="s">
        <v>311</v>
      </c>
      <c r="P454" s="20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hidden="1" x14ac:dyDescent="0.25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L455" t="s">
        <v>79</v>
      </c>
      <c r="M455" t="s">
        <v>79</v>
      </c>
      <c r="N455" t="s">
        <v>79</v>
      </c>
      <c r="O455" t="s">
        <v>311</v>
      </c>
      <c r="P455" s="20" t="s">
        <v>501</v>
      </c>
      <c r="Q455" s="20" t="s">
        <v>347</v>
      </c>
      <c r="R455">
        <v>-0.26</v>
      </c>
      <c r="S455" t="s">
        <v>79</v>
      </c>
      <c r="T455" t="s">
        <v>79</v>
      </c>
      <c r="U455" s="20" t="s">
        <v>502</v>
      </c>
      <c r="V455">
        <v>-0.51</v>
      </c>
    </row>
    <row r="456" spans="1:29" hidden="1" x14ac:dyDescent="0.25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hidden="1" x14ac:dyDescent="0.25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354</v>
      </c>
      <c r="AA457">
        <v>0</v>
      </c>
      <c r="AB457" t="s">
        <v>368</v>
      </c>
      <c r="AC457">
        <v>1</v>
      </c>
    </row>
    <row r="458" spans="1:29" hidden="1" x14ac:dyDescent="0.25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hidden="1" x14ac:dyDescent="0.25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L459" s="16" t="s">
        <v>79</v>
      </c>
      <c r="M459" s="20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hidden="1" x14ac:dyDescent="0.25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hidden="1" x14ac:dyDescent="0.25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hidden="1" x14ac:dyDescent="0.25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369</v>
      </c>
    </row>
    <row r="463" spans="1:29" hidden="1" x14ac:dyDescent="0.25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369</v>
      </c>
    </row>
    <row r="464" spans="1:29" hidden="1" x14ac:dyDescent="0.25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369</v>
      </c>
    </row>
    <row r="465" spans="1:25" hidden="1" x14ac:dyDescent="0.25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369</v>
      </c>
    </row>
    <row r="466" spans="1:25" hidden="1" x14ac:dyDescent="0.25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369</v>
      </c>
    </row>
    <row r="467" spans="1:25" hidden="1" x14ac:dyDescent="0.25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369</v>
      </c>
    </row>
    <row r="468" spans="1:25" hidden="1" x14ac:dyDescent="0.25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368</v>
      </c>
    </row>
    <row r="469" spans="1:25" hidden="1" x14ac:dyDescent="0.25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368</v>
      </c>
    </row>
    <row r="470" spans="1:25" hidden="1" x14ac:dyDescent="0.25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368</v>
      </c>
    </row>
    <row r="471" spans="1:25" hidden="1" x14ac:dyDescent="0.25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368</v>
      </c>
    </row>
    <row r="472" spans="1:25" hidden="1" x14ac:dyDescent="0.25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368</v>
      </c>
    </row>
    <row r="473" spans="1:25" hidden="1" x14ac:dyDescent="0.25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368</v>
      </c>
    </row>
    <row r="474" spans="1:25" hidden="1" x14ac:dyDescent="0.25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554</v>
      </c>
      <c r="K474" t="s">
        <v>454</v>
      </c>
    </row>
    <row r="475" spans="1:25" hidden="1" x14ac:dyDescent="0.25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5" hidden="1" x14ac:dyDescent="0.25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5" hidden="1" x14ac:dyDescent="0.25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5" hidden="1" x14ac:dyDescent="0.25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5" hidden="1" x14ac:dyDescent="0.25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5" hidden="1" x14ac:dyDescent="0.25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555</v>
      </c>
      <c r="K480" t="s">
        <v>454</v>
      </c>
    </row>
    <row r="481" spans="1:11" hidden="1" x14ac:dyDescent="0.25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hidden="1" x14ac:dyDescent="0.25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hidden="1" x14ac:dyDescent="0.25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hidden="1" x14ac:dyDescent="0.25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hidden="1" x14ac:dyDescent="0.25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556</v>
      </c>
      <c r="K485" t="s">
        <v>454</v>
      </c>
    </row>
    <row r="486" spans="1:11" hidden="1" x14ac:dyDescent="0.25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hidden="1" x14ac:dyDescent="0.25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hidden="1" x14ac:dyDescent="0.25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hidden="1" x14ac:dyDescent="0.25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hidden="1" x14ac:dyDescent="0.25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hidden="1" x14ac:dyDescent="0.25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hidden="1" x14ac:dyDescent="0.25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hidden="1" x14ac:dyDescent="0.25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hidden="1" x14ac:dyDescent="0.25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hidden="1" x14ac:dyDescent="0.25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hidden="1" x14ac:dyDescent="0.25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hidden="1" x14ac:dyDescent="0.25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hidden="1" x14ac:dyDescent="0.25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hidden="1" x14ac:dyDescent="0.25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hidden="1" x14ac:dyDescent="0.25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hidden="1" x14ac:dyDescent="0.25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hidden="1" x14ac:dyDescent="0.25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hidden="1" x14ac:dyDescent="0.25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hidden="1" x14ac:dyDescent="0.25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hidden="1" x14ac:dyDescent="0.25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hidden="1" x14ac:dyDescent="0.25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hidden="1" x14ac:dyDescent="0.25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hidden="1" x14ac:dyDescent="0.25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hidden="1" x14ac:dyDescent="0.25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25">
      <c r="A510" t="s">
        <v>550</v>
      </c>
      <c r="B510" t="s">
        <v>586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546</v>
      </c>
      <c r="I510" t="s">
        <v>129</v>
      </c>
      <c r="K510" t="s">
        <v>454</v>
      </c>
    </row>
    <row r="511" spans="1:11" x14ac:dyDescent="0.25">
      <c r="A511" t="s">
        <v>550</v>
      </c>
      <c r="B511" t="s">
        <v>586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546</v>
      </c>
      <c r="I511" t="s">
        <v>129</v>
      </c>
      <c r="K511" t="s">
        <v>454</v>
      </c>
    </row>
    <row r="512" spans="1:11" x14ac:dyDescent="0.25">
      <c r="A512" t="s">
        <v>550</v>
      </c>
      <c r="B512" t="s">
        <v>586</v>
      </c>
      <c r="C512" t="s">
        <v>21</v>
      </c>
      <c r="D512" t="s">
        <v>14</v>
      </c>
      <c r="E512">
        <v>0</v>
      </c>
      <c r="F512" t="s">
        <v>79</v>
      </c>
      <c r="G512" s="20" t="s">
        <v>589</v>
      </c>
      <c r="H512" t="s">
        <v>546</v>
      </c>
      <c r="I512" t="s">
        <v>129</v>
      </c>
      <c r="K512" t="s">
        <v>454</v>
      </c>
    </row>
    <row r="513" spans="1:11" x14ac:dyDescent="0.25">
      <c r="A513" t="s">
        <v>550</v>
      </c>
      <c r="B513" t="s">
        <v>586</v>
      </c>
      <c r="C513" t="s">
        <v>137</v>
      </c>
      <c r="D513" t="s">
        <v>28</v>
      </c>
      <c r="E513" s="20" t="s">
        <v>590</v>
      </c>
      <c r="F513" t="s">
        <v>79</v>
      </c>
      <c r="G513">
        <v>10</v>
      </c>
      <c r="H513" t="s">
        <v>546</v>
      </c>
      <c r="I513" t="s">
        <v>129</v>
      </c>
      <c r="K513" t="s">
        <v>454</v>
      </c>
    </row>
    <row r="514" spans="1:11" x14ac:dyDescent="0.25">
      <c r="A514" t="s">
        <v>550</v>
      </c>
      <c r="B514" t="s">
        <v>586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546</v>
      </c>
      <c r="I514" t="s">
        <v>129</v>
      </c>
      <c r="K514" t="s">
        <v>454</v>
      </c>
    </row>
    <row r="515" spans="1:11" x14ac:dyDescent="0.25">
      <c r="A515" t="s">
        <v>550</v>
      </c>
      <c r="B515" t="s">
        <v>587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546</v>
      </c>
      <c r="I515" t="s">
        <v>129</v>
      </c>
      <c r="K515" t="s">
        <v>454</v>
      </c>
    </row>
    <row r="516" spans="1:11" x14ac:dyDescent="0.25">
      <c r="A516" t="s">
        <v>550</v>
      </c>
      <c r="B516" t="s">
        <v>587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546</v>
      </c>
      <c r="I516" t="s">
        <v>129</v>
      </c>
      <c r="K516" t="s">
        <v>454</v>
      </c>
    </row>
    <row r="517" spans="1:11" x14ac:dyDescent="0.25">
      <c r="A517" t="s">
        <v>550</v>
      </c>
      <c r="B517" t="s">
        <v>587</v>
      </c>
      <c r="C517" t="s">
        <v>584</v>
      </c>
      <c r="D517" t="s">
        <v>14</v>
      </c>
      <c r="E517">
        <v>0</v>
      </c>
      <c r="F517" t="s">
        <v>79</v>
      </c>
      <c r="G517" s="20" t="s">
        <v>591</v>
      </c>
      <c r="H517" t="s">
        <v>546</v>
      </c>
      <c r="I517" t="s">
        <v>129</v>
      </c>
      <c r="K517" t="s">
        <v>454</v>
      </c>
    </row>
    <row r="518" spans="1:11" x14ac:dyDescent="0.25">
      <c r="A518" t="s">
        <v>550</v>
      </c>
      <c r="B518" t="s">
        <v>587</v>
      </c>
      <c r="C518" t="s">
        <v>551</v>
      </c>
      <c r="D518" t="s">
        <v>14</v>
      </c>
      <c r="E518">
        <v>0</v>
      </c>
      <c r="F518" t="s">
        <v>79</v>
      </c>
      <c r="G518">
        <v>1.4778</v>
      </c>
      <c r="H518" t="s">
        <v>546</v>
      </c>
      <c r="I518" t="s">
        <v>129</v>
      </c>
      <c r="K518" t="s">
        <v>454</v>
      </c>
    </row>
    <row r="519" spans="1:11" x14ac:dyDescent="0.25">
      <c r="A519" t="s">
        <v>550</v>
      </c>
      <c r="B519" t="s">
        <v>587</v>
      </c>
      <c r="C519" t="s">
        <v>207</v>
      </c>
      <c r="D519" t="s">
        <v>14</v>
      </c>
      <c r="E519">
        <v>0</v>
      </c>
      <c r="F519" t="s">
        <v>79</v>
      </c>
      <c r="G519" s="20" t="s">
        <v>592</v>
      </c>
      <c r="H519" t="s">
        <v>546</v>
      </c>
      <c r="I519" t="s">
        <v>129</v>
      </c>
      <c r="K519" t="s">
        <v>454</v>
      </c>
    </row>
    <row r="520" spans="1:11" x14ac:dyDescent="0.25">
      <c r="A520" t="s">
        <v>550</v>
      </c>
      <c r="B520" t="s">
        <v>587</v>
      </c>
      <c r="C520" t="s">
        <v>547</v>
      </c>
      <c r="D520" t="s">
        <v>28</v>
      </c>
      <c r="E520" s="20" t="s">
        <v>593</v>
      </c>
      <c r="F520" t="s">
        <v>79</v>
      </c>
      <c r="G520">
        <v>10</v>
      </c>
      <c r="H520" t="s">
        <v>546</v>
      </c>
      <c r="I520" t="s">
        <v>549</v>
      </c>
      <c r="K520" t="s">
        <v>454</v>
      </c>
    </row>
    <row r="521" spans="1:11" x14ac:dyDescent="0.25">
      <c r="A521" t="s">
        <v>550</v>
      </c>
      <c r="B521" t="s">
        <v>587</v>
      </c>
      <c r="C521" t="s">
        <v>49</v>
      </c>
      <c r="D521" t="s">
        <v>28</v>
      </c>
      <c r="E521" s="20" t="s">
        <v>594</v>
      </c>
      <c r="F521" t="s">
        <v>79</v>
      </c>
      <c r="G521">
        <v>100</v>
      </c>
      <c r="H521" t="s">
        <v>546</v>
      </c>
      <c r="I521" t="s">
        <v>129</v>
      </c>
      <c r="K521" t="s">
        <v>454</v>
      </c>
    </row>
    <row r="522" spans="1:11" x14ac:dyDescent="0.25">
      <c r="A522" t="s">
        <v>550</v>
      </c>
      <c r="B522" t="s">
        <v>587</v>
      </c>
      <c r="C522" t="s">
        <v>548</v>
      </c>
      <c r="D522" t="s">
        <v>14</v>
      </c>
      <c r="E522">
        <v>0</v>
      </c>
      <c r="F522" t="s">
        <v>79</v>
      </c>
      <c r="G522" s="20" t="s">
        <v>595</v>
      </c>
      <c r="H522" t="s">
        <v>546</v>
      </c>
      <c r="I522" t="s">
        <v>129</v>
      </c>
      <c r="K522" t="s">
        <v>454</v>
      </c>
    </row>
    <row r="523" spans="1:11" x14ac:dyDescent="0.25">
      <c r="A523" t="s">
        <v>550</v>
      </c>
      <c r="B523" t="s">
        <v>587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546</v>
      </c>
      <c r="I523" t="s">
        <v>129</v>
      </c>
      <c r="K523" t="s">
        <v>454</v>
      </c>
    </row>
    <row r="524" spans="1:11" x14ac:dyDescent="0.25">
      <c r="A524" t="s">
        <v>550</v>
      </c>
      <c r="B524" t="s">
        <v>587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546</v>
      </c>
      <c r="I524" t="s">
        <v>129</v>
      </c>
      <c r="K524" t="s">
        <v>454</v>
      </c>
    </row>
    <row r="525" spans="1:11" x14ac:dyDescent="0.25">
      <c r="A525" t="s">
        <v>550</v>
      </c>
      <c r="B525" t="s">
        <v>588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</row>
    <row r="526" spans="1:11" x14ac:dyDescent="0.25">
      <c r="A526" t="s">
        <v>550</v>
      </c>
      <c r="B526" t="s">
        <v>588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</row>
    <row r="527" spans="1:11" x14ac:dyDescent="0.25">
      <c r="A527" t="s">
        <v>550</v>
      </c>
      <c r="B527" t="s">
        <v>588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</row>
    <row r="528" spans="1:11" x14ac:dyDescent="0.25">
      <c r="A528" t="s">
        <v>550</v>
      </c>
      <c r="B528" t="s">
        <v>588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</row>
    <row r="529" spans="1:11" x14ac:dyDescent="0.25">
      <c r="A529" t="s">
        <v>550</v>
      </c>
      <c r="B529" t="s">
        <v>588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</row>
    <row r="530" spans="1:11" x14ac:dyDescent="0.25">
      <c r="A530" t="s">
        <v>550</v>
      </c>
      <c r="B530" t="s">
        <v>588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</row>
    <row r="531" spans="1:11" x14ac:dyDescent="0.25">
      <c r="A531" t="s">
        <v>550</v>
      </c>
      <c r="B531" t="s">
        <v>588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</row>
    <row r="532" spans="1:11" x14ac:dyDescent="0.25">
      <c r="A532" t="s">
        <v>550</v>
      </c>
      <c r="B532" t="s">
        <v>588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</row>
    <row r="533" spans="1:11" x14ac:dyDescent="0.25">
      <c r="A533" t="s">
        <v>550</v>
      </c>
      <c r="B533" t="s">
        <v>588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</row>
    <row r="534" spans="1:11" x14ac:dyDescent="0.25">
      <c r="A534" t="s">
        <v>550</v>
      </c>
      <c r="B534" t="s">
        <v>588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</row>
    <row r="535" spans="1:11" hidden="1" x14ac:dyDescent="0.25">
      <c r="A535" t="s">
        <v>572</v>
      </c>
      <c r="B535" t="s">
        <v>573</v>
      </c>
      <c r="C535" t="s">
        <v>576</v>
      </c>
      <c r="D535" t="s">
        <v>14</v>
      </c>
      <c r="E535">
        <v>2</v>
      </c>
      <c r="F535" t="s">
        <v>79</v>
      </c>
      <c r="G535">
        <v>10</v>
      </c>
      <c r="H535" t="s">
        <v>81</v>
      </c>
      <c r="I535" t="s">
        <v>129</v>
      </c>
      <c r="J535" t="s">
        <v>577</v>
      </c>
      <c r="K535" t="s">
        <v>454</v>
      </c>
    </row>
    <row r="536" spans="1:11" hidden="1" x14ac:dyDescent="0.25">
      <c r="A536" t="s">
        <v>572</v>
      </c>
      <c r="B536" t="s">
        <v>573</v>
      </c>
      <c r="C536" t="s">
        <v>37</v>
      </c>
      <c r="D536" t="s">
        <v>28</v>
      </c>
      <c r="E536" s="20" t="s">
        <v>258</v>
      </c>
      <c r="F536" t="s">
        <v>79</v>
      </c>
      <c r="G536">
        <v>92.2</v>
      </c>
      <c r="H536" t="s">
        <v>81</v>
      </c>
      <c r="I536" t="s">
        <v>129</v>
      </c>
      <c r="J536" t="s">
        <v>578</v>
      </c>
      <c r="K536" t="s">
        <v>454</v>
      </c>
    </row>
    <row r="537" spans="1:11" hidden="1" x14ac:dyDescent="0.25">
      <c r="A537" t="s">
        <v>572</v>
      </c>
      <c r="B537" t="s">
        <v>573</v>
      </c>
      <c r="C537" t="s">
        <v>240</v>
      </c>
      <c r="D537" t="s">
        <v>28</v>
      </c>
      <c r="E537">
        <v>0.5</v>
      </c>
      <c r="F537" t="s">
        <v>79</v>
      </c>
      <c r="G537">
        <v>65.5</v>
      </c>
      <c r="H537" t="s">
        <v>81</v>
      </c>
      <c r="I537" t="s">
        <v>129</v>
      </c>
      <c r="J537" t="s">
        <v>579</v>
      </c>
      <c r="K537" t="s">
        <v>454</v>
      </c>
    </row>
    <row r="538" spans="1:11" hidden="1" x14ac:dyDescent="0.25">
      <c r="A538" t="s">
        <v>572</v>
      </c>
      <c r="B538" t="s">
        <v>573</v>
      </c>
      <c r="C538" t="s">
        <v>188</v>
      </c>
      <c r="D538" t="s">
        <v>14</v>
      </c>
      <c r="E538">
        <v>3</v>
      </c>
      <c r="F538" t="s">
        <v>79</v>
      </c>
      <c r="G538">
        <v>14</v>
      </c>
      <c r="H538" t="s">
        <v>81</v>
      </c>
      <c r="I538" t="s">
        <v>129</v>
      </c>
      <c r="J538" t="s">
        <v>580</v>
      </c>
      <c r="K538" t="s">
        <v>454</v>
      </c>
    </row>
    <row r="539" spans="1:11" hidden="1" x14ac:dyDescent="0.25">
      <c r="A539" t="s">
        <v>572</v>
      </c>
      <c r="B539" t="s">
        <v>573</v>
      </c>
      <c r="C539" t="s">
        <v>43</v>
      </c>
      <c r="D539" t="s">
        <v>28</v>
      </c>
      <c r="E539" s="20" t="s">
        <v>582</v>
      </c>
      <c r="F539" t="s">
        <v>79</v>
      </c>
      <c r="G539" s="20" t="s">
        <v>583</v>
      </c>
      <c r="H539" t="s">
        <v>81</v>
      </c>
      <c r="I539" t="s">
        <v>129</v>
      </c>
      <c r="J539" t="s">
        <v>581</v>
      </c>
      <c r="K539" t="s">
        <v>454</v>
      </c>
    </row>
    <row r="540" spans="1:11" hidden="1" x14ac:dyDescent="0.25">
      <c r="A540" t="s">
        <v>572</v>
      </c>
      <c r="B540" t="s">
        <v>574</v>
      </c>
      <c r="C540" t="s">
        <v>576</v>
      </c>
      <c r="D540" t="s">
        <v>14</v>
      </c>
      <c r="E540">
        <v>2</v>
      </c>
      <c r="F540" t="s">
        <v>79</v>
      </c>
      <c r="G540">
        <v>10</v>
      </c>
      <c r="H540" t="s">
        <v>81</v>
      </c>
      <c r="I540" t="s">
        <v>129</v>
      </c>
      <c r="J540" t="s">
        <v>577</v>
      </c>
      <c r="K540" t="s">
        <v>454</v>
      </c>
    </row>
    <row r="541" spans="1:11" hidden="1" x14ac:dyDescent="0.25">
      <c r="A541" t="s">
        <v>572</v>
      </c>
      <c r="B541" t="s">
        <v>574</v>
      </c>
      <c r="C541" t="s">
        <v>37</v>
      </c>
      <c r="D541" t="s">
        <v>28</v>
      </c>
      <c r="E541" s="20" t="s">
        <v>258</v>
      </c>
      <c r="F541" t="s">
        <v>79</v>
      </c>
      <c r="G541">
        <v>92.2</v>
      </c>
      <c r="H541" t="s">
        <v>81</v>
      </c>
      <c r="I541" t="s">
        <v>129</v>
      </c>
      <c r="J541" t="s">
        <v>578</v>
      </c>
      <c r="K541" t="s">
        <v>454</v>
      </c>
    </row>
    <row r="542" spans="1:11" hidden="1" x14ac:dyDescent="0.25">
      <c r="A542" t="s">
        <v>572</v>
      </c>
      <c r="B542" t="s">
        <v>574</v>
      </c>
      <c r="C542" t="s">
        <v>240</v>
      </c>
      <c r="D542" t="s">
        <v>28</v>
      </c>
      <c r="E542">
        <v>0.5</v>
      </c>
      <c r="F542" t="s">
        <v>79</v>
      </c>
      <c r="G542">
        <v>65.5</v>
      </c>
      <c r="H542" t="s">
        <v>81</v>
      </c>
      <c r="I542" t="s">
        <v>129</v>
      </c>
      <c r="J542" t="s">
        <v>579</v>
      </c>
      <c r="K542" t="s">
        <v>454</v>
      </c>
    </row>
    <row r="543" spans="1:11" hidden="1" x14ac:dyDescent="0.25">
      <c r="A543" t="s">
        <v>572</v>
      </c>
      <c r="B543" t="s">
        <v>574</v>
      </c>
      <c r="C543" t="s">
        <v>188</v>
      </c>
      <c r="D543" t="s">
        <v>14</v>
      </c>
      <c r="E543">
        <v>3</v>
      </c>
      <c r="F543" t="s">
        <v>79</v>
      </c>
      <c r="G543">
        <v>14</v>
      </c>
      <c r="H543" t="s">
        <v>81</v>
      </c>
      <c r="I543" t="s">
        <v>129</v>
      </c>
      <c r="J543" t="s">
        <v>580</v>
      </c>
      <c r="K543" t="s">
        <v>454</v>
      </c>
    </row>
    <row r="544" spans="1:11" hidden="1" x14ac:dyDescent="0.25">
      <c r="A544" t="s">
        <v>572</v>
      </c>
      <c r="B544" t="s">
        <v>574</v>
      </c>
      <c r="C544" t="s">
        <v>43</v>
      </c>
      <c r="D544" t="s">
        <v>28</v>
      </c>
      <c r="E544" s="20" t="s">
        <v>582</v>
      </c>
      <c r="F544" t="s">
        <v>79</v>
      </c>
      <c r="G544" s="20" t="s">
        <v>583</v>
      </c>
      <c r="H544" t="s">
        <v>81</v>
      </c>
      <c r="I544" t="s">
        <v>129</v>
      </c>
      <c r="J544" t="s">
        <v>581</v>
      </c>
      <c r="K544" t="s">
        <v>454</v>
      </c>
    </row>
    <row r="545" spans="1:11" hidden="1" x14ac:dyDescent="0.25">
      <c r="A545" t="s">
        <v>572</v>
      </c>
      <c r="B545" t="s">
        <v>575</v>
      </c>
      <c r="C545" t="s">
        <v>576</v>
      </c>
      <c r="D545" t="s">
        <v>14</v>
      </c>
      <c r="E545">
        <v>2</v>
      </c>
      <c r="F545" t="s">
        <v>79</v>
      </c>
      <c r="G545">
        <v>10</v>
      </c>
      <c r="H545" t="s">
        <v>81</v>
      </c>
      <c r="I545" t="s">
        <v>129</v>
      </c>
      <c r="J545" t="s">
        <v>577</v>
      </c>
      <c r="K545" t="s">
        <v>454</v>
      </c>
    </row>
    <row r="546" spans="1:11" hidden="1" x14ac:dyDescent="0.25">
      <c r="A546" t="s">
        <v>572</v>
      </c>
      <c r="B546" t="s">
        <v>575</v>
      </c>
      <c r="C546" t="s">
        <v>37</v>
      </c>
      <c r="D546" t="s">
        <v>28</v>
      </c>
      <c r="E546" s="20" t="s">
        <v>258</v>
      </c>
      <c r="F546" t="s">
        <v>79</v>
      </c>
      <c r="G546">
        <v>92.2</v>
      </c>
      <c r="H546" t="s">
        <v>81</v>
      </c>
      <c r="I546" t="s">
        <v>129</v>
      </c>
      <c r="J546" t="s">
        <v>578</v>
      </c>
      <c r="K546" t="s">
        <v>454</v>
      </c>
    </row>
    <row r="547" spans="1:11" hidden="1" x14ac:dyDescent="0.25">
      <c r="A547" t="s">
        <v>572</v>
      </c>
      <c r="B547" t="s">
        <v>575</v>
      </c>
      <c r="C547" t="s">
        <v>240</v>
      </c>
      <c r="D547" t="s">
        <v>28</v>
      </c>
      <c r="E547">
        <v>0.5</v>
      </c>
      <c r="F547" t="s">
        <v>79</v>
      </c>
      <c r="G547">
        <v>65.5</v>
      </c>
      <c r="H547" t="s">
        <v>81</v>
      </c>
      <c r="I547" t="s">
        <v>129</v>
      </c>
      <c r="J547" t="s">
        <v>579</v>
      </c>
      <c r="K547" t="s">
        <v>454</v>
      </c>
    </row>
    <row r="548" spans="1:11" hidden="1" x14ac:dyDescent="0.25">
      <c r="A548" t="s">
        <v>572</v>
      </c>
      <c r="B548" t="s">
        <v>575</v>
      </c>
      <c r="C548" t="s">
        <v>188</v>
      </c>
      <c r="D548" t="s">
        <v>14</v>
      </c>
      <c r="E548">
        <v>3</v>
      </c>
      <c r="F548" t="s">
        <v>79</v>
      </c>
      <c r="G548">
        <v>14</v>
      </c>
      <c r="H548" t="s">
        <v>81</v>
      </c>
      <c r="I548" t="s">
        <v>129</v>
      </c>
      <c r="J548" t="s">
        <v>580</v>
      </c>
      <c r="K548" t="s">
        <v>454</v>
      </c>
    </row>
    <row r="549" spans="1:11" hidden="1" x14ac:dyDescent="0.25">
      <c r="A549" t="s">
        <v>572</v>
      </c>
      <c r="B549" t="s">
        <v>575</v>
      </c>
      <c r="C549" t="s">
        <v>43</v>
      </c>
      <c r="D549" t="s">
        <v>28</v>
      </c>
      <c r="E549" s="20" t="s">
        <v>582</v>
      </c>
      <c r="F549" t="s">
        <v>79</v>
      </c>
      <c r="G549" s="20" t="s">
        <v>583</v>
      </c>
      <c r="H549" t="s">
        <v>81</v>
      </c>
      <c r="I549" t="s">
        <v>129</v>
      </c>
      <c r="J549" t="s">
        <v>581</v>
      </c>
      <c r="K549" t="s">
        <v>454</v>
      </c>
    </row>
  </sheetData>
  <autoFilter ref="A1:AJ549" xr:uid="{FED77011-9DA1-4ED4-AF67-599FA276C79A}">
    <filterColumn colId="0">
      <filters>
        <filter val="FFXCOVA_2018"/>
      </filters>
    </filterColumn>
  </autoFilter>
  <phoneticPr fontId="18" type="noConversion"/>
  <conditionalFormatting sqref="H191 F193:F213 D2:D549">
    <cfRule type="cellIs" dxfId="303" priority="402" operator="equal">
      <formula>""</formula>
    </cfRule>
    <cfRule type="cellIs" dxfId="302" priority="403" operator="equal">
      <formula>"Increase"</formula>
    </cfRule>
  </conditionalFormatting>
  <conditionalFormatting sqref="D176:D190">
    <cfRule type="cellIs" dxfId="301" priority="400" operator="equal">
      <formula>""</formula>
    </cfRule>
    <cfRule type="cellIs" dxfId="300" priority="401" operator="equal">
      <formula>"Increase"</formula>
    </cfRule>
  </conditionalFormatting>
  <conditionalFormatting sqref="D174">
    <cfRule type="cellIs" dxfId="299" priority="398" operator="equal">
      <formula>""</formula>
    </cfRule>
    <cfRule type="cellIs" dxfId="298" priority="399" operator="equal">
      <formula>"Increase"</formula>
    </cfRule>
  </conditionalFormatting>
  <conditionalFormatting sqref="D175">
    <cfRule type="cellIs" dxfId="297" priority="396" operator="equal">
      <formula>""</formula>
    </cfRule>
    <cfRule type="cellIs" dxfId="296" priority="397" operator="equal">
      <formula>"Increase"</formula>
    </cfRule>
  </conditionalFormatting>
  <conditionalFormatting sqref="O174:O195">
    <cfRule type="expression" dxfId="295" priority="395">
      <formula>E174="Increase"</formula>
    </cfRule>
  </conditionalFormatting>
  <conditionalFormatting sqref="E192:F192 E197:E201 F191">
    <cfRule type="cellIs" dxfId="294" priority="393" operator="equal">
      <formula>""</formula>
    </cfRule>
    <cfRule type="cellIs" dxfId="293" priority="394" operator="equal">
      <formula>"Increase"</formula>
    </cfRule>
  </conditionalFormatting>
  <conditionalFormatting sqref="H192:H195">
    <cfRule type="cellIs" dxfId="292" priority="381" operator="equal">
      <formula>""</formula>
    </cfRule>
    <cfRule type="cellIs" dxfId="291" priority="382" operator="equal">
      <formula>"Increase"</formula>
    </cfRule>
  </conditionalFormatting>
  <conditionalFormatting sqref="U174:Z190">
    <cfRule type="expression" dxfId="290" priority="405">
      <formula>E174="Increase"</formula>
    </cfRule>
  </conditionalFormatting>
  <conditionalFormatting sqref="Q174:R195 V191:Z195">
    <cfRule type="expression" dxfId="289" priority="407">
      <formula>E174="Increase"</formula>
    </cfRule>
  </conditionalFormatting>
  <conditionalFormatting sqref="P174:P195">
    <cfRule type="expression" dxfId="288" priority="409">
      <formula>E174="Increase"</formula>
    </cfRule>
  </conditionalFormatting>
  <conditionalFormatting sqref="H196">
    <cfRule type="cellIs" dxfId="287" priority="379" operator="equal">
      <formula>""</formula>
    </cfRule>
    <cfRule type="cellIs" dxfId="286" priority="380" operator="equal">
      <formula>"Increase"</formula>
    </cfRule>
  </conditionalFormatting>
  <conditionalFormatting sqref="H203">
    <cfRule type="cellIs" dxfId="285" priority="377" operator="equal">
      <formula>""</formula>
    </cfRule>
    <cfRule type="cellIs" dxfId="284" priority="378" operator="equal">
      <formula>"Increase"</formula>
    </cfRule>
  </conditionalFormatting>
  <conditionalFormatting sqref="H204:H207">
    <cfRule type="cellIs" dxfId="283" priority="375" operator="equal">
      <formula>""</formula>
    </cfRule>
    <cfRule type="cellIs" dxfId="282" priority="376" operator="equal">
      <formula>"Increase"</formula>
    </cfRule>
  </conditionalFormatting>
  <conditionalFormatting sqref="H208">
    <cfRule type="cellIs" dxfId="281" priority="373" operator="equal">
      <formula>""</formula>
    </cfRule>
    <cfRule type="cellIs" dxfId="280" priority="374" operator="equal">
      <formula>"Increase"</formula>
    </cfRule>
  </conditionalFormatting>
  <conditionalFormatting sqref="H197:H201">
    <cfRule type="cellIs" dxfId="279" priority="371" operator="equal">
      <formula>""</formula>
    </cfRule>
    <cfRule type="cellIs" dxfId="278" priority="372" operator="equal">
      <formula>"Increase"</formula>
    </cfRule>
  </conditionalFormatting>
  <conditionalFormatting sqref="H209">
    <cfRule type="cellIs" dxfId="277" priority="369" operator="equal">
      <formula>""</formula>
    </cfRule>
    <cfRule type="cellIs" dxfId="276" priority="370" operator="equal">
      <formula>"Increase"</formula>
    </cfRule>
  </conditionalFormatting>
  <conditionalFormatting sqref="H211:H213">
    <cfRule type="cellIs" dxfId="275" priority="367" operator="equal">
      <formula>""</formula>
    </cfRule>
    <cfRule type="cellIs" dxfId="274" priority="368" operator="equal">
      <formula>"Increase"</formula>
    </cfRule>
  </conditionalFormatting>
  <conditionalFormatting sqref="L174:M192">
    <cfRule type="expression" dxfId="273" priority="410">
      <formula>E174="Increase"</formula>
    </cfRule>
  </conditionalFormatting>
  <conditionalFormatting sqref="H202">
    <cfRule type="cellIs" dxfId="272" priority="363" operator="equal">
      <formula>""</formula>
    </cfRule>
    <cfRule type="cellIs" dxfId="271" priority="364" operator="equal">
      <formula>"Increase"</formula>
    </cfRule>
  </conditionalFormatting>
  <conditionalFormatting sqref="D200">
    <cfRule type="cellIs" dxfId="270" priority="361" operator="equal">
      <formula>""</formula>
    </cfRule>
    <cfRule type="cellIs" dxfId="269" priority="362" operator="equal">
      <formula>"Increase"</formula>
    </cfRule>
  </conditionalFormatting>
  <conditionalFormatting sqref="D210">
    <cfRule type="cellIs" dxfId="268" priority="359" operator="equal">
      <formula>""</formula>
    </cfRule>
    <cfRule type="cellIs" dxfId="267" priority="360" operator="equal">
      <formula>"Increase"</formula>
    </cfRule>
  </conditionalFormatting>
  <conditionalFormatting sqref="D212">
    <cfRule type="cellIs" dxfId="266" priority="357" operator="equal">
      <formula>""</formula>
    </cfRule>
    <cfRule type="cellIs" dxfId="265" priority="358" operator="equal">
      <formula>"Increase"</formula>
    </cfRule>
  </conditionalFormatting>
  <conditionalFormatting sqref="N174:N192">
    <cfRule type="expression" dxfId="264" priority="412">
      <formula>F174="Increase"</formula>
    </cfRule>
  </conditionalFormatting>
  <conditionalFormatting sqref="J174:J190">
    <cfRule type="expression" dxfId="263" priority="413">
      <formula>D174="Increase"</formula>
    </cfRule>
  </conditionalFormatting>
  <conditionalFormatting sqref="S191:S195 S174:T190 S196:T214 AA191:AA195">
    <cfRule type="expression" dxfId="262" priority="415">
      <formula>F174="Increase"</formula>
    </cfRule>
  </conditionalFormatting>
  <conditionalFormatting sqref="O203:O207">
    <cfRule type="expression" dxfId="261" priority="355">
      <formula>E203="Increase"</formula>
    </cfRule>
  </conditionalFormatting>
  <conditionalFormatting sqref="O208">
    <cfRule type="expression" dxfId="260" priority="354">
      <formula>E208="Increase"</formula>
    </cfRule>
  </conditionalFormatting>
  <conditionalFormatting sqref="P196">
    <cfRule type="expression" dxfId="259" priority="353">
      <formula>E196="Increase"</formula>
    </cfRule>
  </conditionalFormatting>
  <conditionalFormatting sqref="P203:P207">
    <cfRule type="expression" dxfId="258" priority="352">
      <formula>E203="Increase"</formula>
    </cfRule>
  </conditionalFormatting>
  <conditionalFormatting sqref="P208">
    <cfRule type="expression" dxfId="257" priority="350">
      <formula>E208="Increase"</formula>
    </cfRule>
  </conditionalFormatting>
  <conditionalFormatting sqref="U191:U195">
    <cfRule type="expression" dxfId="256" priority="345">
      <formula>I191="Increase"</formula>
    </cfRule>
  </conditionalFormatting>
  <conditionalFormatting sqref="T191:T195">
    <cfRule type="expression" dxfId="255" priority="343">
      <formula>G191="Increase"</formula>
    </cfRule>
  </conditionalFormatting>
  <conditionalFormatting sqref="P216">
    <cfRule type="expression" dxfId="254" priority="340">
      <formula>E216="Increase"</formula>
    </cfRule>
  </conditionalFormatting>
  <conditionalFormatting sqref="P228">
    <cfRule type="expression" dxfId="253" priority="339">
      <formula>E228="Increase"</formula>
    </cfRule>
  </conditionalFormatting>
  <conditionalFormatting sqref="P229">
    <cfRule type="expression" dxfId="252" priority="338">
      <formula>E229="Increase"</formula>
    </cfRule>
  </conditionalFormatting>
  <conditionalFormatting sqref="P230:P231">
    <cfRule type="expression" dxfId="251" priority="337">
      <formula>E230="Increase"</formula>
    </cfRule>
  </conditionalFormatting>
  <conditionalFormatting sqref="P218:P219">
    <cfRule type="expression" dxfId="250" priority="336">
      <formula>E218="Increase"</formula>
    </cfRule>
  </conditionalFormatting>
  <conditionalFormatting sqref="O251:O256 O239:O244 O227:O232 O215:O220">
    <cfRule type="expression" dxfId="249" priority="335">
      <formula>E215="Increase"</formula>
    </cfRule>
  </conditionalFormatting>
  <conditionalFormatting sqref="F236">
    <cfRule type="cellIs" dxfId="248" priority="333" operator="equal">
      <formula>""</formula>
    </cfRule>
    <cfRule type="cellIs" dxfId="247" priority="334" operator="equal">
      <formula>"Increase"</formula>
    </cfRule>
  </conditionalFormatting>
  <conditionalFormatting sqref="H236">
    <cfRule type="cellIs" dxfId="246" priority="331" operator="equal">
      <formula>""</formula>
    </cfRule>
    <cfRule type="cellIs" dxfId="245" priority="332" operator="equal">
      <formula>"Increase"</formula>
    </cfRule>
  </conditionalFormatting>
  <conditionalFormatting sqref="F260">
    <cfRule type="cellIs" dxfId="244" priority="329" operator="equal">
      <formula>""</formula>
    </cfRule>
    <cfRule type="cellIs" dxfId="243" priority="330" operator="equal">
      <formula>"Increase"</formula>
    </cfRule>
  </conditionalFormatting>
  <conditionalFormatting sqref="H260">
    <cfRule type="cellIs" dxfId="242" priority="327" operator="equal">
      <formula>""</formula>
    </cfRule>
    <cfRule type="cellIs" dxfId="241" priority="328" operator="equal">
      <formula>"Increase"</formula>
    </cfRule>
  </conditionalFormatting>
  <conditionalFormatting sqref="F262 F250 F238 F226 F214">
    <cfRule type="cellIs" dxfId="240" priority="323" operator="equal">
      <formula>""</formula>
    </cfRule>
    <cfRule type="cellIs" dxfId="239" priority="324" operator="equal">
      <formula>"Increase"</formula>
    </cfRule>
  </conditionalFormatting>
  <conditionalFormatting sqref="H251:H256 H239:H244 H227:H232 H215:H220">
    <cfRule type="cellIs" dxfId="238" priority="321" operator="equal">
      <formula>""</formula>
    </cfRule>
    <cfRule type="cellIs" dxfId="237" priority="322" operator="equal">
      <formula>"Increase"</formula>
    </cfRule>
  </conditionalFormatting>
  <conditionalFormatting sqref="H261 H257 H245 H237 H233 H221 H223:H225 H235 H247:H249 H259">
    <cfRule type="cellIs" dxfId="236" priority="319" operator="equal">
      <formula>""</formula>
    </cfRule>
    <cfRule type="cellIs" dxfId="235" priority="320" operator="equal">
      <formula>"Increase"</formula>
    </cfRule>
  </conditionalFormatting>
  <conditionalFormatting sqref="L260 L236 L212">
    <cfRule type="cellIs" dxfId="234" priority="317" operator="equal">
      <formula>""</formula>
    </cfRule>
    <cfRule type="cellIs" dxfId="233" priority="318" operator="equal">
      <formula>"Increase"</formula>
    </cfRule>
  </conditionalFormatting>
  <conditionalFormatting sqref="E218:E219 E216 E208 E204:E205 E228:E231">
    <cfRule type="cellIs" dxfId="232" priority="315" operator="equal">
      <formula>""</formula>
    </cfRule>
    <cfRule type="cellIs" dxfId="231" priority="316" operator="equal">
      <formula>"Increase"</formula>
    </cfRule>
  </conditionalFormatting>
  <conditionalFormatting sqref="H262 H250 H238 H226 H214">
    <cfRule type="cellIs" dxfId="230" priority="313" operator="equal">
      <formula>""</formula>
    </cfRule>
    <cfRule type="cellIs" dxfId="229" priority="314" operator="equal">
      <formula>"Increase"</formula>
    </cfRule>
  </conditionalFormatting>
  <conditionalFormatting sqref="E262 E250 E238 E226 E214 E202">
    <cfRule type="cellIs" dxfId="228" priority="311" operator="equal">
      <formula>""</formula>
    </cfRule>
    <cfRule type="cellIs" dxfId="227" priority="312" operator="equal">
      <formula>"Increase"</formula>
    </cfRule>
  </conditionalFormatting>
  <conditionalFormatting sqref="O196">
    <cfRule type="expression" dxfId="226" priority="310">
      <formula>E196="Increase"</formula>
    </cfRule>
  </conditionalFormatting>
  <conditionalFormatting sqref="F264 E263:F263">
    <cfRule type="cellIs" dxfId="225" priority="298" operator="equal">
      <formula>""</formula>
    </cfRule>
    <cfRule type="cellIs" dxfId="224" priority="299" operator="equal">
      <formula>"Increase"</formula>
    </cfRule>
  </conditionalFormatting>
  <conditionalFormatting sqref="R263">
    <cfRule type="expression" dxfId="223" priority="295">
      <formula>E263="Increase"</formula>
    </cfRule>
  </conditionalFormatting>
  <conditionalFormatting sqref="S263">
    <cfRule type="expression" dxfId="222" priority="294">
      <formula>F263="Increase"</formula>
    </cfRule>
  </conditionalFormatting>
  <conditionalFormatting sqref="R264">
    <cfRule type="expression" dxfId="221" priority="291">
      <formula>E264="Increase"</formula>
    </cfRule>
  </conditionalFormatting>
  <conditionalFormatting sqref="S264">
    <cfRule type="expression" dxfId="220" priority="290">
      <formula>F264="Increase"</formula>
    </cfRule>
  </conditionalFormatting>
  <conditionalFormatting sqref="F270 E269:F269">
    <cfRule type="cellIs" dxfId="219" priority="280" operator="equal">
      <formula>""</formula>
    </cfRule>
    <cfRule type="cellIs" dxfId="218" priority="281" operator="equal">
      <formula>"Increase"</formula>
    </cfRule>
  </conditionalFormatting>
  <conditionalFormatting sqref="R269">
    <cfRule type="expression" dxfId="217" priority="277">
      <formula>E269="Increase"</formula>
    </cfRule>
  </conditionalFormatting>
  <conditionalFormatting sqref="S269">
    <cfRule type="expression" dxfId="216" priority="276">
      <formula>F269="Increase"</formula>
    </cfRule>
  </conditionalFormatting>
  <conditionalFormatting sqref="R270">
    <cfRule type="expression" dxfId="215" priority="273">
      <formula>E270="Increase"</formula>
    </cfRule>
  </conditionalFormatting>
  <conditionalFormatting sqref="S270">
    <cfRule type="expression" dxfId="214" priority="272">
      <formula>F270="Increase"</formula>
    </cfRule>
  </conditionalFormatting>
  <conditionalFormatting sqref="H263">
    <cfRule type="cellIs" dxfId="213" priority="242" operator="equal">
      <formula>""</formula>
    </cfRule>
    <cfRule type="cellIs" dxfId="212" priority="243" operator="equal">
      <formula>"Increase"</formula>
    </cfRule>
  </conditionalFormatting>
  <conditionalFormatting sqref="H264:H274">
    <cfRule type="cellIs" dxfId="211" priority="238" operator="equal">
      <formula>""</formula>
    </cfRule>
    <cfRule type="cellIs" dxfId="210" priority="239" operator="equal">
      <formula>"Increase"</formula>
    </cfRule>
  </conditionalFormatting>
  <conditionalFormatting sqref="AB174:AC190">
    <cfRule type="expression" dxfId="209" priority="417">
      <formula>J174="Increase"</formula>
    </cfRule>
  </conditionalFormatting>
  <conditionalFormatting sqref="AA174:AA190">
    <cfRule type="expression" dxfId="208" priority="419">
      <formula>J174="Increase"</formula>
    </cfRule>
  </conditionalFormatting>
  <conditionalFormatting sqref="AB191:AC195">
    <cfRule type="expression" dxfId="207" priority="422">
      <formula>N191="Increase"</formula>
    </cfRule>
  </conditionalFormatting>
  <conditionalFormatting sqref="H210">
    <cfRule type="cellIs" dxfId="206" priority="236" operator="equal">
      <formula>""</formula>
    </cfRule>
    <cfRule type="cellIs" dxfId="205" priority="237" operator="equal">
      <formula>"Increase"</formula>
    </cfRule>
  </conditionalFormatting>
  <conditionalFormatting sqref="H222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23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H246">
    <cfRule type="cellIs" dxfId="200" priority="230" operator="equal">
      <formula>""</formula>
    </cfRule>
    <cfRule type="cellIs" dxfId="199" priority="231" operator="equal">
      <formula>"Increase"</formula>
    </cfRule>
  </conditionalFormatting>
  <conditionalFormatting sqref="H258">
    <cfRule type="cellIs" dxfId="198" priority="228" operator="equal">
      <formula>""</formula>
    </cfRule>
    <cfRule type="cellIs" dxfId="197" priority="229" operator="equal">
      <formula>"Increase"</formula>
    </cfRule>
  </conditionalFormatting>
  <conditionalFormatting sqref="D318">
    <cfRule type="cellIs" dxfId="196" priority="226" operator="equal">
      <formula>""</formula>
    </cfRule>
    <cfRule type="cellIs" dxfId="195" priority="227" operator="equal">
      <formula>"Increase"</formula>
    </cfRule>
  </conditionalFormatting>
  <conditionalFormatting sqref="D312">
    <cfRule type="cellIs" dxfId="194" priority="224" operator="equal">
      <formula>""</formula>
    </cfRule>
    <cfRule type="cellIs" dxfId="193" priority="225" operator="equal">
      <formula>"Increase"</formula>
    </cfRule>
  </conditionalFormatting>
  <conditionalFormatting sqref="D322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D348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D338">
    <cfRule type="cellIs" dxfId="188" priority="218" operator="equal">
      <formula>""</formula>
    </cfRule>
    <cfRule type="cellIs" dxfId="187" priority="219" operator="equal">
      <formula>"Increase"</formula>
    </cfRule>
  </conditionalFormatting>
  <conditionalFormatting sqref="D349:D389">
    <cfRule type="cellIs" dxfId="186" priority="216" operator="equal">
      <formula>""</formula>
    </cfRule>
    <cfRule type="cellIs" dxfId="185" priority="217" operator="equal">
      <formula>"Increase"</formula>
    </cfRule>
  </conditionalFormatting>
  <conditionalFormatting sqref="D397 D390:D394 H390 F392:F401 F404 F411:F412 F407">
    <cfRule type="cellIs" dxfId="184" priority="208" operator="equal">
      <formula>""</formula>
    </cfRule>
    <cfRule type="cellIs" dxfId="183" priority="209" operator="equal">
      <formula>"Increase"</formula>
    </cfRule>
  </conditionalFormatting>
  <conditionalFormatting sqref="O390:O394">
    <cfRule type="expression" dxfId="182" priority="207">
      <formula>E390="Increase"</formula>
    </cfRule>
  </conditionalFormatting>
  <conditionalFormatting sqref="E391:F391 E396:E399 F390">
    <cfRule type="cellIs" dxfId="181" priority="205" operator="equal">
      <formula>""</formula>
    </cfRule>
    <cfRule type="cellIs" dxfId="180" priority="206" operator="equal">
      <formula>"Increase"</formula>
    </cfRule>
  </conditionalFormatting>
  <conditionalFormatting sqref="H391:H394">
    <cfRule type="cellIs" dxfId="179" priority="203" operator="equal">
      <formula>""</formula>
    </cfRule>
    <cfRule type="cellIs" dxfId="178" priority="204" operator="equal">
      <formula>"Increase"</formula>
    </cfRule>
  </conditionalFormatting>
  <conditionalFormatting sqref="Q390:R390 V390:Z394 Q393:R394 R391">
    <cfRule type="expression" dxfId="177" priority="210">
      <formula>E390="Increase"</formula>
    </cfRule>
  </conditionalFormatting>
  <conditionalFormatting sqref="P390:P394">
    <cfRule type="expression" dxfId="176" priority="211">
      <formula>E390="Increase"</formula>
    </cfRule>
  </conditionalFormatting>
  <conditionalFormatting sqref="H395">
    <cfRule type="cellIs" dxfId="175" priority="201" operator="equal">
      <formula>""</formula>
    </cfRule>
    <cfRule type="cellIs" dxfId="174" priority="202" operator="equal">
      <formula>"Increase"</formula>
    </cfRule>
  </conditionalFormatting>
  <conditionalFormatting sqref="H402">
    <cfRule type="cellIs" dxfId="173" priority="199" operator="equal">
      <formula>""</formula>
    </cfRule>
    <cfRule type="cellIs" dxfId="172" priority="200" operator="equal">
      <formula>"Increase"</formula>
    </cfRule>
  </conditionalFormatting>
  <conditionalFormatting sqref="H403:H406">
    <cfRule type="cellIs" dxfId="171" priority="197" operator="equal">
      <formula>""</formula>
    </cfRule>
    <cfRule type="cellIs" dxfId="170" priority="198" operator="equal">
      <formula>"Increase"</formula>
    </cfRule>
  </conditionalFormatting>
  <conditionalFormatting sqref="H407">
    <cfRule type="cellIs" dxfId="169" priority="195" operator="equal">
      <formula>""</formula>
    </cfRule>
    <cfRule type="cellIs" dxfId="168" priority="196" operator="equal">
      <formula>"Increase"</formula>
    </cfRule>
  </conditionalFormatting>
  <conditionalFormatting sqref="H396:H400">
    <cfRule type="cellIs" dxfId="167" priority="193" operator="equal">
      <formula>""</formula>
    </cfRule>
    <cfRule type="cellIs" dxfId="166" priority="194" operator="equal">
      <formula>"Increase"</formula>
    </cfRule>
  </conditionalFormatting>
  <conditionalFormatting sqref="H408">
    <cfRule type="cellIs" dxfId="165" priority="191" operator="equal">
      <formula>""</formula>
    </cfRule>
    <cfRule type="cellIs" dxfId="164" priority="192" operator="equal">
      <formula>"Increase"</formula>
    </cfRule>
  </conditionalFormatting>
  <conditionalFormatting sqref="H410:H412">
    <cfRule type="cellIs" dxfId="163" priority="189" operator="equal">
      <formula>""</formula>
    </cfRule>
    <cfRule type="cellIs" dxfId="162" priority="190" operator="equal">
      <formula>"Increase"</formula>
    </cfRule>
  </conditionalFormatting>
  <conditionalFormatting sqref="L390:M391">
    <cfRule type="expression" dxfId="161" priority="212">
      <formula>E390="Increase"</formula>
    </cfRule>
  </conditionalFormatting>
  <conditionalFormatting sqref="H401">
    <cfRule type="cellIs" dxfId="160" priority="187" operator="equal">
      <formula>""</formula>
    </cfRule>
    <cfRule type="cellIs" dxfId="159" priority="188" operator="equal">
      <formula>"Increase"</formula>
    </cfRule>
  </conditionalFormatting>
  <conditionalFormatting sqref="D399">
    <cfRule type="cellIs" dxfId="158" priority="185" operator="equal">
      <formula>""</formula>
    </cfRule>
    <cfRule type="cellIs" dxfId="157" priority="186" operator="equal">
      <formula>"Increase"</formula>
    </cfRule>
  </conditionalFormatting>
  <conditionalFormatting sqref="D409">
    <cfRule type="cellIs" dxfId="156" priority="183" operator="equal">
      <formula>""</formula>
    </cfRule>
    <cfRule type="cellIs" dxfId="155" priority="184" operator="equal">
      <formula>"Increase"</formula>
    </cfRule>
  </conditionalFormatting>
  <conditionalFormatting sqref="D411">
    <cfRule type="cellIs" dxfId="154" priority="181" operator="equal">
      <formula>""</formula>
    </cfRule>
    <cfRule type="cellIs" dxfId="153" priority="182" operator="equal">
      <formula>"Increase"</formula>
    </cfRule>
  </conditionalFormatting>
  <conditionalFormatting sqref="N390:N391">
    <cfRule type="expression" dxfId="152" priority="213">
      <formula>F390="Increase"</formula>
    </cfRule>
  </conditionalFormatting>
  <conditionalFormatting sqref="S390:S394 S395:T401 AA390:AA394 S403:T413">
    <cfRule type="expression" dxfId="151" priority="214">
      <formula>F390="Increase"</formula>
    </cfRule>
  </conditionalFormatting>
  <conditionalFormatting sqref="O402:O406">
    <cfRule type="expression" dxfId="150" priority="180">
      <formula>E402="Increase"</formula>
    </cfRule>
  </conditionalFormatting>
  <conditionalFormatting sqref="O407">
    <cfRule type="expression" dxfId="149" priority="179">
      <formula>E407="Increase"</formula>
    </cfRule>
  </conditionalFormatting>
  <conditionalFormatting sqref="P395">
    <cfRule type="expression" dxfId="148" priority="178">
      <formula>E395="Increase"</formula>
    </cfRule>
  </conditionalFormatting>
  <conditionalFormatting sqref="P404 P406">
    <cfRule type="expression" dxfId="147" priority="177">
      <formula>E404="Increase"</formula>
    </cfRule>
  </conditionalFormatting>
  <conditionalFormatting sqref="P407">
    <cfRule type="expression" dxfId="146" priority="176">
      <formula>E407="Increase"</formula>
    </cfRule>
  </conditionalFormatting>
  <conditionalFormatting sqref="U390 U393:U394">
    <cfRule type="expression" dxfId="145" priority="175">
      <formula>I390="Increase"</formula>
    </cfRule>
  </conditionalFormatting>
  <conditionalFormatting sqref="T390:T394">
    <cfRule type="expression" dxfId="144" priority="174">
      <formula>G390="Increase"</formula>
    </cfRule>
  </conditionalFormatting>
  <conditionalFormatting sqref="P415">
    <cfRule type="expression" dxfId="143" priority="173">
      <formula>E415="Increase"</formula>
    </cfRule>
  </conditionalFormatting>
  <conditionalFormatting sqref="P428">
    <cfRule type="expression" dxfId="142" priority="171">
      <formula>E428="Increase"</formula>
    </cfRule>
  </conditionalFormatting>
  <conditionalFormatting sqref="P429">
    <cfRule type="expression" dxfId="141" priority="170">
      <formula>E429="Increase"</formula>
    </cfRule>
  </conditionalFormatting>
  <conditionalFormatting sqref="P417:P418">
    <cfRule type="expression" dxfId="140" priority="169">
      <formula>E417="Increase"</formula>
    </cfRule>
  </conditionalFormatting>
  <conditionalFormatting sqref="O450:O455 O438:O443 O426:O431 O414:O419">
    <cfRule type="expression" dxfId="139" priority="168">
      <formula>E414="Increase"</formula>
    </cfRule>
  </conditionalFormatting>
  <conditionalFormatting sqref="H435">
    <cfRule type="cellIs" dxfId="138" priority="164" operator="equal">
      <formula>""</formula>
    </cfRule>
    <cfRule type="cellIs" dxfId="137" priority="165" operator="equal">
      <formula>"Increase"</formula>
    </cfRule>
  </conditionalFormatting>
  <conditionalFormatting sqref="F459">
    <cfRule type="cellIs" dxfId="136" priority="162" operator="equal">
      <formula>""</formula>
    </cfRule>
    <cfRule type="cellIs" dxfId="135" priority="163" operator="equal">
      <formula>"Increase"</formula>
    </cfRule>
  </conditionalFormatting>
  <conditionalFormatting sqref="H459">
    <cfRule type="cellIs" dxfId="134" priority="160" operator="equal">
      <formula>""</formula>
    </cfRule>
    <cfRule type="cellIs" dxfId="133" priority="161" operator="equal">
      <formula>"Increase"</formula>
    </cfRule>
  </conditionalFormatting>
  <conditionalFormatting sqref="F461 F449 F437 F425 F413">
    <cfRule type="cellIs" dxfId="132" priority="158" operator="equal">
      <formula>""</formula>
    </cfRule>
    <cfRule type="cellIs" dxfId="131" priority="159" operator="equal">
      <formula>"Increase"</formula>
    </cfRule>
  </conditionalFormatting>
  <conditionalFormatting sqref="H450:H455 H438:H443 H426:H431 H414:H419">
    <cfRule type="cellIs" dxfId="130" priority="156" operator="equal">
      <formula>""</formula>
    </cfRule>
    <cfRule type="cellIs" dxfId="129" priority="157" operator="equal">
      <formula>"Increase"</formula>
    </cfRule>
  </conditionalFormatting>
  <conditionalFormatting sqref="H460 H456 H444 H436 H432 H420 H422:H424 H434 H446:H448 H458">
    <cfRule type="cellIs" dxfId="128" priority="154" operator="equal">
      <formula>""</formula>
    </cfRule>
    <cfRule type="cellIs" dxfId="127" priority="155" operator="equal">
      <formula>"Increase"</formula>
    </cfRule>
  </conditionalFormatting>
  <conditionalFormatting sqref="L459 L435 L411">
    <cfRule type="cellIs" dxfId="126" priority="152" operator="equal">
      <formula>""</formula>
    </cfRule>
    <cfRule type="cellIs" dxfId="125" priority="153" operator="equal">
      <formula>"Increase"</formula>
    </cfRule>
  </conditionalFormatting>
  <conditionalFormatting sqref="E418 E415 E407">
    <cfRule type="cellIs" dxfId="124" priority="150" operator="equal">
      <formula>""</formula>
    </cfRule>
    <cfRule type="cellIs" dxfId="123" priority="151" operator="equal">
      <formula>"Increase"</formula>
    </cfRule>
  </conditionalFormatting>
  <conditionalFormatting sqref="H461 H449 H437 H425 H413">
    <cfRule type="cellIs" dxfId="122" priority="148" operator="equal">
      <formula>""</formula>
    </cfRule>
    <cfRule type="cellIs" dxfId="121" priority="149" operator="equal">
      <formula>"Increase"</formula>
    </cfRule>
  </conditionalFormatting>
  <conditionalFormatting sqref="E461 E449 E437 E425 E413 E401">
    <cfRule type="cellIs" dxfId="120" priority="146" operator="equal">
      <formula>""</formula>
    </cfRule>
    <cfRule type="cellIs" dxfId="119" priority="147" operator="equal">
      <formula>"Increase"</formula>
    </cfRule>
  </conditionalFormatting>
  <conditionalFormatting sqref="O395">
    <cfRule type="expression" dxfId="118" priority="145">
      <formula>E395="Increase"</formula>
    </cfRule>
  </conditionalFormatting>
  <conditionalFormatting sqref="F463 E462:F462">
    <cfRule type="cellIs" dxfId="117" priority="143" operator="equal">
      <formula>""</formula>
    </cfRule>
    <cfRule type="cellIs" dxfId="116" priority="144" operator="equal">
      <formula>"Increase"</formula>
    </cfRule>
  </conditionalFormatting>
  <conditionalFormatting sqref="R462">
    <cfRule type="expression" dxfId="115" priority="142">
      <formula>E462="Increase"</formula>
    </cfRule>
  </conditionalFormatting>
  <conditionalFormatting sqref="S462">
    <cfRule type="expression" dxfId="114" priority="141">
      <formula>F462="Increase"</formula>
    </cfRule>
  </conditionalFormatting>
  <conditionalFormatting sqref="R463">
    <cfRule type="expression" dxfId="113" priority="140">
      <formula>E463="Increase"</formula>
    </cfRule>
  </conditionalFormatting>
  <conditionalFormatting sqref="S463">
    <cfRule type="expression" dxfId="112" priority="139">
      <formula>F463="Increase"</formula>
    </cfRule>
  </conditionalFormatting>
  <conditionalFormatting sqref="F468:F469">
    <cfRule type="cellIs" dxfId="111" priority="137" operator="equal">
      <formula>""</formula>
    </cfRule>
    <cfRule type="cellIs" dxfId="110" priority="138" operator="equal">
      <formula>"Increase"</formula>
    </cfRule>
  </conditionalFormatting>
  <conditionalFormatting sqref="R468">
    <cfRule type="expression" dxfId="109" priority="136">
      <formula>E468="Increase"</formula>
    </cfRule>
  </conditionalFormatting>
  <conditionalFormatting sqref="S468">
    <cfRule type="expression" dxfId="108" priority="135">
      <formula>F468="Increase"</formula>
    </cfRule>
  </conditionalFormatting>
  <conditionalFormatting sqref="R469">
    <cfRule type="expression" dxfId="107" priority="134">
      <formula>E469="Increase"</formula>
    </cfRule>
  </conditionalFormatting>
  <conditionalFormatting sqref="S469">
    <cfRule type="expression" dxfId="106" priority="133">
      <formula>F469="Increase"</formula>
    </cfRule>
  </conditionalFormatting>
  <conditionalFormatting sqref="H462">
    <cfRule type="cellIs" dxfId="105" priority="131" operator="equal">
      <formula>""</formula>
    </cfRule>
    <cfRule type="cellIs" dxfId="104" priority="132" operator="equal">
      <formula>"Increase"</formula>
    </cfRule>
  </conditionalFormatting>
  <conditionalFormatting sqref="H463:H475">
    <cfRule type="cellIs" dxfId="103" priority="129" operator="equal">
      <formula>""</formula>
    </cfRule>
    <cfRule type="cellIs" dxfId="102" priority="130" operator="equal">
      <formula>"Increase"</formula>
    </cfRule>
  </conditionalFormatting>
  <conditionalFormatting sqref="AB390:AC394">
    <cfRule type="expression" dxfId="101" priority="215">
      <formula>N390="Increase"</formula>
    </cfRule>
  </conditionalFormatting>
  <conditionalFormatting sqref="H409">
    <cfRule type="cellIs" dxfId="100" priority="127" operator="equal">
      <formula>""</formula>
    </cfRule>
    <cfRule type="cellIs" dxfId="99" priority="128" operator="equal">
      <formula>"Increase"</formula>
    </cfRule>
  </conditionalFormatting>
  <conditionalFormatting sqref="H421">
    <cfRule type="cellIs" dxfId="98" priority="125" operator="equal">
      <formula>""</formula>
    </cfRule>
    <cfRule type="cellIs" dxfId="97" priority="126" operator="equal">
      <formula>"Increase"</formula>
    </cfRule>
  </conditionalFormatting>
  <conditionalFormatting sqref="H433">
    <cfRule type="cellIs" dxfId="96" priority="123" operator="equal">
      <formula>""</formula>
    </cfRule>
    <cfRule type="cellIs" dxfId="95" priority="124" operator="equal">
      <formula>"Increase"</formula>
    </cfRule>
  </conditionalFormatting>
  <conditionalFormatting sqref="H445">
    <cfRule type="cellIs" dxfId="94" priority="121" operator="equal">
      <formula>""</formula>
    </cfRule>
    <cfRule type="cellIs" dxfId="93" priority="122" operator="equal">
      <formula>"Increase"</formula>
    </cfRule>
  </conditionalFormatting>
  <conditionalFormatting sqref="H457">
    <cfRule type="cellIs" dxfId="92" priority="119" operator="equal">
      <formula>""</formula>
    </cfRule>
    <cfRule type="cellIs" dxfId="91" priority="120" operator="equal">
      <formula>"Increase"</formula>
    </cfRule>
  </conditionalFormatting>
  <conditionalFormatting sqref="S402">
    <cfRule type="expression" dxfId="90" priority="118">
      <formula>F402="Increase"</formula>
    </cfRule>
  </conditionalFormatting>
  <conditionalFormatting sqref="T402">
    <cfRule type="expression" dxfId="89" priority="115">
      <formula>G402="Increase"</formula>
    </cfRule>
  </conditionalFormatting>
  <conditionalFormatting sqref="Q402:R402">
    <cfRule type="expression" dxfId="88" priority="112">
      <formula>E402="Increase"</formula>
    </cfRule>
  </conditionalFormatting>
  <conditionalFormatting sqref="V402">
    <cfRule type="expression" dxfId="87" priority="111">
      <formula>J402="Increase"</formula>
    </cfRule>
  </conditionalFormatting>
  <conditionalFormatting sqref="U402">
    <cfRule type="expression" dxfId="86" priority="110">
      <formula>I402="Increase"</formula>
    </cfRule>
  </conditionalFormatting>
  <conditionalFormatting sqref="V414">
    <cfRule type="expression" dxfId="85" priority="109">
      <formula>J414="Increase"</formula>
    </cfRule>
  </conditionalFormatting>
  <conditionalFormatting sqref="V426">
    <cfRule type="expression" dxfId="84" priority="108">
      <formula>J426="Increase"</formula>
    </cfRule>
  </conditionalFormatting>
  <conditionalFormatting sqref="F414">
    <cfRule type="cellIs" dxfId="83" priority="106" operator="equal">
      <formula>""</formula>
    </cfRule>
    <cfRule type="cellIs" dxfId="82" priority="107" operator="equal">
      <formula>"Increase"</formula>
    </cfRule>
  </conditionalFormatting>
  <conditionalFormatting sqref="E427">
    <cfRule type="cellIs" dxfId="81" priority="100" operator="equal">
      <formula>""</formula>
    </cfRule>
    <cfRule type="cellIs" dxfId="80" priority="101" operator="equal">
      <formula>"Increase"</formula>
    </cfRule>
  </conditionalFormatting>
  <conditionalFormatting sqref="E463">
    <cfRule type="cellIs" dxfId="79" priority="98" operator="equal">
      <formula>""</formula>
    </cfRule>
    <cfRule type="cellIs" dxfId="78" priority="99" operator="equal">
      <formula>"Increase"</formula>
    </cfRule>
  </conditionalFormatting>
  <conditionalFormatting sqref="E468">
    <cfRule type="cellIs" dxfId="77" priority="96" operator="equal">
      <formula>""</formula>
    </cfRule>
    <cfRule type="cellIs" dxfId="76" priority="97" operator="equal">
      <formula>"Increase"</formula>
    </cfRule>
  </conditionalFormatting>
  <conditionalFormatting sqref="E469">
    <cfRule type="cellIs" dxfId="75" priority="94" operator="equal">
      <formula>""</formula>
    </cfRule>
    <cfRule type="cellIs" dxfId="74" priority="95" operator="equal">
      <formula>"Increase"</formula>
    </cfRule>
  </conditionalFormatting>
  <conditionalFormatting sqref="F435">
    <cfRule type="cellIs" dxfId="73" priority="90" operator="equal">
      <formula>""</formula>
    </cfRule>
    <cfRule type="cellIs" dxfId="72" priority="91" operator="equal">
      <formula>"Increase"</formula>
    </cfRule>
  </conditionalFormatting>
  <conditionalFormatting sqref="F410">
    <cfRule type="cellIs" dxfId="71" priority="88" operator="equal">
      <formula>""</formula>
    </cfRule>
    <cfRule type="cellIs" dxfId="70" priority="89" operator="equal">
      <formula>"Increase"</formula>
    </cfRule>
  </conditionalFormatting>
  <conditionalFormatting sqref="E410">
    <cfRule type="cellIs" dxfId="69" priority="86" operator="equal">
      <formula>""</formula>
    </cfRule>
    <cfRule type="cellIs" dxfId="68" priority="87" operator="equal">
      <formula>"Increase"</formula>
    </cfRule>
  </conditionalFormatting>
  <conditionalFormatting sqref="F409">
    <cfRule type="cellIs" dxfId="67" priority="84" operator="equal">
      <formula>""</formula>
    </cfRule>
    <cfRule type="cellIs" dxfId="66" priority="85" operator="equal">
      <formula>"Increase"</formula>
    </cfRule>
  </conditionalFormatting>
  <conditionalFormatting sqref="E409">
    <cfRule type="cellIs" dxfId="65" priority="82" operator="equal">
      <formula>""</formula>
    </cfRule>
    <cfRule type="cellIs" dxfId="64" priority="83" operator="equal">
      <formula>"Increase"</formula>
    </cfRule>
  </conditionalFormatting>
  <conditionalFormatting sqref="F408">
    <cfRule type="cellIs" dxfId="63" priority="80" operator="equal">
      <formula>""</formula>
    </cfRule>
    <cfRule type="cellIs" dxfId="62" priority="81" operator="equal">
      <formula>"Increase"</formula>
    </cfRule>
  </conditionalFormatting>
  <conditionalFormatting sqref="E408">
    <cfRule type="cellIs" dxfId="61" priority="78" operator="equal">
      <formula>""</formula>
    </cfRule>
    <cfRule type="cellIs" dxfId="60" priority="79" operator="equal">
      <formula>"Increase"</formula>
    </cfRule>
  </conditionalFormatting>
  <conditionalFormatting sqref="V403">
    <cfRule type="expression" dxfId="59" priority="77">
      <formula>J403="Increase"</formula>
    </cfRule>
  </conditionalFormatting>
  <conditionalFormatting sqref="R403">
    <cfRule type="expression" dxfId="58" priority="75">
      <formula>F403="Increase"</formula>
    </cfRule>
  </conditionalFormatting>
  <conditionalFormatting sqref="P402">
    <cfRule type="expression" dxfId="57" priority="74">
      <formula>E402="Increase"</formula>
    </cfRule>
  </conditionalFormatting>
  <conditionalFormatting sqref="F402">
    <cfRule type="cellIs" dxfId="56" priority="72" operator="equal">
      <formula>""</formula>
    </cfRule>
    <cfRule type="cellIs" dxfId="55" priority="73" operator="equal">
      <formula>"Increase"</formula>
    </cfRule>
  </conditionalFormatting>
  <conditionalFormatting sqref="F426">
    <cfRule type="cellIs" dxfId="54" priority="70" operator="equal">
      <formula>""</formula>
    </cfRule>
    <cfRule type="cellIs" dxfId="53" priority="71" operator="equal">
      <formula>"Increase"</formula>
    </cfRule>
  </conditionalFormatting>
  <conditionalFormatting sqref="P403">
    <cfRule type="expression" dxfId="52" priority="69">
      <formula>E403="Increase"</formula>
    </cfRule>
  </conditionalFormatting>
  <conditionalFormatting sqref="P427">
    <cfRule type="expression" dxfId="51" priority="68">
      <formula>E427="Increase"</formula>
    </cfRule>
  </conditionalFormatting>
  <conditionalFormatting sqref="E403:F403">
    <cfRule type="cellIs" dxfId="50" priority="66" operator="equal">
      <formula>""</formula>
    </cfRule>
    <cfRule type="cellIs" dxfId="49" priority="67" operator="equal">
      <formula>"Increase"</formula>
    </cfRule>
  </conditionalFormatting>
  <conditionalFormatting sqref="P405">
    <cfRule type="expression" dxfId="48" priority="65">
      <formula>E405="Increase"</formula>
    </cfRule>
  </conditionalFormatting>
  <conditionalFormatting sqref="F405">
    <cfRule type="cellIs" dxfId="47" priority="63" operator="equal">
      <formula>""</formula>
    </cfRule>
    <cfRule type="cellIs" dxfId="46" priority="64" operator="equal">
      <formula>"Increase"</formula>
    </cfRule>
  </conditionalFormatting>
  <conditionalFormatting sqref="Q405:R405">
    <cfRule type="expression" dxfId="45" priority="62">
      <formula>E405="Increase"</formula>
    </cfRule>
  </conditionalFormatting>
  <conditionalFormatting sqref="V405">
    <cfRule type="expression" dxfId="44" priority="61">
      <formula>J405="Increase"</formula>
    </cfRule>
  </conditionalFormatting>
  <conditionalFormatting sqref="U405">
    <cfRule type="expression" dxfId="43" priority="60">
      <formula>I405="Increase"</formula>
    </cfRule>
  </conditionalFormatting>
  <conditionalFormatting sqref="P430">
    <cfRule type="expression" dxfId="42" priority="59">
      <formula>E430="Increase"</formula>
    </cfRule>
  </conditionalFormatting>
  <conditionalFormatting sqref="F406">
    <cfRule type="cellIs" dxfId="41" priority="57" operator="equal">
      <formula>""</formula>
    </cfRule>
    <cfRule type="cellIs" dxfId="40" priority="58" operator="equal">
      <formula>"Increase"</formula>
    </cfRule>
  </conditionalFormatting>
  <conditionalFormatting sqref="E430">
    <cfRule type="cellIs" dxfId="39" priority="55" operator="equal">
      <formula>""</formula>
    </cfRule>
    <cfRule type="cellIs" dxfId="38" priority="56" operator="equal">
      <formula>"Increase"</formula>
    </cfRule>
  </conditionalFormatting>
  <conditionalFormatting sqref="Q406:R406">
    <cfRule type="expression" dxfId="37" priority="54">
      <formula>E406="Increase"</formula>
    </cfRule>
  </conditionalFormatting>
  <conditionalFormatting sqref="V406">
    <cfRule type="expression" dxfId="36" priority="53">
      <formula>J406="Increase"</formula>
    </cfRule>
  </conditionalFormatting>
  <conditionalFormatting sqref="U406">
    <cfRule type="expression" dxfId="35" priority="52">
      <formula>I406="Increase"</formula>
    </cfRule>
  </conditionalFormatting>
  <conditionalFormatting sqref="D476:D485">
    <cfRule type="cellIs" dxfId="34" priority="50" operator="equal">
      <formula>""</formula>
    </cfRule>
    <cfRule type="cellIs" dxfId="33" priority="51" operator="equal">
      <formula>"Increase"</formula>
    </cfRule>
  </conditionalFormatting>
  <conditionalFormatting sqref="D486:D497">
    <cfRule type="cellIs" dxfId="32" priority="48" operator="equal">
      <formula>""</formula>
    </cfRule>
    <cfRule type="cellIs" dxfId="31" priority="49" operator="equal">
      <formula>"Increase"</formula>
    </cfRule>
  </conditionalFormatting>
  <conditionalFormatting sqref="D498:D503">
    <cfRule type="cellIs" dxfId="30" priority="46" operator="equal">
      <formula>""</formula>
    </cfRule>
    <cfRule type="cellIs" dxfId="29" priority="47" operator="equal">
      <formula>"Increase"</formula>
    </cfRule>
  </conditionalFormatting>
  <conditionalFormatting sqref="D504:D509">
    <cfRule type="cellIs" dxfId="28" priority="44" operator="equal">
      <formula>""</formula>
    </cfRule>
    <cfRule type="cellIs" dxfId="27" priority="45" operator="equal">
      <formula>"Increase"</formula>
    </cfRule>
  </conditionalFormatting>
  <conditionalFormatting sqref="D474:D475">
    <cfRule type="cellIs" dxfId="26" priority="42" operator="equal">
      <formula>""</formula>
    </cfRule>
    <cfRule type="cellIs" dxfId="25" priority="43" operator="equal">
      <formula>"Increase"</formula>
    </cfRule>
  </conditionalFormatting>
  <conditionalFormatting sqref="D510">
    <cfRule type="cellIs" dxfId="24" priority="40" operator="equal">
      <formula>""</formula>
    </cfRule>
    <cfRule type="cellIs" dxfId="23" priority="41" operator="equal">
      <formula>"Increase"</formula>
    </cfRule>
  </conditionalFormatting>
  <conditionalFormatting sqref="D514">
    <cfRule type="cellIs" dxfId="22" priority="38" operator="equal">
      <formula>""</formula>
    </cfRule>
    <cfRule type="cellIs" dxfId="21" priority="39" operator="equal">
      <formula>"Increase"</formula>
    </cfRule>
  </conditionalFormatting>
  <conditionalFormatting sqref="D511">
    <cfRule type="cellIs" dxfId="20" priority="36" operator="equal">
      <formula>""</formula>
    </cfRule>
    <cfRule type="cellIs" dxfId="19" priority="37" operator="equal">
      <formula>"Increase"</formula>
    </cfRule>
  </conditionalFormatting>
  <conditionalFormatting sqref="D512">
    <cfRule type="cellIs" dxfId="18" priority="34" operator="equal">
      <formula>""</formula>
    </cfRule>
    <cfRule type="cellIs" dxfId="17" priority="35" operator="equal">
      <formula>"Increase"</formula>
    </cfRule>
  </conditionalFormatting>
  <conditionalFormatting sqref="D515">
    <cfRule type="cellIs" dxfId="16" priority="32" operator="equal">
      <formula>""</formula>
    </cfRule>
    <cfRule type="cellIs" dxfId="15" priority="33" operator="equal">
      <formula>"Increase"</formula>
    </cfRule>
  </conditionalFormatting>
  <conditionalFormatting sqref="D516">
    <cfRule type="cellIs" dxfId="14" priority="30" operator="equal">
      <formula>""</formula>
    </cfRule>
    <cfRule type="cellIs" dxfId="13" priority="31" operator="equal">
      <formula>"Increase"</formula>
    </cfRule>
  </conditionalFormatting>
  <conditionalFormatting sqref="D517">
    <cfRule type="cellIs" dxfId="12" priority="28" operator="equal">
      <formula>""</formula>
    </cfRule>
    <cfRule type="cellIs" dxfId="11" priority="29" operator="equal">
      <formula>"Increase"</formula>
    </cfRule>
  </conditionalFormatting>
  <conditionalFormatting sqref="D522">
    <cfRule type="cellIs" dxfId="10" priority="26" operator="equal">
      <formula>""</formula>
    </cfRule>
    <cfRule type="cellIs" dxfId="9" priority="27" operator="equal">
      <formula>"Increase"</formula>
    </cfRule>
  </conditionalFormatting>
  <conditionalFormatting sqref="D524">
    <cfRule type="cellIs" dxfId="8" priority="24" operator="equal">
      <formula>""</formula>
    </cfRule>
    <cfRule type="cellIs" dxfId="7" priority="25" operator="equal">
      <formula>"Increase"</formula>
    </cfRule>
  </conditionalFormatting>
  <conditionalFormatting sqref="D519">
    <cfRule type="cellIs" dxfId="6" priority="22" operator="equal">
      <formula>""</formula>
    </cfRule>
    <cfRule type="cellIs" dxfId="5" priority="23" operator="equal">
      <formula>"Increase"</formula>
    </cfRule>
  </conditionalFormatting>
  <conditionalFormatting sqref="D518">
    <cfRule type="cellIs" dxfId="4" priority="20" operator="equal">
      <formula>""</formula>
    </cfRule>
    <cfRule type="cellIs" dxfId="3" priority="21" operator="equal">
      <formula>"Increase"</formula>
    </cfRule>
  </conditionalFormatting>
  <conditionalFormatting sqref="D523">
    <cfRule type="cellIs" dxfId="2" priority="18" operator="equal">
      <formula>""</formula>
    </cfRule>
    <cfRule type="cellIs" dxfId="1" priority="19" operator="equal">
      <formula>"Increase"</formula>
    </cfRule>
  </conditionalFormatting>
  <conditionalFormatting sqref="D2:D549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 filterMode="1">
    <tabColor rgb="FF00B050"/>
  </sheetPr>
  <dimension ref="A1:X72"/>
  <sheetViews>
    <sheetView zoomScale="80" zoomScaleNormal="80" workbookViewId="0">
      <pane ySplit="1" topLeftCell="A2" activePane="bottomLeft" state="frozen"/>
      <selection activeCell="Q1" sqref="Q1:V1"/>
      <selection pane="bottomLeft" activeCell="M7" sqref="M7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375</v>
      </c>
      <c r="V1" s="13" t="s">
        <v>373</v>
      </c>
      <c r="W1" s="13" t="s">
        <v>374</v>
      </c>
      <c r="X1" s="12" t="s">
        <v>320</v>
      </c>
    </row>
    <row r="2" spans="1:24" hidden="1" x14ac:dyDescent="0.25">
      <c r="A2" t="s">
        <v>532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454</v>
      </c>
    </row>
    <row r="3" spans="1:24" hidden="1" x14ac:dyDescent="0.25">
      <c r="A3" t="s">
        <v>532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454</v>
      </c>
    </row>
    <row r="4" spans="1:24" hidden="1" x14ac:dyDescent="0.25">
      <c r="A4" t="s">
        <v>532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454</v>
      </c>
    </row>
    <row r="5" spans="1:24" hidden="1" x14ac:dyDescent="0.25">
      <c r="A5" t="s">
        <v>533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455</v>
      </c>
    </row>
    <row r="6" spans="1:24" hidden="1" x14ac:dyDescent="0.25">
      <c r="A6" t="s">
        <v>533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455</v>
      </c>
    </row>
    <row r="7" spans="1:24" hidden="1" x14ac:dyDescent="0.25">
      <c r="A7" t="s">
        <v>533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455</v>
      </c>
    </row>
    <row r="8" spans="1:24" hidden="1" x14ac:dyDescent="0.25">
      <c r="A8" t="s">
        <v>533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455</v>
      </c>
    </row>
    <row r="9" spans="1:24" hidden="1" x14ac:dyDescent="0.25">
      <c r="A9" t="s">
        <v>534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454</v>
      </c>
    </row>
    <row r="10" spans="1:24" hidden="1" x14ac:dyDescent="0.25">
      <c r="A10" t="s">
        <v>534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454</v>
      </c>
    </row>
    <row r="11" spans="1:24" hidden="1" x14ac:dyDescent="0.25">
      <c r="A11" t="s">
        <v>535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454</v>
      </c>
    </row>
    <row r="12" spans="1:24" hidden="1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454</v>
      </c>
    </row>
    <row r="13" spans="1:24" hidden="1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454</v>
      </c>
    </row>
    <row r="14" spans="1:24" hidden="1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454</v>
      </c>
    </row>
    <row r="15" spans="1:24" hidden="1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454</v>
      </c>
    </row>
    <row r="16" spans="1:24" hidden="1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454</v>
      </c>
    </row>
    <row r="17" spans="1:24" hidden="1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454</v>
      </c>
    </row>
    <row r="18" spans="1:24" hidden="1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454</v>
      </c>
    </row>
    <row r="19" spans="1:24" hidden="1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454</v>
      </c>
    </row>
    <row r="20" spans="1:24" hidden="1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454</v>
      </c>
    </row>
    <row r="21" spans="1:24" hidden="1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454</v>
      </c>
    </row>
    <row r="22" spans="1:24" hidden="1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454</v>
      </c>
    </row>
    <row r="23" spans="1:24" hidden="1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454</v>
      </c>
    </row>
    <row r="24" spans="1:24" hidden="1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454</v>
      </c>
    </row>
    <row r="25" spans="1:24" hidden="1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454</v>
      </c>
    </row>
    <row r="26" spans="1:24" hidden="1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454</v>
      </c>
    </row>
    <row r="27" spans="1:24" hidden="1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454</v>
      </c>
    </row>
    <row r="28" spans="1:24" hidden="1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454</v>
      </c>
    </row>
    <row r="29" spans="1:24" hidden="1" x14ac:dyDescent="0.25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F29" t="s">
        <v>238</v>
      </c>
      <c r="G29">
        <v>1</v>
      </c>
      <c r="H29">
        <v>0</v>
      </c>
      <c r="I29">
        <v>35</v>
      </c>
      <c r="J29">
        <v>55</v>
      </c>
      <c r="K29">
        <v>75</v>
      </c>
      <c r="L29">
        <v>100</v>
      </c>
      <c r="O29" t="s">
        <v>485</v>
      </c>
      <c r="P29" t="s">
        <v>473</v>
      </c>
      <c r="Q29" t="s">
        <v>474</v>
      </c>
      <c r="R29" t="s">
        <v>270</v>
      </c>
      <c r="U29" t="b">
        <v>0</v>
      </c>
      <c r="V29" t="s">
        <v>79</v>
      </c>
      <c r="W29" t="s">
        <v>79</v>
      </c>
      <c r="X29" t="s">
        <v>454</v>
      </c>
    </row>
    <row r="30" spans="1:24" hidden="1" x14ac:dyDescent="0.25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F30" t="s">
        <v>238</v>
      </c>
      <c r="G30">
        <v>1</v>
      </c>
      <c r="H30">
        <v>0</v>
      </c>
      <c r="I30">
        <v>35</v>
      </c>
      <c r="J30">
        <v>55</v>
      </c>
      <c r="K30">
        <v>75</v>
      </c>
      <c r="L30">
        <v>100</v>
      </c>
      <c r="O30" t="s">
        <v>485</v>
      </c>
      <c r="P30" t="s">
        <v>473</v>
      </c>
      <c r="Q30" t="s">
        <v>474</v>
      </c>
      <c r="R30" t="s">
        <v>270</v>
      </c>
      <c r="U30" t="b">
        <v>0</v>
      </c>
      <c r="V30" t="s">
        <v>79</v>
      </c>
      <c r="W30" t="s">
        <v>79</v>
      </c>
      <c r="X30" t="s">
        <v>454</v>
      </c>
    </row>
    <row r="31" spans="1:24" hidden="1" x14ac:dyDescent="0.25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485</v>
      </c>
      <c r="P31" t="s">
        <v>473</v>
      </c>
      <c r="Q31" t="s">
        <v>474</v>
      </c>
      <c r="R31" t="s">
        <v>270</v>
      </c>
      <c r="U31" t="b">
        <v>0</v>
      </c>
      <c r="V31" t="s">
        <v>79</v>
      </c>
      <c r="W31" t="s">
        <v>79</v>
      </c>
      <c r="X31" t="s">
        <v>454</v>
      </c>
    </row>
    <row r="32" spans="1:24" hidden="1" x14ac:dyDescent="0.25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485</v>
      </c>
      <c r="P32" t="s">
        <v>473</v>
      </c>
      <c r="Q32" t="s">
        <v>474</v>
      </c>
      <c r="R32" t="s">
        <v>270</v>
      </c>
      <c r="U32" t="b">
        <v>0</v>
      </c>
      <c r="V32" t="s">
        <v>79</v>
      </c>
      <c r="W32" t="s">
        <v>79</v>
      </c>
      <c r="X32" t="s">
        <v>454</v>
      </c>
    </row>
    <row r="33" spans="1:24" hidden="1" x14ac:dyDescent="0.25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38</v>
      </c>
      <c r="J33">
        <v>62</v>
      </c>
      <c r="K33">
        <v>81</v>
      </c>
      <c r="L33">
        <v>100</v>
      </c>
      <c r="O33" t="s">
        <v>485</v>
      </c>
      <c r="P33" t="s">
        <v>473</v>
      </c>
      <c r="Q33" t="s">
        <v>474</v>
      </c>
      <c r="R33" t="s">
        <v>270</v>
      </c>
      <c r="U33" t="b">
        <v>0</v>
      </c>
      <c r="V33" t="s">
        <v>79</v>
      </c>
      <c r="W33" t="s">
        <v>79</v>
      </c>
      <c r="X33" t="s">
        <v>454</v>
      </c>
    </row>
    <row r="34" spans="1:24" hidden="1" x14ac:dyDescent="0.25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O34" t="s">
        <v>529</v>
      </c>
      <c r="U34" t="b">
        <v>1</v>
      </c>
      <c r="V34" t="s">
        <v>79</v>
      </c>
      <c r="W34" t="s">
        <v>79</v>
      </c>
      <c r="X34" t="s">
        <v>454</v>
      </c>
    </row>
    <row r="35" spans="1:24" hidden="1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454</v>
      </c>
    </row>
    <row r="36" spans="1:24" hidden="1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 s="20" t="s">
        <v>560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454</v>
      </c>
    </row>
    <row r="37" spans="1:24" hidden="1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 s="20" t="s">
        <v>561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454</v>
      </c>
    </row>
    <row r="38" spans="1:24" hidden="1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454</v>
      </c>
    </row>
    <row r="39" spans="1:24" hidden="1" x14ac:dyDescent="0.25">
      <c r="A39" t="s">
        <v>303</v>
      </c>
      <c r="B39" t="s">
        <v>563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O39" t="s">
        <v>123</v>
      </c>
      <c r="P39" t="s">
        <v>124</v>
      </c>
      <c r="Q39" t="s">
        <v>125</v>
      </c>
      <c r="R39" t="s">
        <v>126</v>
      </c>
      <c r="S39" t="s">
        <v>321</v>
      </c>
      <c r="U39" t="b">
        <v>1</v>
      </c>
      <c r="V39" t="s">
        <v>79</v>
      </c>
      <c r="W39" t="s">
        <v>376</v>
      </c>
      <c r="X39" t="s">
        <v>455</v>
      </c>
    </row>
    <row r="40" spans="1:24" hidden="1" x14ac:dyDescent="0.25">
      <c r="A40" t="s">
        <v>303</v>
      </c>
      <c r="B40" t="s">
        <v>566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O40" t="s">
        <v>123</v>
      </c>
      <c r="P40" t="s">
        <v>124</v>
      </c>
      <c r="Q40" t="s">
        <v>125</v>
      </c>
      <c r="R40" t="s">
        <v>126</v>
      </c>
      <c r="S40" t="s">
        <v>321</v>
      </c>
      <c r="U40" t="b">
        <v>1</v>
      </c>
      <c r="V40" t="s">
        <v>79</v>
      </c>
      <c r="W40" t="s">
        <v>376</v>
      </c>
      <c r="X40" t="s">
        <v>455</v>
      </c>
    </row>
    <row r="41" spans="1:24" hidden="1" x14ac:dyDescent="0.25">
      <c r="A41" t="s">
        <v>303</v>
      </c>
      <c r="B41" t="s">
        <v>564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O41" t="s">
        <v>123</v>
      </c>
      <c r="P41" t="s">
        <v>124</v>
      </c>
      <c r="Q41" t="s">
        <v>125</v>
      </c>
      <c r="R41" t="s">
        <v>126</v>
      </c>
      <c r="S41" t="s">
        <v>321</v>
      </c>
      <c r="U41" t="b">
        <v>1</v>
      </c>
      <c r="V41" t="s">
        <v>79</v>
      </c>
      <c r="W41" t="s">
        <v>376</v>
      </c>
      <c r="X41" t="s">
        <v>455</v>
      </c>
    </row>
    <row r="42" spans="1:24" hidden="1" x14ac:dyDescent="0.25">
      <c r="A42" t="s">
        <v>303</v>
      </c>
      <c r="B42" t="s">
        <v>567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O42" t="s">
        <v>123</v>
      </c>
      <c r="P42" t="s">
        <v>124</v>
      </c>
      <c r="Q42" t="s">
        <v>125</v>
      </c>
      <c r="R42" t="s">
        <v>126</v>
      </c>
      <c r="S42" t="s">
        <v>321</v>
      </c>
      <c r="U42" t="b">
        <v>1</v>
      </c>
      <c r="V42" t="s">
        <v>79</v>
      </c>
      <c r="W42" t="s">
        <v>376</v>
      </c>
      <c r="X42" t="s">
        <v>455</v>
      </c>
    </row>
    <row r="43" spans="1:24" hidden="1" x14ac:dyDescent="0.25">
      <c r="A43" t="s">
        <v>303</v>
      </c>
      <c r="B43" t="s">
        <v>565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O43" t="s">
        <v>123</v>
      </c>
      <c r="P43" t="s">
        <v>124</v>
      </c>
      <c r="Q43" t="s">
        <v>125</v>
      </c>
      <c r="R43" t="s">
        <v>126</v>
      </c>
      <c r="S43" t="s">
        <v>321</v>
      </c>
      <c r="U43" t="b">
        <v>1</v>
      </c>
      <c r="V43" t="s">
        <v>79</v>
      </c>
      <c r="W43" t="s">
        <v>376</v>
      </c>
      <c r="X43" t="s">
        <v>455</v>
      </c>
    </row>
    <row r="44" spans="1:24" hidden="1" x14ac:dyDescent="0.25">
      <c r="A44" t="s">
        <v>303</v>
      </c>
      <c r="B44" t="s">
        <v>568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O44" t="s">
        <v>123</v>
      </c>
      <c r="P44" t="s">
        <v>124</v>
      </c>
      <c r="Q44" t="s">
        <v>125</v>
      </c>
      <c r="R44" t="s">
        <v>126</v>
      </c>
      <c r="S44" t="s">
        <v>321</v>
      </c>
      <c r="U44" t="b">
        <v>1</v>
      </c>
      <c r="V44" t="s">
        <v>79</v>
      </c>
      <c r="W44" t="s">
        <v>376</v>
      </c>
      <c r="X44" t="s">
        <v>455</v>
      </c>
    </row>
    <row r="45" spans="1:24" hidden="1" x14ac:dyDescent="0.25">
      <c r="A45" t="s">
        <v>397</v>
      </c>
      <c r="B45" t="s">
        <v>401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454</v>
      </c>
    </row>
    <row r="46" spans="1:24" hidden="1" x14ac:dyDescent="0.25">
      <c r="A46" t="s">
        <v>397</v>
      </c>
      <c r="B46" t="s">
        <v>400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454</v>
      </c>
    </row>
    <row r="47" spans="1:24" hidden="1" x14ac:dyDescent="0.25">
      <c r="A47" t="s">
        <v>402</v>
      </c>
      <c r="B47" t="s">
        <v>403</v>
      </c>
      <c r="C47" t="s">
        <v>102</v>
      </c>
      <c r="D47">
        <v>10</v>
      </c>
      <c r="E47" t="s">
        <v>108</v>
      </c>
      <c r="F47" t="s">
        <v>414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423</v>
      </c>
      <c r="P47" t="s">
        <v>415</v>
      </c>
      <c r="Q47" t="s">
        <v>126</v>
      </c>
      <c r="R47" t="s">
        <v>424</v>
      </c>
      <c r="U47" t="b">
        <v>0</v>
      </c>
      <c r="V47" t="s">
        <v>79</v>
      </c>
      <c r="W47" t="s">
        <v>79</v>
      </c>
      <c r="X47" t="s">
        <v>454</v>
      </c>
    </row>
    <row r="48" spans="1:24" hidden="1" x14ac:dyDescent="0.25">
      <c r="A48" t="s">
        <v>402</v>
      </c>
      <c r="B48" t="s">
        <v>410</v>
      </c>
      <c r="C48" t="s">
        <v>102</v>
      </c>
      <c r="D48">
        <v>10</v>
      </c>
      <c r="E48" t="s">
        <v>108</v>
      </c>
      <c r="F48" t="s">
        <v>414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423</v>
      </c>
      <c r="P48" t="s">
        <v>415</v>
      </c>
      <c r="Q48" t="s">
        <v>126</v>
      </c>
      <c r="R48" t="s">
        <v>424</v>
      </c>
      <c r="U48" t="b">
        <v>0</v>
      </c>
      <c r="V48" t="s">
        <v>79</v>
      </c>
      <c r="W48" t="s">
        <v>79</v>
      </c>
      <c r="X48" t="s">
        <v>454</v>
      </c>
    </row>
    <row r="49" spans="1:24" hidden="1" x14ac:dyDescent="0.25">
      <c r="A49" t="s">
        <v>402</v>
      </c>
      <c r="B49" t="s">
        <v>409</v>
      </c>
      <c r="C49" t="s">
        <v>102</v>
      </c>
      <c r="D49">
        <v>7</v>
      </c>
      <c r="E49" t="s">
        <v>108</v>
      </c>
      <c r="F49" t="s">
        <v>414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423</v>
      </c>
      <c r="P49" t="s">
        <v>415</v>
      </c>
      <c r="Q49" t="s">
        <v>126</v>
      </c>
      <c r="R49" t="s">
        <v>424</v>
      </c>
      <c r="U49" t="b">
        <v>0</v>
      </c>
      <c r="V49" t="s">
        <v>79</v>
      </c>
      <c r="W49" t="s">
        <v>79</v>
      </c>
      <c r="X49" t="s">
        <v>454</v>
      </c>
    </row>
    <row r="50" spans="1:24" hidden="1" x14ac:dyDescent="0.25">
      <c r="A50" t="s">
        <v>402</v>
      </c>
      <c r="B50" t="s">
        <v>411</v>
      </c>
      <c r="C50" t="s">
        <v>102</v>
      </c>
      <c r="D50">
        <v>10</v>
      </c>
      <c r="E50" t="s">
        <v>108</v>
      </c>
      <c r="F50" t="s">
        <v>414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423</v>
      </c>
      <c r="P50" t="s">
        <v>415</v>
      </c>
      <c r="Q50" t="s">
        <v>126</v>
      </c>
      <c r="R50" t="s">
        <v>424</v>
      </c>
      <c r="U50" t="b">
        <v>0</v>
      </c>
      <c r="V50" t="s">
        <v>79</v>
      </c>
      <c r="W50" t="s">
        <v>79</v>
      </c>
      <c r="X50" t="s">
        <v>454</v>
      </c>
    </row>
    <row r="51" spans="1:24" hidden="1" x14ac:dyDescent="0.25">
      <c r="A51" t="s">
        <v>402</v>
      </c>
      <c r="B51" t="s">
        <v>406</v>
      </c>
      <c r="C51" t="s">
        <v>102</v>
      </c>
      <c r="D51">
        <v>8</v>
      </c>
      <c r="E51" t="s">
        <v>108</v>
      </c>
      <c r="F51" t="s">
        <v>414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423</v>
      </c>
      <c r="P51" t="s">
        <v>415</v>
      </c>
      <c r="Q51" t="s">
        <v>126</v>
      </c>
      <c r="R51" t="s">
        <v>424</v>
      </c>
      <c r="U51" t="b">
        <v>0</v>
      </c>
      <c r="V51" t="s">
        <v>79</v>
      </c>
      <c r="W51" t="s">
        <v>79</v>
      </c>
      <c r="X51" t="s">
        <v>454</v>
      </c>
    </row>
    <row r="52" spans="1:24" hidden="1" x14ac:dyDescent="0.25">
      <c r="A52" t="s">
        <v>402</v>
      </c>
      <c r="B52" t="s">
        <v>412</v>
      </c>
      <c r="C52" t="s">
        <v>102</v>
      </c>
      <c r="D52">
        <v>9</v>
      </c>
      <c r="E52" t="s">
        <v>108</v>
      </c>
      <c r="F52" t="s">
        <v>414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423</v>
      </c>
      <c r="P52" t="s">
        <v>415</v>
      </c>
      <c r="Q52" t="s">
        <v>126</v>
      </c>
      <c r="R52" t="s">
        <v>424</v>
      </c>
      <c r="U52" t="b">
        <v>0</v>
      </c>
      <c r="V52" t="s">
        <v>79</v>
      </c>
      <c r="W52" t="s">
        <v>79</v>
      </c>
      <c r="X52" t="s">
        <v>454</v>
      </c>
    </row>
    <row r="53" spans="1:24" hidden="1" x14ac:dyDescent="0.25">
      <c r="A53" t="s">
        <v>402</v>
      </c>
      <c r="B53" t="s">
        <v>413</v>
      </c>
      <c r="C53" t="s">
        <v>102</v>
      </c>
      <c r="D53">
        <v>8</v>
      </c>
      <c r="E53" t="s">
        <v>108</v>
      </c>
      <c r="F53" t="s">
        <v>414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423</v>
      </c>
      <c r="P53" t="s">
        <v>415</v>
      </c>
      <c r="Q53" t="s">
        <v>126</v>
      </c>
      <c r="R53" t="s">
        <v>424</v>
      </c>
      <c r="U53" t="b">
        <v>0</v>
      </c>
      <c r="V53" t="s">
        <v>79</v>
      </c>
      <c r="W53" t="s">
        <v>79</v>
      </c>
      <c r="X53" t="s">
        <v>454</v>
      </c>
    </row>
    <row r="54" spans="1:24" hidden="1" x14ac:dyDescent="0.25">
      <c r="A54" t="s">
        <v>425</v>
      </c>
      <c r="B54" t="s">
        <v>426</v>
      </c>
      <c r="C54" t="s">
        <v>102</v>
      </c>
      <c r="D54">
        <v>7</v>
      </c>
      <c r="E54" t="s">
        <v>108</v>
      </c>
      <c r="F54" t="s">
        <v>427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467</v>
      </c>
      <c r="P54" t="s">
        <v>468</v>
      </c>
      <c r="Q54" t="s">
        <v>469</v>
      </c>
      <c r="R54" t="s">
        <v>470</v>
      </c>
      <c r="U54" t="b">
        <v>0</v>
      </c>
      <c r="V54" t="s">
        <v>79</v>
      </c>
      <c r="W54" t="s">
        <v>79</v>
      </c>
      <c r="X54" t="s">
        <v>454</v>
      </c>
    </row>
    <row r="55" spans="1:24" hidden="1" x14ac:dyDescent="0.25">
      <c r="A55" t="s">
        <v>425</v>
      </c>
      <c r="B55" t="s">
        <v>428</v>
      </c>
      <c r="C55" t="s">
        <v>102</v>
      </c>
      <c r="D55">
        <v>5</v>
      </c>
      <c r="E55" t="s">
        <v>108</v>
      </c>
      <c r="F55" t="s">
        <v>427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467</v>
      </c>
      <c r="P55" t="s">
        <v>468</v>
      </c>
      <c r="Q55" t="s">
        <v>469</v>
      </c>
      <c r="R55" t="s">
        <v>470</v>
      </c>
      <c r="U55" t="b">
        <v>0</v>
      </c>
      <c r="V55" t="s">
        <v>79</v>
      </c>
      <c r="W55" t="s">
        <v>79</v>
      </c>
      <c r="X55" t="s">
        <v>454</v>
      </c>
    </row>
    <row r="56" spans="1:24" hidden="1" x14ac:dyDescent="0.25">
      <c r="A56" t="s">
        <v>425</v>
      </c>
      <c r="B56" t="s">
        <v>429</v>
      </c>
      <c r="C56" t="s">
        <v>102</v>
      </c>
      <c r="D56">
        <v>6</v>
      </c>
      <c r="E56" t="s">
        <v>108</v>
      </c>
      <c r="F56" t="s">
        <v>427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467</v>
      </c>
      <c r="P56" t="s">
        <v>468</v>
      </c>
      <c r="Q56" t="s">
        <v>469</v>
      </c>
      <c r="R56" t="s">
        <v>470</v>
      </c>
      <c r="U56" t="b">
        <v>0</v>
      </c>
      <c r="V56" t="s">
        <v>79</v>
      </c>
      <c r="W56" t="s">
        <v>79</v>
      </c>
      <c r="X56" t="s">
        <v>454</v>
      </c>
    </row>
    <row r="57" spans="1:24" hidden="1" x14ac:dyDescent="0.25">
      <c r="A57" t="s">
        <v>425</v>
      </c>
      <c r="B57" t="s">
        <v>430</v>
      </c>
      <c r="C57" t="s">
        <v>102</v>
      </c>
      <c r="D57">
        <v>6</v>
      </c>
      <c r="E57" t="s">
        <v>108</v>
      </c>
      <c r="F57" t="s">
        <v>427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467</v>
      </c>
      <c r="P57" t="s">
        <v>468</v>
      </c>
      <c r="Q57" t="s">
        <v>469</v>
      </c>
      <c r="R57" t="s">
        <v>470</v>
      </c>
      <c r="U57" t="b">
        <v>0</v>
      </c>
      <c r="V57" t="s">
        <v>79</v>
      </c>
      <c r="W57" t="s">
        <v>79</v>
      </c>
      <c r="X57" t="s">
        <v>454</v>
      </c>
    </row>
    <row r="58" spans="1:24" hidden="1" x14ac:dyDescent="0.25">
      <c r="A58" t="s">
        <v>425</v>
      </c>
      <c r="B58" t="s">
        <v>431</v>
      </c>
      <c r="C58" t="s">
        <v>102</v>
      </c>
      <c r="D58">
        <v>6</v>
      </c>
      <c r="E58" t="s">
        <v>108</v>
      </c>
      <c r="F58" t="s">
        <v>427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467</v>
      </c>
      <c r="P58" t="s">
        <v>468</v>
      </c>
      <c r="Q58" t="s">
        <v>469</v>
      </c>
      <c r="R58" t="s">
        <v>470</v>
      </c>
      <c r="U58" t="b">
        <v>0</v>
      </c>
      <c r="V58" t="s">
        <v>79</v>
      </c>
      <c r="W58" t="s">
        <v>79</v>
      </c>
      <c r="X58" t="s">
        <v>454</v>
      </c>
    </row>
    <row r="59" spans="1:24" hidden="1" x14ac:dyDescent="0.25">
      <c r="A59" t="s">
        <v>425</v>
      </c>
      <c r="B59" t="s">
        <v>432</v>
      </c>
      <c r="C59" t="s">
        <v>102</v>
      </c>
      <c r="D59">
        <v>6</v>
      </c>
      <c r="E59" t="s">
        <v>108</v>
      </c>
      <c r="F59" t="s">
        <v>427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467</v>
      </c>
      <c r="P59" t="s">
        <v>468</v>
      </c>
      <c r="Q59" t="s">
        <v>469</v>
      </c>
      <c r="R59" t="s">
        <v>470</v>
      </c>
      <c r="U59" t="b">
        <v>0</v>
      </c>
      <c r="V59" t="s">
        <v>79</v>
      </c>
      <c r="W59" t="s">
        <v>79</v>
      </c>
      <c r="X59" t="s">
        <v>454</v>
      </c>
    </row>
    <row r="60" spans="1:24" hidden="1" x14ac:dyDescent="0.25">
      <c r="A60" t="s">
        <v>425</v>
      </c>
      <c r="B60" t="s">
        <v>433</v>
      </c>
      <c r="C60" t="s">
        <v>102</v>
      </c>
      <c r="D60">
        <v>5</v>
      </c>
      <c r="E60" t="s">
        <v>108</v>
      </c>
      <c r="F60" t="s">
        <v>427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467</v>
      </c>
      <c r="P60" t="s">
        <v>468</v>
      </c>
      <c r="Q60" t="s">
        <v>469</v>
      </c>
      <c r="R60" t="s">
        <v>470</v>
      </c>
      <c r="U60" t="b">
        <v>0</v>
      </c>
      <c r="V60" t="s">
        <v>79</v>
      </c>
      <c r="W60" t="s">
        <v>79</v>
      </c>
      <c r="X60" t="s">
        <v>454</v>
      </c>
    </row>
    <row r="61" spans="1:24" hidden="1" x14ac:dyDescent="0.25">
      <c r="A61" t="s">
        <v>487</v>
      </c>
      <c r="B61" t="s">
        <v>505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O61" t="s">
        <v>123</v>
      </c>
      <c r="P61" t="s">
        <v>124</v>
      </c>
      <c r="Q61" t="s">
        <v>125</v>
      </c>
      <c r="R61" t="s">
        <v>126</v>
      </c>
      <c r="S61" t="s">
        <v>321</v>
      </c>
      <c r="U61" t="b">
        <v>1</v>
      </c>
      <c r="V61" t="s">
        <v>79</v>
      </c>
      <c r="W61" t="s">
        <v>376</v>
      </c>
      <c r="X61" t="s">
        <v>455</v>
      </c>
    </row>
    <row r="62" spans="1:24" hidden="1" x14ac:dyDescent="0.25">
      <c r="A62" t="s">
        <v>487</v>
      </c>
      <c r="B62" t="s">
        <v>506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O62" t="s">
        <v>123</v>
      </c>
      <c r="P62" t="s">
        <v>124</v>
      </c>
      <c r="Q62" t="s">
        <v>125</v>
      </c>
      <c r="R62" t="s">
        <v>126</v>
      </c>
      <c r="S62" t="s">
        <v>321</v>
      </c>
      <c r="U62" t="b">
        <v>1</v>
      </c>
      <c r="V62" t="s">
        <v>79</v>
      </c>
      <c r="W62" t="s">
        <v>376</v>
      </c>
      <c r="X62" t="s">
        <v>455</v>
      </c>
    </row>
    <row r="63" spans="1:24" hidden="1" x14ac:dyDescent="0.25">
      <c r="A63" t="s">
        <v>487</v>
      </c>
      <c r="B63" t="s">
        <v>507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O63" t="s">
        <v>123</v>
      </c>
      <c r="P63" t="s">
        <v>124</v>
      </c>
      <c r="Q63" t="s">
        <v>125</v>
      </c>
      <c r="R63" t="s">
        <v>126</v>
      </c>
      <c r="S63" t="s">
        <v>321</v>
      </c>
      <c r="U63" t="b">
        <v>1</v>
      </c>
      <c r="V63" t="s">
        <v>79</v>
      </c>
      <c r="W63" t="s">
        <v>376</v>
      </c>
      <c r="X63" t="s">
        <v>455</v>
      </c>
    </row>
    <row r="64" spans="1:24" hidden="1" x14ac:dyDescent="0.25">
      <c r="A64" t="s">
        <v>487</v>
      </c>
      <c r="B64" t="s">
        <v>508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O64" t="s">
        <v>123</v>
      </c>
      <c r="P64" t="s">
        <v>124</v>
      </c>
      <c r="Q64" t="s">
        <v>125</v>
      </c>
      <c r="R64" t="s">
        <v>126</v>
      </c>
      <c r="S64" t="s">
        <v>321</v>
      </c>
      <c r="U64" t="b">
        <v>1</v>
      </c>
      <c r="V64" t="s">
        <v>79</v>
      </c>
      <c r="W64" t="s">
        <v>376</v>
      </c>
      <c r="X64" t="s">
        <v>455</v>
      </c>
    </row>
    <row r="65" spans="1:24" hidden="1" x14ac:dyDescent="0.25">
      <c r="A65" t="s">
        <v>487</v>
      </c>
      <c r="B65" t="s">
        <v>509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O65" t="s">
        <v>123</v>
      </c>
      <c r="P65" t="s">
        <v>124</v>
      </c>
      <c r="Q65" t="s">
        <v>125</v>
      </c>
      <c r="R65" t="s">
        <v>126</v>
      </c>
      <c r="S65" t="s">
        <v>321</v>
      </c>
      <c r="U65" t="b">
        <v>1</v>
      </c>
      <c r="V65" t="s">
        <v>79</v>
      </c>
      <c r="W65" t="s">
        <v>376</v>
      </c>
      <c r="X65" t="s">
        <v>455</v>
      </c>
    </row>
    <row r="66" spans="1:24" hidden="1" x14ac:dyDescent="0.25">
      <c r="A66" t="s">
        <v>487</v>
      </c>
      <c r="B66" t="s">
        <v>510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O66" t="s">
        <v>123</v>
      </c>
      <c r="P66" t="s">
        <v>124</v>
      </c>
      <c r="Q66" t="s">
        <v>125</v>
      </c>
      <c r="R66" t="s">
        <v>126</v>
      </c>
      <c r="S66" t="s">
        <v>321</v>
      </c>
      <c r="U66" t="b">
        <v>1</v>
      </c>
      <c r="V66" t="s">
        <v>79</v>
      </c>
      <c r="W66" t="s">
        <v>376</v>
      </c>
      <c r="X66" t="s">
        <v>455</v>
      </c>
    </row>
    <row r="67" spans="1:24" x14ac:dyDescent="0.25">
      <c r="A67" t="s">
        <v>550</v>
      </c>
      <c r="B67" t="s">
        <v>586</v>
      </c>
      <c r="C67" t="s">
        <v>102</v>
      </c>
      <c r="D67">
        <v>5</v>
      </c>
      <c r="E67" t="s">
        <v>552</v>
      </c>
      <c r="F67" t="s">
        <v>101</v>
      </c>
      <c r="G67">
        <v>5</v>
      </c>
      <c r="H67">
        <v>0</v>
      </c>
      <c r="I67">
        <v>20</v>
      </c>
      <c r="J67">
        <v>40</v>
      </c>
      <c r="K67">
        <v>60</v>
      </c>
      <c r="L67">
        <v>80</v>
      </c>
      <c r="M67">
        <v>100</v>
      </c>
      <c r="O67" t="s">
        <v>123</v>
      </c>
      <c r="P67" t="s">
        <v>124</v>
      </c>
      <c r="Q67" t="s">
        <v>125</v>
      </c>
      <c r="R67" t="s">
        <v>126</v>
      </c>
      <c r="S67" t="s">
        <v>321</v>
      </c>
      <c r="U67" t="b">
        <v>1</v>
      </c>
      <c r="V67" t="s">
        <v>79</v>
      </c>
      <c r="W67" t="s">
        <v>545</v>
      </c>
      <c r="X67" t="s">
        <v>454</v>
      </c>
    </row>
    <row r="68" spans="1:24" x14ac:dyDescent="0.25">
      <c r="A68" t="s">
        <v>550</v>
      </c>
      <c r="B68" t="s">
        <v>587</v>
      </c>
      <c r="C68" t="s">
        <v>102</v>
      </c>
      <c r="D68">
        <v>10</v>
      </c>
      <c r="E68" t="s">
        <v>552</v>
      </c>
      <c r="F68" t="s">
        <v>101</v>
      </c>
      <c r="G68">
        <v>5</v>
      </c>
      <c r="H68">
        <v>0</v>
      </c>
      <c r="I68">
        <v>20</v>
      </c>
      <c r="J68">
        <v>40</v>
      </c>
      <c r="K68">
        <v>60</v>
      </c>
      <c r="L68">
        <v>80</v>
      </c>
      <c r="M68">
        <v>100</v>
      </c>
      <c r="O68" t="s">
        <v>123</v>
      </c>
      <c r="P68" t="s">
        <v>124</v>
      </c>
      <c r="Q68" t="s">
        <v>125</v>
      </c>
      <c r="R68" t="s">
        <v>126</v>
      </c>
      <c r="S68" t="s">
        <v>321</v>
      </c>
      <c r="U68" t="b">
        <v>1</v>
      </c>
      <c r="V68" t="s">
        <v>79</v>
      </c>
      <c r="W68" t="s">
        <v>545</v>
      </c>
      <c r="X68" t="s">
        <v>454</v>
      </c>
    </row>
    <row r="69" spans="1:24" x14ac:dyDescent="0.25">
      <c r="A69" t="s">
        <v>550</v>
      </c>
      <c r="B69" t="s">
        <v>588</v>
      </c>
      <c r="C69" t="s">
        <v>102</v>
      </c>
      <c r="D69">
        <v>10</v>
      </c>
      <c r="E69" t="s">
        <v>552</v>
      </c>
      <c r="F69" t="s">
        <v>101</v>
      </c>
      <c r="G69">
        <v>5</v>
      </c>
      <c r="H69">
        <v>0</v>
      </c>
      <c r="I69">
        <v>20</v>
      </c>
      <c r="J69">
        <v>40</v>
      </c>
      <c r="K69">
        <v>60</v>
      </c>
      <c r="L69">
        <v>80</v>
      </c>
      <c r="M69">
        <v>100</v>
      </c>
      <c r="O69" t="s">
        <v>123</v>
      </c>
      <c r="P69" t="s">
        <v>124</v>
      </c>
      <c r="Q69" t="s">
        <v>125</v>
      </c>
      <c r="R69" t="s">
        <v>126</v>
      </c>
      <c r="S69" t="s">
        <v>321</v>
      </c>
      <c r="U69" t="b">
        <v>1</v>
      </c>
      <c r="V69" t="s">
        <v>79</v>
      </c>
      <c r="W69" t="s">
        <v>545</v>
      </c>
      <c r="X69" t="s">
        <v>454</v>
      </c>
    </row>
    <row r="70" spans="1:24" hidden="1" x14ac:dyDescent="0.25">
      <c r="A70" t="s">
        <v>572</v>
      </c>
      <c r="B70" t="s">
        <v>573</v>
      </c>
      <c r="C70" t="s">
        <v>102</v>
      </c>
      <c r="D70">
        <v>5</v>
      </c>
      <c r="E70" t="s">
        <v>108</v>
      </c>
      <c r="F70" t="s">
        <v>238</v>
      </c>
      <c r="G70">
        <v>1</v>
      </c>
      <c r="H70">
        <v>0</v>
      </c>
      <c r="I70">
        <v>100</v>
      </c>
      <c r="O70" t="s">
        <v>529</v>
      </c>
      <c r="U70" t="b">
        <v>0</v>
      </c>
      <c r="V70" t="s">
        <v>79</v>
      </c>
      <c r="W70" t="s">
        <v>79</v>
      </c>
      <c r="X70" t="s">
        <v>454</v>
      </c>
    </row>
    <row r="71" spans="1:24" hidden="1" x14ac:dyDescent="0.25">
      <c r="A71" t="s">
        <v>572</v>
      </c>
      <c r="B71" t="s">
        <v>574</v>
      </c>
      <c r="C71" t="s">
        <v>102</v>
      </c>
      <c r="D71">
        <v>5</v>
      </c>
      <c r="E71" t="s">
        <v>108</v>
      </c>
      <c r="F71" t="s">
        <v>238</v>
      </c>
      <c r="G71">
        <v>1</v>
      </c>
      <c r="H71">
        <v>0</v>
      </c>
      <c r="I71">
        <v>100</v>
      </c>
      <c r="O71" t="s">
        <v>529</v>
      </c>
      <c r="U71" t="b">
        <v>0</v>
      </c>
      <c r="V71" t="s">
        <v>79</v>
      </c>
      <c r="W71" t="s">
        <v>79</v>
      </c>
      <c r="X71" t="s">
        <v>454</v>
      </c>
    </row>
    <row r="72" spans="1:24" hidden="1" x14ac:dyDescent="0.25">
      <c r="A72" t="s">
        <v>572</v>
      </c>
      <c r="B72" t="s">
        <v>575</v>
      </c>
      <c r="C72" t="s">
        <v>102</v>
      </c>
      <c r="D72">
        <v>5</v>
      </c>
      <c r="E72" t="s">
        <v>108</v>
      </c>
      <c r="F72" t="s">
        <v>238</v>
      </c>
      <c r="G72">
        <v>1</v>
      </c>
      <c r="H72">
        <v>0</v>
      </c>
      <c r="I72">
        <v>100</v>
      </c>
      <c r="O72" t="s">
        <v>529</v>
      </c>
      <c r="U72" t="b">
        <v>0</v>
      </c>
      <c r="V72" t="s">
        <v>79</v>
      </c>
      <c r="W72" t="s">
        <v>79</v>
      </c>
      <c r="X72" t="s">
        <v>454</v>
      </c>
    </row>
  </sheetData>
  <autoFilter ref="A1:X72" xr:uid="{FA5A1C1B-D6D5-48E2-ABCB-FB7BCD11781F}">
    <filterColumn colId="0">
      <filters>
        <filter val="FFXCOVA_2018"/>
      </filters>
    </filterColumn>
  </autoFilter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5"/>
  <sheetViews>
    <sheetView workbookViewId="0">
      <pane ySplit="5" topLeftCell="A6" activePane="bottomLeft" state="frozen"/>
      <selection pane="bottomLeft" activeCell="A16" sqref="A16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360</v>
      </c>
    </row>
    <row r="6" spans="1:2" x14ac:dyDescent="0.25">
      <c r="A6" t="s">
        <v>81</v>
      </c>
      <c r="B6" t="s">
        <v>361</v>
      </c>
    </row>
    <row r="7" spans="1:2" x14ac:dyDescent="0.25">
      <c r="A7" t="s">
        <v>160</v>
      </c>
      <c r="B7" t="s">
        <v>362</v>
      </c>
    </row>
    <row r="8" spans="1:2" x14ac:dyDescent="0.25">
      <c r="A8" t="s">
        <v>80</v>
      </c>
      <c r="B8" t="s">
        <v>363</v>
      </c>
    </row>
    <row r="9" spans="1:2" x14ac:dyDescent="0.25">
      <c r="A9" t="s">
        <v>130</v>
      </c>
      <c r="B9" t="s">
        <v>364</v>
      </c>
    </row>
    <row r="10" spans="1:2" x14ac:dyDescent="0.25">
      <c r="A10" t="s">
        <v>310</v>
      </c>
      <c r="B10" t="s">
        <v>365</v>
      </c>
    </row>
    <row r="11" spans="1:2" x14ac:dyDescent="0.25">
      <c r="A11" t="s">
        <v>380</v>
      </c>
      <c r="B11" t="s">
        <v>386</v>
      </c>
    </row>
    <row r="12" spans="1:2" x14ac:dyDescent="0.25">
      <c r="A12" t="s">
        <v>384</v>
      </c>
      <c r="B12" t="s">
        <v>385</v>
      </c>
    </row>
    <row r="13" spans="1:2" x14ac:dyDescent="0.25">
      <c r="A13" t="s">
        <v>328</v>
      </c>
      <c r="B13" t="s">
        <v>366</v>
      </c>
    </row>
    <row r="14" spans="1:2" x14ac:dyDescent="0.25">
      <c r="A14" t="s">
        <v>317</v>
      </c>
      <c r="B14" t="s">
        <v>367</v>
      </c>
    </row>
    <row r="15" spans="1:2" x14ac:dyDescent="0.25">
      <c r="A15" t="s">
        <v>552</v>
      </c>
      <c r="B15" t="s">
        <v>557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532</v>
      </c>
    </row>
    <row r="3" spans="1:3" x14ac:dyDescent="0.25">
      <c r="A3" t="s">
        <v>533</v>
      </c>
    </row>
    <row r="4" spans="1:3" x14ac:dyDescent="0.25">
      <c r="A4" t="s">
        <v>534</v>
      </c>
    </row>
    <row r="5" spans="1:3" x14ac:dyDescent="0.25">
      <c r="A5" t="s">
        <v>535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388</v>
      </c>
      <c r="B15" t="s">
        <v>390</v>
      </c>
      <c r="C15" s="4" t="s">
        <v>389</v>
      </c>
    </row>
    <row r="16" spans="1:3" x14ac:dyDescent="0.25">
      <c r="A16" t="s">
        <v>391</v>
      </c>
      <c r="B16" t="s">
        <v>394</v>
      </c>
      <c r="C16" t="s">
        <v>395</v>
      </c>
    </row>
    <row r="17" spans="1:4" x14ac:dyDescent="0.25">
      <c r="A17" t="s">
        <v>392</v>
      </c>
      <c r="B17" t="s">
        <v>393</v>
      </c>
      <c r="C17" t="s">
        <v>396</v>
      </c>
    </row>
    <row r="20" spans="1:4" x14ac:dyDescent="0.25">
      <c r="A20" t="s">
        <v>402</v>
      </c>
      <c r="C20" t="s">
        <v>417</v>
      </c>
      <c r="D20" s="4" t="s">
        <v>416</v>
      </c>
    </row>
    <row r="21" spans="1:4" x14ac:dyDescent="0.25">
      <c r="B21" t="s">
        <v>422</v>
      </c>
    </row>
    <row r="23" spans="1:4" x14ac:dyDescent="0.25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538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537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2021-05-12T14:09:14Z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