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16" documentId="13_ncr:1_{C7B5CE17-8132-4C57-839B-3B611ABBC531}" xr6:coauthVersionLast="45" xr6:coauthVersionMax="45" xr10:uidLastSave="{6509AFBE-F423-4E5B-B45B-712FB0739294}"/>
  <bookViews>
    <workbookView xWindow="-120" yWindow="-12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<sst xmlns="http://schemas.openxmlformats.org/spreadsheetml/2006/main" count="4719" uniqueCount="494">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</sst>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9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44036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381</v>
      </c>
      <c r="B20" t="s">
        <v>382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180</v>
      </c>
    </row>
    <row r="26" spans="1:3" x14ac:dyDescent="0.25">
      <c r="A26" s="5">
        <v>43609</v>
      </c>
      <c r="B26" t="s">
        <v>194</v>
      </c>
    </row>
    <row r="27" spans="1:3" x14ac:dyDescent="0.25">
      <c r="A27" s="5">
        <v>43616</v>
      </c>
      <c r="B27" t="s">
        <v>202</v>
      </c>
    </row>
    <row r="28" spans="1:3" x14ac:dyDescent="0.25">
      <c r="A28" s="5">
        <v>43643</v>
      </c>
      <c r="B28" t="s">
        <v>242</v>
      </c>
    </row>
    <row r="29" spans="1:3" x14ac:dyDescent="0.25">
      <c r="B29" t="s">
        <v>251</v>
      </c>
    </row>
    <row r="30" spans="1:3" x14ac:dyDescent="0.25">
      <c r="B30" t="s">
        <v>310</v>
      </c>
    </row>
    <row r="31" spans="1:3" x14ac:dyDescent="0.25">
      <c r="A31" s="5">
        <v>43648</v>
      </c>
      <c r="B31" t="s">
        <v>288</v>
      </c>
    </row>
    <row r="32" spans="1:3" x14ac:dyDescent="0.25">
      <c r="B32" t="s">
        <v>287</v>
      </c>
    </row>
    <row r="33" spans="1:2" x14ac:dyDescent="0.25">
      <c r="A33" s="5">
        <v>43753</v>
      </c>
      <c r="B33" t="s">
        <v>307</v>
      </c>
    </row>
    <row r="34" spans="1:2" x14ac:dyDescent="0.25">
      <c r="A34" s="5">
        <v>43754</v>
      </c>
      <c r="B34" t="s">
        <v>310</v>
      </c>
    </row>
    <row r="35" spans="1:2" x14ac:dyDescent="0.25">
      <c r="A35" s="5">
        <v>43755</v>
      </c>
      <c r="B35" t="s">
        <v>318</v>
      </c>
    </row>
    <row r="36" spans="1:2" x14ac:dyDescent="0.25">
      <c r="A36" s="5">
        <v>43817</v>
      </c>
      <c r="B36" t="s">
        <v>359</v>
      </c>
    </row>
    <row r="37" spans="1:2" x14ac:dyDescent="0.25">
      <c r="A37" s="5">
        <v>44007</v>
      </c>
      <c r="B37" t="s">
        <v>443</v>
      </c>
    </row>
    <row r="38" spans="1:2" x14ac:dyDescent="0.25">
      <c r="A38" s="5">
        <v>44011</v>
      </c>
      <c r="B38" t="s">
        <v>444</v>
      </c>
    </row>
    <row r="39" spans="1:2" x14ac:dyDescent="0.25">
      <c r="A39" s="5">
        <v>44036</v>
      </c>
      <c r="B39" t="s">
        <v>483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workbookViewId="0">
      <pane xSplit="3" ySplit="1" topLeftCell="D378" activePane="bottomRight" state="frozen"/>
      <selection activeCell="Q1" sqref="Q1:V1"/>
      <selection pane="topRight" activeCell="Q1" sqref="Q1:V1"/>
      <selection pane="bottomLeft" activeCell="Q1" sqref="Q1:V1"/>
      <selection pane="bottomRight" activeCell="C403" sqref="C40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262</v>
      </c>
      <c r="K1" s="12" t="s">
        <v>339</v>
      </c>
      <c r="L1" s="12" t="s">
        <v>361</v>
      </c>
      <c r="M1" s="12" t="s">
        <v>337</v>
      </c>
      <c r="N1" s="12" t="s">
        <v>338</v>
      </c>
      <c r="O1" s="12" t="s">
        <v>352</v>
      </c>
      <c r="P1" s="12" t="s">
        <v>360</v>
      </c>
      <c r="Q1" s="12" t="s">
        <v>353</v>
      </c>
      <c r="R1" s="12" t="s">
        <v>354</v>
      </c>
      <c r="S1" s="12" t="s">
        <v>355</v>
      </c>
      <c r="T1" s="12" t="s">
        <v>356</v>
      </c>
      <c r="U1" s="12" t="s">
        <v>357</v>
      </c>
      <c r="V1" s="12" t="s">
        <v>358</v>
      </c>
      <c r="W1" s="12" t="s">
        <v>400</v>
      </c>
      <c r="X1" s="12" t="s">
        <v>401</v>
      </c>
      <c r="Y1" s="12" t="s">
        <v>402</v>
      </c>
      <c r="Z1" s="12" t="s">
        <v>404</v>
      </c>
      <c r="AA1" s="12" t="s">
        <v>410</v>
      </c>
      <c r="AB1" s="12" t="s">
        <v>405</v>
      </c>
      <c r="AC1" s="12" t="s">
        <v>406</v>
      </c>
      <c r="AD1" s="19" t="s">
        <v>319</v>
      </c>
      <c r="AE1" s="19" t="s">
        <v>321</v>
      </c>
      <c r="AF1" s="19" t="s">
        <v>323</v>
      </c>
      <c r="AG1" s="19" t="s">
        <v>322</v>
      </c>
      <c r="AH1" s="19" t="s">
        <v>324</v>
      </c>
      <c r="AI1" s="19" t="s">
        <v>325</v>
      </c>
      <c r="AJ1" s="19" t="s">
        <v>326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477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477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477</v>
      </c>
    </row>
    <row r="5" spans="1:36" x14ac:dyDescent="0.25">
      <c r="A5" t="s">
        <v>12</v>
      </c>
      <c r="B5" t="s">
        <v>13</v>
      </c>
      <c r="C5" t="s">
        <v>487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477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477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477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477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477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477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477</v>
      </c>
    </row>
    <row r="12" spans="1:36" x14ac:dyDescent="0.25">
      <c r="A12" t="s">
        <v>12</v>
      </c>
      <c r="B12" t="s">
        <v>27</v>
      </c>
      <c r="C12" t="s">
        <v>487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477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477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477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477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477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477</v>
      </c>
    </row>
    <row r="18" spans="1:11" x14ac:dyDescent="0.25">
      <c r="A18" t="s">
        <v>12</v>
      </c>
      <c r="B18" t="s">
        <v>32</v>
      </c>
      <c r="C18" t="s">
        <v>487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477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477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477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477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477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478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478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478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18" t="s">
        <v>476</v>
      </c>
      <c r="H26" t="s">
        <v>83</v>
      </c>
      <c r="I26" t="s">
        <v>48</v>
      </c>
      <c r="K26" t="s">
        <v>478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18" t="s">
        <v>475</v>
      </c>
      <c r="F27" t="s">
        <v>82</v>
      </c>
      <c r="G27">
        <v>2</v>
      </c>
      <c r="H27" t="s">
        <v>83</v>
      </c>
      <c r="I27" t="s">
        <v>50</v>
      </c>
      <c r="K27" t="s">
        <v>478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478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478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478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478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18" t="s">
        <v>476</v>
      </c>
      <c r="H32" t="s">
        <v>83</v>
      </c>
      <c r="I32" t="s">
        <v>48</v>
      </c>
      <c r="K32" t="s">
        <v>478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478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478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478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478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478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478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478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478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18" t="s">
        <v>267</v>
      </c>
      <c r="H41" t="s">
        <v>83</v>
      </c>
      <c r="I41" t="s">
        <v>42</v>
      </c>
      <c r="K41" t="s">
        <v>478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478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478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478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477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477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477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477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477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477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477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477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477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477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477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477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477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477</v>
      </c>
    </row>
    <row r="59" spans="1:11" x14ac:dyDescent="0.25">
      <c r="A59" t="s">
        <v>314</v>
      </c>
      <c r="B59" t="s">
        <v>73</v>
      </c>
      <c r="C59" t="s">
        <v>462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477</v>
      </c>
    </row>
    <row r="60" spans="1:11" x14ac:dyDescent="0.25">
      <c r="A60" t="s">
        <v>314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477</v>
      </c>
    </row>
    <row r="61" spans="1:11" x14ac:dyDescent="0.25">
      <c r="A61" t="s">
        <v>314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477</v>
      </c>
    </row>
    <row r="62" spans="1:11" x14ac:dyDescent="0.25">
      <c r="A62" t="s">
        <v>314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477</v>
      </c>
    </row>
    <row r="63" spans="1:11" x14ac:dyDescent="0.25">
      <c r="A63" t="s">
        <v>314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477</v>
      </c>
    </row>
    <row r="64" spans="1:11" x14ac:dyDescent="0.25">
      <c r="A64" t="s">
        <v>314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477</v>
      </c>
    </row>
    <row r="65" spans="1:11" x14ac:dyDescent="0.25">
      <c r="A65" t="s">
        <v>314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477</v>
      </c>
    </row>
    <row r="66" spans="1:11" x14ac:dyDescent="0.25">
      <c r="A66" t="s">
        <v>314</v>
      </c>
      <c r="B66" t="s">
        <v>79</v>
      </c>
      <c r="C66" t="s">
        <v>75</v>
      </c>
      <c r="D66" t="s">
        <v>15</v>
      </c>
      <c r="E66" s="18" t="s">
        <v>268</v>
      </c>
      <c r="F66" t="s">
        <v>82</v>
      </c>
      <c r="G66">
        <v>3.44</v>
      </c>
      <c r="H66" t="s">
        <v>164</v>
      </c>
      <c r="I66" t="s">
        <v>239</v>
      </c>
      <c r="K66" t="s">
        <v>477</v>
      </c>
    </row>
    <row r="67" spans="1:11" x14ac:dyDescent="0.25">
      <c r="A67" t="s">
        <v>314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477</v>
      </c>
    </row>
    <row r="68" spans="1:11" x14ac:dyDescent="0.25">
      <c r="A68" t="s">
        <v>314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477</v>
      </c>
    </row>
    <row r="69" spans="1:11" x14ac:dyDescent="0.25">
      <c r="A69" t="s">
        <v>314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477</v>
      </c>
    </row>
    <row r="70" spans="1:11" x14ac:dyDescent="0.25">
      <c r="A70" t="s">
        <v>314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477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477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477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477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477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477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477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477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477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477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477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477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477</v>
      </c>
    </row>
    <row r="83" spans="1:11" x14ac:dyDescent="0.25">
      <c r="A83" t="s">
        <v>311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477</v>
      </c>
    </row>
    <row r="84" spans="1:11" x14ac:dyDescent="0.25">
      <c r="A84" t="s">
        <v>311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477</v>
      </c>
    </row>
    <row r="85" spans="1:11" x14ac:dyDescent="0.25">
      <c r="A85" t="s">
        <v>311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18" t="s">
        <v>275</v>
      </c>
      <c r="H85" t="s">
        <v>84</v>
      </c>
      <c r="K85" t="s">
        <v>477</v>
      </c>
    </row>
    <row r="86" spans="1:11" x14ac:dyDescent="0.25">
      <c r="A86" t="s">
        <v>311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18" t="s">
        <v>276</v>
      </c>
      <c r="H86" t="s">
        <v>84</v>
      </c>
      <c r="K86" t="s">
        <v>477</v>
      </c>
    </row>
    <row r="87" spans="1:11" x14ac:dyDescent="0.25">
      <c r="A87" t="s">
        <v>311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477</v>
      </c>
    </row>
    <row r="88" spans="1:11" x14ac:dyDescent="0.25">
      <c r="A88" t="s">
        <v>311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477</v>
      </c>
    </row>
    <row r="89" spans="1:11" x14ac:dyDescent="0.25">
      <c r="A89" t="s">
        <v>311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477</v>
      </c>
    </row>
    <row r="90" spans="1:11" x14ac:dyDescent="0.25">
      <c r="A90" t="s">
        <v>311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477</v>
      </c>
    </row>
    <row r="91" spans="1:11" x14ac:dyDescent="0.25">
      <c r="A91" t="s">
        <v>311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477</v>
      </c>
    </row>
    <row r="92" spans="1:11" x14ac:dyDescent="0.25">
      <c r="A92" t="s">
        <v>311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477</v>
      </c>
    </row>
    <row r="93" spans="1:11" x14ac:dyDescent="0.25">
      <c r="A93" t="s">
        <v>311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477</v>
      </c>
    </row>
    <row r="94" spans="1:11" x14ac:dyDescent="0.25">
      <c r="A94" t="s">
        <v>311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477</v>
      </c>
    </row>
    <row r="95" spans="1:11" x14ac:dyDescent="0.25">
      <c r="A95" t="s">
        <v>311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477</v>
      </c>
    </row>
    <row r="96" spans="1:11" x14ac:dyDescent="0.25">
      <c r="A96" t="s">
        <v>311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477</v>
      </c>
    </row>
    <row r="97" spans="1:11" x14ac:dyDescent="0.25">
      <c r="A97" t="s">
        <v>311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477</v>
      </c>
    </row>
    <row r="98" spans="1:11" x14ac:dyDescent="0.25">
      <c r="A98" t="s">
        <v>311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477</v>
      </c>
    </row>
    <row r="99" spans="1:11" x14ac:dyDescent="0.25">
      <c r="A99" t="s">
        <v>311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477</v>
      </c>
    </row>
    <row r="100" spans="1:11" x14ac:dyDescent="0.25">
      <c r="A100" t="s">
        <v>311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18" t="s">
        <v>269</v>
      </c>
      <c r="H100" t="s">
        <v>84</v>
      </c>
      <c r="K100" t="s">
        <v>477</v>
      </c>
    </row>
    <row r="101" spans="1:11" x14ac:dyDescent="0.25">
      <c r="A101" t="s">
        <v>311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477</v>
      </c>
    </row>
    <row r="102" spans="1:11" x14ac:dyDescent="0.25">
      <c r="A102" t="s">
        <v>311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477</v>
      </c>
    </row>
    <row r="103" spans="1:11" x14ac:dyDescent="0.25">
      <c r="A103" t="s">
        <v>311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477</v>
      </c>
    </row>
    <row r="104" spans="1:11" x14ac:dyDescent="0.25">
      <c r="A104" t="s">
        <v>311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477</v>
      </c>
    </row>
    <row r="105" spans="1:11" x14ac:dyDescent="0.25">
      <c r="A105" t="s">
        <v>311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18" t="s">
        <v>270</v>
      </c>
      <c r="H105" t="s">
        <v>84</v>
      </c>
      <c r="K105" t="s">
        <v>477</v>
      </c>
    </row>
    <row r="106" spans="1:11" x14ac:dyDescent="0.25">
      <c r="A106" t="s">
        <v>311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477</v>
      </c>
    </row>
    <row r="107" spans="1:11" x14ac:dyDescent="0.25">
      <c r="A107" t="s">
        <v>311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477</v>
      </c>
    </row>
    <row r="108" spans="1:11" x14ac:dyDescent="0.25">
      <c r="A108" t="s">
        <v>314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477</v>
      </c>
    </row>
    <row r="109" spans="1:11" x14ac:dyDescent="0.25">
      <c r="A109" t="s">
        <v>314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477</v>
      </c>
    </row>
    <row r="110" spans="1:11" x14ac:dyDescent="0.25">
      <c r="A110" t="s">
        <v>314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477</v>
      </c>
    </row>
    <row r="111" spans="1:11" x14ac:dyDescent="0.25">
      <c r="A111" t="s">
        <v>314</v>
      </c>
      <c r="B111" t="s">
        <v>157</v>
      </c>
      <c r="C111" t="s">
        <v>459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477</v>
      </c>
    </row>
    <row r="112" spans="1:11" x14ac:dyDescent="0.25">
      <c r="A112" t="s">
        <v>314</v>
      </c>
      <c r="B112" t="s">
        <v>158</v>
      </c>
      <c r="C112" t="s">
        <v>459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477</v>
      </c>
    </row>
    <row r="113" spans="1:11" x14ac:dyDescent="0.25">
      <c r="A113" t="s">
        <v>314</v>
      </c>
      <c r="B113" t="s">
        <v>159</v>
      </c>
      <c r="C113" t="s">
        <v>462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477</v>
      </c>
    </row>
    <row r="114" spans="1:11" x14ac:dyDescent="0.25">
      <c r="A114" t="s">
        <v>314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477</v>
      </c>
    </row>
    <row r="115" spans="1:11" x14ac:dyDescent="0.25">
      <c r="A115" t="s">
        <v>314</v>
      </c>
      <c r="B115" t="s">
        <v>160</v>
      </c>
      <c r="C115" t="s">
        <v>75</v>
      </c>
      <c r="D115" t="s">
        <v>15</v>
      </c>
      <c r="E115" s="18" t="s">
        <v>277</v>
      </c>
      <c r="F115" t="s">
        <v>82</v>
      </c>
      <c r="G115">
        <v>3.56</v>
      </c>
      <c r="H115" t="s">
        <v>164</v>
      </c>
      <c r="I115" t="s">
        <v>239</v>
      </c>
      <c r="K115" t="s">
        <v>477</v>
      </c>
    </row>
    <row r="116" spans="1:11" x14ac:dyDescent="0.25">
      <c r="A116" t="s">
        <v>314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477</v>
      </c>
    </row>
    <row r="117" spans="1:11" x14ac:dyDescent="0.25">
      <c r="A117" t="s">
        <v>314</v>
      </c>
      <c r="B117" t="s">
        <v>155</v>
      </c>
      <c r="C117" t="s">
        <v>75</v>
      </c>
      <c r="D117" t="s">
        <v>29</v>
      </c>
      <c r="E117" s="18" t="s">
        <v>278</v>
      </c>
      <c r="F117" t="s">
        <v>82</v>
      </c>
      <c r="G117">
        <v>3.07</v>
      </c>
      <c r="H117" t="s">
        <v>164</v>
      </c>
      <c r="I117" t="s">
        <v>239</v>
      </c>
      <c r="K117" t="s">
        <v>477</v>
      </c>
    </row>
    <row r="118" spans="1:11" x14ac:dyDescent="0.25">
      <c r="A118" t="s">
        <v>314</v>
      </c>
      <c r="B118" t="s">
        <v>158</v>
      </c>
      <c r="C118" t="s">
        <v>75</v>
      </c>
      <c r="D118" t="s">
        <v>15</v>
      </c>
      <c r="E118" s="18" t="s">
        <v>279</v>
      </c>
      <c r="F118" t="s">
        <v>82</v>
      </c>
      <c r="G118">
        <v>3.27</v>
      </c>
      <c r="H118" t="s">
        <v>164</v>
      </c>
      <c r="I118" t="s">
        <v>239</v>
      </c>
      <c r="K118" t="s">
        <v>477</v>
      </c>
    </row>
    <row r="119" spans="1:11" x14ac:dyDescent="0.25">
      <c r="A119" t="s">
        <v>314</v>
      </c>
      <c r="B119" t="s">
        <v>154</v>
      </c>
      <c r="C119" t="s">
        <v>162</v>
      </c>
      <c r="D119" t="s">
        <v>29</v>
      </c>
      <c r="E119" s="18" t="s">
        <v>280</v>
      </c>
      <c r="F119" t="s">
        <v>82</v>
      </c>
      <c r="G119">
        <v>76.2</v>
      </c>
      <c r="H119" t="s">
        <v>164</v>
      </c>
      <c r="I119" t="s">
        <v>240</v>
      </c>
      <c r="K119" t="s">
        <v>477</v>
      </c>
    </row>
    <row r="120" spans="1:11" x14ac:dyDescent="0.25">
      <c r="A120" t="s">
        <v>314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477</v>
      </c>
    </row>
    <row r="121" spans="1:11" x14ac:dyDescent="0.25">
      <c r="A121" t="s">
        <v>314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477</v>
      </c>
    </row>
    <row r="122" spans="1:11" x14ac:dyDescent="0.25">
      <c r="A122" t="s">
        <v>314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477</v>
      </c>
    </row>
    <row r="123" spans="1:11" x14ac:dyDescent="0.25">
      <c r="A123" t="s">
        <v>314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477</v>
      </c>
    </row>
    <row r="124" spans="1:11" x14ac:dyDescent="0.25">
      <c r="A124" t="s">
        <v>314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477</v>
      </c>
    </row>
    <row r="125" spans="1:11" x14ac:dyDescent="0.25">
      <c r="A125" t="s">
        <v>314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477</v>
      </c>
    </row>
    <row r="126" spans="1:11" x14ac:dyDescent="0.25">
      <c r="A126" t="s">
        <v>314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477</v>
      </c>
    </row>
    <row r="127" spans="1:11" x14ac:dyDescent="0.25">
      <c r="A127" t="s">
        <v>314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477</v>
      </c>
    </row>
    <row r="128" spans="1:11" x14ac:dyDescent="0.25">
      <c r="A128" t="s">
        <v>314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477</v>
      </c>
    </row>
    <row r="129" spans="1:11" x14ac:dyDescent="0.25">
      <c r="A129" t="s">
        <v>314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477</v>
      </c>
    </row>
    <row r="130" spans="1:11" x14ac:dyDescent="0.25">
      <c r="A130" t="s">
        <v>314</v>
      </c>
      <c r="B130" t="s">
        <v>155</v>
      </c>
      <c r="C130" t="s">
        <v>93</v>
      </c>
      <c r="D130" t="s">
        <v>29</v>
      </c>
      <c r="E130">
        <v>6.45</v>
      </c>
      <c r="F130" t="s">
        <v>82</v>
      </c>
      <c r="G130" s="18" t="s">
        <v>271</v>
      </c>
      <c r="H130" t="s">
        <v>164</v>
      </c>
      <c r="I130" t="s">
        <v>237</v>
      </c>
      <c r="K130" t="s">
        <v>477</v>
      </c>
    </row>
    <row r="131" spans="1:11" x14ac:dyDescent="0.25">
      <c r="A131" t="s">
        <v>314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477</v>
      </c>
    </row>
    <row r="132" spans="1:11" x14ac:dyDescent="0.25">
      <c r="A132" t="s">
        <v>314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477</v>
      </c>
    </row>
    <row r="133" spans="1:11" x14ac:dyDescent="0.25">
      <c r="A133" t="s">
        <v>314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477</v>
      </c>
    </row>
    <row r="134" spans="1:11" x14ac:dyDescent="0.25">
      <c r="A134" t="s">
        <v>314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477</v>
      </c>
    </row>
    <row r="135" spans="1:11" x14ac:dyDescent="0.25">
      <c r="A135" t="s">
        <v>314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477</v>
      </c>
    </row>
    <row r="136" spans="1:11" x14ac:dyDescent="0.25">
      <c r="A136" t="s">
        <v>314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477</v>
      </c>
    </row>
    <row r="137" spans="1:11" x14ac:dyDescent="0.25">
      <c r="A137" t="s">
        <v>314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477</v>
      </c>
    </row>
    <row r="138" spans="1:11" x14ac:dyDescent="0.25">
      <c r="A138" t="s">
        <v>314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477</v>
      </c>
    </row>
    <row r="139" spans="1:11" x14ac:dyDescent="0.25">
      <c r="A139" t="s">
        <v>314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477</v>
      </c>
    </row>
    <row r="140" spans="1:11" x14ac:dyDescent="0.25">
      <c r="A140" t="s">
        <v>314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477</v>
      </c>
    </row>
    <row r="141" spans="1:11" x14ac:dyDescent="0.25">
      <c r="A141" t="s">
        <v>314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477</v>
      </c>
    </row>
    <row r="142" spans="1:11" x14ac:dyDescent="0.25">
      <c r="A142" t="s">
        <v>314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477</v>
      </c>
    </row>
    <row r="143" spans="1:11" x14ac:dyDescent="0.25">
      <c r="A143" t="s">
        <v>314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477</v>
      </c>
    </row>
    <row r="144" spans="1:11" x14ac:dyDescent="0.25">
      <c r="A144" t="s">
        <v>314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477</v>
      </c>
    </row>
    <row r="145" spans="1:11" x14ac:dyDescent="0.25">
      <c r="A145" t="s">
        <v>314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477</v>
      </c>
    </row>
    <row r="146" spans="1:11" x14ac:dyDescent="0.25">
      <c r="A146" t="s">
        <v>314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477</v>
      </c>
    </row>
    <row r="147" spans="1:11" x14ac:dyDescent="0.25">
      <c r="A147" t="s">
        <v>314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477</v>
      </c>
    </row>
    <row r="148" spans="1:11" x14ac:dyDescent="0.25">
      <c r="A148" t="s">
        <v>314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477</v>
      </c>
    </row>
    <row r="149" spans="1:11" x14ac:dyDescent="0.25">
      <c r="A149" t="s">
        <v>314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477</v>
      </c>
    </row>
    <row r="150" spans="1:11" x14ac:dyDescent="0.25">
      <c r="A150" t="s">
        <v>313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477</v>
      </c>
    </row>
    <row r="151" spans="1:11" x14ac:dyDescent="0.25">
      <c r="A151" t="s">
        <v>313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477</v>
      </c>
    </row>
    <row r="152" spans="1:11" x14ac:dyDescent="0.25">
      <c r="A152" t="s">
        <v>313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477</v>
      </c>
    </row>
    <row r="153" spans="1:11" x14ac:dyDescent="0.25">
      <c r="A153" t="s">
        <v>313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477</v>
      </c>
    </row>
    <row r="154" spans="1:11" x14ac:dyDescent="0.25">
      <c r="A154" t="s">
        <v>313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477</v>
      </c>
    </row>
    <row r="155" spans="1:11" x14ac:dyDescent="0.25">
      <c r="A155" t="s">
        <v>313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477</v>
      </c>
    </row>
    <row r="156" spans="1:11" x14ac:dyDescent="0.25">
      <c r="A156" t="s">
        <v>313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18" t="s">
        <v>272</v>
      </c>
      <c r="H156" t="s">
        <v>84</v>
      </c>
      <c r="I156" t="s">
        <v>82</v>
      </c>
      <c r="K156" t="s">
        <v>477</v>
      </c>
    </row>
    <row r="157" spans="1:11" x14ac:dyDescent="0.25">
      <c r="A157" t="s">
        <v>313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477</v>
      </c>
    </row>
    <row r="158" spans="1:11" x14ac:dyDescent="0.25">
      <c r="A158" t="s">
        <v>313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18" t="s">
        <v>273</v>
      </c>
      <c r="H158" t="s">
        <v>84</v>
      </c>
      <c r="I158" t="s">
        <v>82</v>
      </c>
      <c r="K158" t="s">
        <v>477</v>
      </c>
    </row>
    <row r="159" spans="1:11" x14ac:dyDescent="0.25">
      <c r="A159" t="s">
        <v>313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477</v>
      </c>
    </row>
    <row r="160" spans="1:11" x14ac:dyDescent="0.25">
      <c r="A160" t="s">
        <v>313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18" t="s">
        <v>272</v>
      </c>
      <c r="H160" t="s">
        <v>84</v>
      </c>
      <c r="I160" t="s">
        <v>82</v>
      </c>
      <c r="K160" t="s">
        <v>477</v>
      </c>
    </row>
    <row r="161" spans="1:11" x14ac:dyDescent="0.25">
      <c r="A161" t="s">
        <v>313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477</v>
      </c>
    </row>
    <row r="162" spans="1:11" x14ac:dyDescent="0.25">
      <c r="A162" t="s">
        <v>313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477</v>
      </c>
    </row>
    <row r="163" spans="1:11" x14ac:dyDescent="0.25">
      <c r="A163" t="s">
        <v>313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477</v>
      </c>
    </row>
    <row r="164" spans="1:11" x14ac:dyDescent="0.25">
      <c r="A164" t="s">
        <v>313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477</v>
      </c>
    </row>
    <row r="165" spans="1:11" x14ac:dyDescent="0.25">
      <c r="A165" t="s">
        <v>313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477</v>
      </c>
    </row>
    <row r="166" spans="1:11" x14ac:dyDescent="0.25">
      <c r="A166" t="s">
        <v>313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477</v>
      </c>
    </row>
    <row r="167" spans="1:11" x14ac:dyDescent="0.25">
      <c r="A167" t="s">
        <v>313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18" t="s">
        <v>274</v>
      </c>
      <c r="H167" t="s">
        <v>84</v>
      </c>
      <c r="I167" t="s">
        <v>82</v>
      </c>
      <c r="K167" t="s">
        <v>477</v>
      </c>
    </row>
    <row r="168" spans="1:11" x14ac:dyDescent="0.25">
      <c r="A168" t="s">
        <v>314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477</v>
      </c>
    </row>
    <row r="169" spans="1:11" x14ac:dyDescent="0.25">
      <c r="A169" t="s">
        <v>314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477</v>
      </c>
    </row>
    <row r="170" spans="1:11" x14ac:dyDescent="0.25">
      <c r="A170" t="s">
        <v>314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477</v>
      </c>
    </row>
    <row r="171" spans="1:11" x14ac:dyDescent="0.25">
      <c r="A171" t="s">
        <v>314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477</v>
      </c>
    </row>
    <row r="172" spans="1:11" x14ac:dyDescent="0.25">
      <c r="A172" t="s">
        <v>314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477</v>
      </c>
    </row>
    <row r="173" spans="1:11" x14ac:dyDescent="0.25">
      <c r="A173" t="s">
        <v>314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477</v>
      </c>
    </row>
    <row r="174" spans="1:11" x14ac:dyDescent="0.25">
      <c r="A174" t="s">
        <v>315</v>
      </c>
      <c r="B174" t="s">
        <v>243</v>
      </c>
      <c r="C174" t="s">
        <v>14</v>
      </c>
      <c r="D174" t="s">
        <v>15</v>
      </c>
      <c r="E174">
        <v>11</v>
      </c>
      <c r="F174" t="s">
        <v>82</v>
      </c>
      <c r="G174">
        <v>34.9</v>
      </c>
      <c r="H174" t="s">
        <v>84</v>
      </c>
      <c r="I174" t="s">
        <v>133</v>
      </c>
      <c r="J174" t="s">
        <v>252</v>
      </c>
      <c r="K174" t="s">
        <v>477</v>
      </c>
    </row>
    <row r="175" spans="1:11" x14ac:dyDescent="0.25">
      <c r="A175" t="s">
        <v>315</v>
      </c>
      <c r="B175" t="s">
        <v>243</v>
      </c>
      <c r="C175" t="s">
        <v>246</v>
      </c>
      <c r="D175" t="s">
        <v>15</v>
      </c>
      <c r="E175">
        <v>10.6</v>
      </c>
      <c r="F175" t="s">
        <v>82</v>
      </c>
      <c r="G175">
        <v>54.5</v>
      </c>
      <c r="H175" t="s">
        <v>84</v>
      </c>
      <c r="I175" t="s">
        <v>133</v>
      </c>
      <c r="J175" t="s">
        <v>253</v>
      </c>
      <c r="K175" t="s">
        <v>477</v>
      </c>
    </row>
    <row r="176" spans="1:11" x14ac:dyDescent="0.25">
      <c r="A176" t="s">
        <v>315</v>
      </c>
      <c r="B176" t="s">
        <v>243</v>
      </c>
      <c r="C176" t="s">
        <v>281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254</v>
      </c>
      <c r="K176" t="s">
        <v>477</v>
      </c>
    </row>
    <row r="177" spans="1:29" x14ac:dyDescent="0.25">
      <c r="A177" t="s">
        <v>315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18" t="s">
        <v>264</v>
      </c>
      <c r="H177" t="s">
        <v>84</v>
      </c>
      <c r="I177" t="s">
        <v>133</v>
      </c>
      <c r="J177" s="16" t="s">
        <v>261</v>
      </c>
      <c r="K177" t="s">
        <v>477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315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255</v>
      </c>
      <c r="K178" t="s">
        <v>477</v>
      </c>
    </row>
    <row r="179" spans="1:29" x14ac:dyDescent="0.25">
      <c r="A179" t="s">
        <v>315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256</v>
      </c>
      <c r="K179" t="s">
        <v>477</v>
      </c>
    </row>
    <row r="180" spans="1:29" x14ac:dyDescent="0.25">
      <c r="A180" t="s">
        <v>315</v>
      </c>
      <c r="B180" t="s">
        <v>245</v>
      </c>
      <c r="C180" t="s">
        <v>14</v>
      </c>
      <c r="D180" t="s">
        <v>15</v>
      </c>
      <c r="E180">
        <v>21</v>
      </c>
      <c r="F180" s="17" t="s">
        <v>82</v>
      </c>
      <c r="G180" s="18" t="s">
        <v>265</v>
      </c>
      <c r="H180" t="s">
        <v>84</v>
      </c>
      <c r="I180" t="s">
        <v>133</v>
      </c>
      <c r="J180" t="s">
        <v>257</v>
      </c>
      <c r="K180" t="s">
        <v>477</v>
      </c>
    </row>
    <row r="181" spans="1:29" x14ac:dyDescent="0.25">
      <c r="A181" t="s">
        <v>315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258</v>
      </c>
      <c r="K181" t="s">
        <v>477</v>
      </c>
    </row>
    <row r="182" spans="1:29" x14ac:dyDescent="0.25">
      <c r="A182" t="s">
        <v>315</v>
      </c>
      <c r="B182" t="s">
        <v>245</v>
      </c>
      <c r="C182" t="s">
        <v>247</v>
      </c>
      <c r="D182" t="s">
        <v>29</v>
      </c>
      <c r="E182" s="18" t="s">
        <v>263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259</v>
      </c>
      <c r="K182" t="s">
        <v>477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315</v>
      </c>
      <c r="B183" t="s">
        <v>245</v>
      </c>
      <c r="C183" t="s">
        <v>249</v>
      </c>
      <c r="D183" t="s">
        <v>15</v>
      </c>
      <c r="E183">
        <v>1.2</v>
      </c>
      <c r="F183" s="17" t="s">
        <v>82</v>
      </c>
      <c r="G183">
        <v>23</v>
      </c>
      <c r="H183" t="s">
        <v>84</v>
      </c>
      <c r="I183" t="s">
        <v>133</v>
      </c>
      <c r="J183" t="s">
        <v>285</v>
      </c>
      <c r="K183" t="s">
        <v>477</v>
      </c>
    </row>
    <row r="184" spans="1:29" x14ac:dyDescent="0.25">
      <c r="A184" t="s">
        <v>315</v>
      </c>
      <c r="B184" t="s">
        <v>245</v>
      </c>
      <c r="C184" t="s">
        <v>250</v>
      </c>
      <c r="D184" t="s">
        <v>15</v>
      </c>
      <c r="E184">
        <v>6.1</v>
      </c>
      <c r="F184" s="17" t="s">
        <v>82</v>
      </c>
      <c r="G184">
        <v>51.5</v>
      </c>
      <c r="H184" t="s">
        <v>84</v>
      </c>
      <c r="I184" t="s">
        <v>133</v>
      </c>
      <c r="J184" t="s">
        <v>286</v>
      </c>
      <c r="K184" t="s">
        <v>477</v>
      </c>
    </row>
    <row r="185" spans="1:29" x14ac:dyDescent="0.25">
      <c r="A185" t="s">
        <v>315</v>
      </c>
      <c r="B185" t="s">
        <v>245</v>
      </c>
      <c r="C185" t="s">
        <v>70</v>
      </c>
      <c r="D185" t="s">
        <v>15</v>
      </c>
      <c r="E185">
        <v>12</v>
      </c>
      <c r="F185" s="17" t="s">
        <v>82</v>
      </c>
      <c r="G185" s="18" t="s">
        <v>266</v>
      </c>
      <c r="H185" t="s">
        <v>84</v>
      </c>
      <c r="I185" t="s">
        <v>133</v>
      </c>
      <c r="J185" t="s">
        <v>260</v>
      </c>
      <c r="K185" t="s">
        <v>477</v>
      </c>
    </row>
    <row r="186" spans="1:29" x14ac:dyDescent="0.25">
      <c r="A186" t="s">
        <v>291</v>
      </c>
      <c r="B186" t="s">
        <v>296</v>
      </c>
      <c r="C186" t="s">
        <v>301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477</v>
      </c>
    </row>
    <row r="187" spans="1:29" x14ac:dyDescent="0.25">
      <c r="A187" t="s">
        <v>291</v>
      </c>
      <c r="B187" t="s">
        <v>296</v>
      </c>
      <c r="C187" t="s">
        <v>485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477</v>
      </c>
    </row>
    <row r="188" spans="1:29" x14ac:dyDescent="0.25">
      <c r="A188" t="s">
        <v>291</v>
      </c>
      <c r="B188" t="s">
        <v>296</v>
      </c>
      <c r="C188" t="s">
        <v>486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477</v>
      </c>
    </row>
    <row r="189" spans="1:29" x14ac:dyDescent="0.25">
      <c r="A189" t="s">
        <v>291</v>
      </c>
      <c r="B189" t="s">
        <v>297</v>
      </c>
      <c r="C189" t="s">
        <v>301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477</v>
      </c>
    </row>
    <row r="190" spans="1:29" x14ac:dyDescent="0.25">
      <c r="A190" t="s">
        <v>291</v>
      </c>
      <c r="B190" t="s">
        <v>297</v>
      </c>
      <c r="C190" t="s">
        <v>302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477</v>
      </c>
    </row>
    <row r="191" spans="1:29" x14ac:dyDescent="0.25">
      <c r="A191" t="s">
        <v>291</v>
      </c>
      <c r="B191" t="s">
        <v>297</v>
      </c>
      <c r="C191" t="s">
        <v>482</v>
      </c>
      <c r="D191" t="s">
        <v>15</v>
      </c>
      <c r="E191">
        <v>0</v>
      </c>
      <c r="F191" s="17" t="s">
        <v>82</v>
      </c>
      <c r="G191" s="18" t="s">
        <v>308</v>
      </c>
      <c r="H191" t="s">
        <v>84</v>
      </c>
      <c r="I191" t="s">
        <v>133</v>
      </c>
      <c r="J191" t="str">
        <f t="shared" si="0"/>
        <v>100*(metric-0)/17.1</v>
      </c>
      <c r="K191" t="s">
        <v>477</v>
      </c>
    </row>
    <row r="192" spans="1:29" x14ac:dyDescent="0.25">
      <c r="A192" t="s">
        <v>291</v>
      </c>
      <c r="B192" t="s">
        <v>297</v>
      </c>
      <c r="C192" t="s">
        <v>480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477</v>
      </c>
    </row>
    <row r="193" spans="1:22" x14ac:dyDescent="0.25">
      <c r="A193" t="s">
        <v>291</v>
      </c>
      <c r="B193" t="s">
        <v>297</v>
      </c>
      <c r="C193" t="s">
        <v>486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477</v>
      </c>
    </row>
    <row r="194" spans="1:22" x14ac:dyDescent="0.25">
      <c r="A194" t="s">
        <v>291</v>
      </c>
      <c r="B194" t="s">
        <v>298</v>
      </c>
      <c r="C194" t="s">
        <v>303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477</v>
      </c>
    </row>
    <row r="195" spans="1:22" x14ac:dyDescent="0.25">
      <c r="A195" t="s">
        <v>291</v>
      </c>
      <c r="B195" t="s">
        <v>298</v>
      </c>
      <c r="C195" t="s">
        <v>481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477</v>
      </c>
    </row>
    <row r="196" spans="1:22" x14ac:dyDescent="0.25">
      <c r="A196" t="s">
        <v>291</v>
      </c>
      <c r="B196" t="s">
        <v>298</v>
      </c>
      <c r="C196" t="s">
        <v>304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477</v>
      </c>
    </row>
    <row r="197" spans="1:22" x14ac:dyDescent="0.25">
      <c r="A197" t="s">
        <v>291</v>
      </c>
      <c r="B197" t="s">
        <v>298</v>
      </c>
      <c r="C197" t="s">
        <v>479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477</v>
      </c>
    </row>
    <row r="198" spans="1:22" x14ac:dyDescent="0.25">
      <c r="A198" t="s">
        <v>291</v>
      </c>
      <c r="B198" t="s">
        <v>299</v>
      </c>
      <c r="C198" t="s">
        <v>305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477</v>
      </c>
    </row>
    <row r="199" spans="1:22" x14ac:dyDescent="0.25">
      <c r="A199" t="s">
        <v>291</v>
      </c>
      <c r="B199" t="s">
        <v>299</v>
      </c>
      <c r="C199" t="s">
        <v>460</v>
      </c>
      <c r="D199" t="s">
        <v>15</v>
      </c>
      <c r="E199">
        <v>0</v>
      </c>
      <c r="F199" s="17" t="s">
        <v>82</v>
      </c>
      <c r="G199" s="18" t="s">
        <v>309</v>
      </c>
      <c r="H199" t="s">
        <v>84</v>
      </c>
      <c r="I199" t="s">
        <v>133</v>
      </c>
      <c r="J199" t="str">
        <f t="shared" si="0"/>
        <v>100*(metric-0)/65.1</v>
      </c>
      <c r="K199" t="s">
        <v>477</v>
      </c>
    </row>
    <row r="200" spans="1:22" x14ac:dyDescent="0.25">
      <c r="A200" t="s">
        <v>291</v>
      </c>
      <c r="B200" t="s">
        <v>299</v>
      </c>
      <c r="C200" t="s">
        <v>484</v>
      </c>
      <c r="D200" t="s">
        <v>29</v>
      </c>
      <c r="E200">
        <v>0</v>
      </c>
      <c r="F200" s="17" t="s">
        <v>82</v>
      </c>
      <c r="G200" s="18" t="s">
        <v>317</v>
      </c>
      <c r="H200" t="s">
        <v>84</v>
      </c>
      <c r="I200" t="s">
        <v>133</v>
      </c>
      <c r="J200" t="str">
        <f t="shared" si="0"/>
        <v>100*(18.1-metric)/18.1</v>
      </c>
      <c r="K200" t="s">
        <v>477</v>
      </c>
    </row>
    <row r="201" spans="1:22" x14ac:dyDescent="0.25">
      <c r="A201" t="s">
        <v>291</v>
      </c>
      <c r="B201" t="s">
        <v>299</v>
      </c>
      <c r="C201" t="s">
        <v>304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477</v>
      </c>
    </row>
    <row r="202" spans="1:22" x14ac:dyDescent="0.25">
      <c r="A202" t="s">
        <v>291</v>
      </c>
      <c r="B202" t="s">
        <v>299</v>
      </c>
      <c r="C202" t="s">
        <v>306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477</v>
      </c>
    </row>
    <row r="203" spans="1:22" x14ac:dyDescent="0.25">
      <c r="A203" t="s">
        <v>320</v>
      </c>
      <c r="B203" t="s">
        <v>334</v>
      </c>
      <c r="C203" t="s">
        <v>395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327</v>
      </c>
      <c r="I203" s="10">
        <v>1</v>
      </c>
      <c r="K203" t="s">
        <v>478</v>
      </c>
      <c r="L203" t="s">
        <v>82</v>
      </c>
      <c r="M203" t="s">
        <v>82</v>
      </c>
      <c r="N203" t="s">
        <v>82</v>
      </c>
      <c r="O203" t="s">
        <v>328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320</v>
      </c>
      <c r="B204" t="s">
        <v>334</v>
      </c>
      <c r="C204" t="s">
        <v>329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327</v>
      </c>
      <c r="I204" s="10">
        <v>2</v>
      </c>
      <c r="K204" t="s">
        <v>478</v>
      </c>
      <c r="L204" t="s">
        <v>82</v>
      </c>
      <c r="M204" t="s">
        <v>82</v>
      </c>
      <c r="N204" t="s">
        <v>82</v>
      </c>
      <c r="O204" t="s">
        <v>328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320</v>
      </c>
      <c r="B205" t="s">
        <v>334</v>
      </c>
      <c r="C205" t="s">
        <v>377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327</v>
      </c>
      <c r="I205" s="10" t="s">
        <v>341</v>
      </c>
      <c r="K205" t="s">
        <v>478</v>
      </c>
      <c r="L205" t="s">
        <v>82</v>
      </c>
      <c r="M205" t="s">
        <v>82</v>
      </c>
      <c r="N205" t="s">
        <v>82</v>
      </c>
      <c r="O205" t="s">
        <v>328</v>
      </c>
      <c r="P205" s="20" t="s">
        <v>82</v>
      </c>
      <c r="Q205" s="21" t="s">
        <v>362</v>
      </c>
      <c r="R205" s="21" t="s">
        <v>363</v>
      </c>
      <c r="S205" t="s">
        <v>82</v>
      </c>
      <c r="T205" t="s">
        <v>82</v>
      </c>
      <c r="U205" s="21" t="s">
        <v>364</v>
      </c>
      <c r="V205">
        <v>2.25</v>
      </c>
    </row>
    <row r="206" spans="1:22" x14ac:dyDescent="0.25">
      <c r="A206" t="s">
        <v>320</v>
      </c>
      <c r="B206" t="s">
        <v>334</v>
      </c>
      <c r="C206" t="s">
        <v>375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327</v>
      </c>
      <c r="I206" s="10">
        <v>4</v>
      </c>
      <c r="K206" t="s">
        <v>478</v>
      </c>
      <c r="L206" t="s">
        <v>82</v>
      </c>
      <c r="M206" t="s">
        <v>82</v>
      </c>
      <c r="N206" t="s">
        <v>82</v>
      </c>
      <c r="O206" t="s">
        <v>328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320</v>
      </c>
      <c r="B207" t="s">
        <v>334</v>
      </c>
      <c r="C207" t="s">
        <v>379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327</v>
      </c>
      <c r="I207" s="10">
        <v>5</v>
      </c>
      <c r="K207" t="s">
        <v>478</v>
      </c>
      <c r="L207" t="s">
        <v>82</v>
      </c>
      <c r="M207" t="s">
        <v>82</v>
      </c>
      <c r="N207" t="s">
        <v>82</v>
      </c>
      <c r="O207" t="s">
        <v>328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320</v>
      </c>
      <c r="B208" t="s">
        <v>334</v>
      </c>
      <c r="C208" t="s">
        <v>376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327</v>
      </c>
      <c r="I208" s="10" t="s">
        <v>345</v>
      </c>
      <c r="K208" t="s">
        <v>478</v>
      </c>
      <c r="L208" t="s">
        <v>82</v>
      </c>
      <c r="M208" t="s">
        <v>82</v>
      </c>
      <c r="N208" t="s">
        <v>82</v>
      </c>
      <c r="O208" t="s">
        <v>328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320</v>
      </c>
      <c r="B209" t="s">
        <v>334</v>
      </c>
      <c r="C209" t="s">
        <v>380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478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320</v>
      </c>
      <c r="B210" t="s">
        <v>334</v>
      </c>
      <c r="C210" t="s">
        <v>330</v>
      </c>
      <c r="D210" t="s">
        <v>29</v>
      </c>
      <c r="E210">
        <v>27</v>
      </c>
      <c r="F210" s="17" t="s">
        <v>82</v>
      </c>
      <c r="G210">
        <v>53</v>
      </c>
      <c r="H210" s="17" t="s">
        <v>407</v>
      </c>
      <c r="I210" s="10">
        <v>8</v>
      </c>
      <c r="K210" t="s">
        <v>478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377</v>
      </c>
      <c r="AA210">
        <v>0</v>
      </c>
      <c r="AB210" t="s">
        <v>391</v>
      </c>
      <c r="AC210">
        <v>1</v>
      </c>
    </row>
    <row r="211" spans="1:29" x14ac:dyDescent="0.25">
      <c r="A211" t="s">
        <v>320</v>
      </c>
      <c r="B211" t="s">
        <v>334</v>
      </c>
      <c r="C211" t="s">
        <v>378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478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320</v>
      </c>
      <c r="B212" t="s">
        <v>334</v>
      </c>
      <c r="C212" t="s">
        <v>373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343</v>
      </c>
      <c r="K212" t="s">
        <v>478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320</v>
      </c>
      <c r="B213" t="s">
        <v>334</v>
      </c>
      <c r="C213" t="s">
        <v>332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478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320</v>
      </c>
      <c r="B214" t="s">
        <v>334</v>
      </c>
      <c r="C214" t="s">
        <v>333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351</v>
      </c>
      <c r="I214" s="10">
        <v>13</v>
      </c>
      <c r="K214" t="s">
        <v>478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320</v>
      </c>
      <c r="B215" t="s">
        <v>335</v>
      </c>
      <c r="C215" t="s">
        <v>395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327</v>
      </c>
      <c r="I215" s="10">
        <v>1</v>
      </c>
      <c r="K215" t="s">
        <v>478</v>
      </c>
      <c r="L215" t="s">
        <v>82</v>
      </c>
      <c r="M215" t="s">
        <v>82</v>
      </c>
      <c r="N215" t="s">
        <v>82</v>
      </c>
      <c r="O215" t="s">
        <v>328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320</v>
      </c>
      <c r="B216" t="s">
        <v>335</v>
      </c>
      <c r="C216" t="s">
        <v>329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327</v>
      </c>
      <c r="I216" s="10">
        <v>2</v>
      </c>
      <c r="K216" t="s">
        <v>478</v>
      </c>
      <c r="L216" t="s">
        <v>82</v>
      </c>
      <c r="M216" t="s">
        <v>82</v>
      </c>
      <c r="N216" t="s">
        <v>82</v>
      </c>
      <c r="O216" t="s">
        <v>328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320</v>
      </c>
      <c r="B217" t="s">
        <v>335</v>
      </c>
      <c r="C217" t="s">
        <v>374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327</v>
      </c>
      <c r="I217" s="10" t="s">
        <v>342</v>
      </c>
      <c r="K217" t="s">
        <v>478</v>
      </c>
      <c r="L217" t="s">
        <v>82</v>
      </c>
      <c r="M217" t="s">
        <v>82</v>
      </c>
      <c r="N217" t="s">
        <v>82</v>
      </c>
      <c r="O217" t="s">
        <v>328</v>
      </c>
      <c r="P217" s="20" t="str">
        <f>TEXT(ROUND(LOG10(50),2),"0.00")</f>
        <v>1.70</v>
      </c>
      <c r="Q217">
        <v>0.78</v>
      </c>
      <c r="R217" s="21" t="s">
        <v>367</v>
      </c>
      <c r="S217" t="s">
        <v>82</v>
      </c>
      <c r="T217" t="s">
        <v>82</v>
      </c>
      <c r="U217" s="21" t="s">
        <v>369</v>
      </c>
      <c r="V217">
        <v>5.53</v>
      </c>
    </row>
    <row r="218" spans="1:29" x14ac:dyDescent="0.25">
      <c r="A218" t="s">
        <v>320</v>
      </c>
      <c r="B218" t="s">
        <v>335</v>
      </c>
      <c r="C218" t="s">
        <v>375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327</v>
      </c>
      <c r="I218" s="10">
        <v>4</v>
      </c>
      <c r="K218" t="s">
        <v>478</v>
      </c>
      <c r="L218" t="s">
        <v>82</v>
      </c>
      <c r="M218" t="s">
        <v>82</v>
      </c>
      <c r="N218" t="s">
        <v>82</v>
      </c>
      <c r="O218" t="s">
        <v>328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320</v>
      </c>
      <c r="B219" t="s">
        <v>335</v>
      </c>
      <c r="C219" t="s">
        <v>379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327</v>
      </c>
      <c r="I219" s="10">
        <v>5</v>
      </c>
      <c r="K219" t="s">
        <v>478</v>
      </c>
      <c r="L219" t="s">
        <v>82</v>
      </c>
      <c r="M219" t="s">
        <v>82</v>
      </c>
      <c r="N219" t="s">
        <v>82</v>
      </c>
      <c r="O219" t="s">
        <v>328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320</v>
      </c>
      <c r="B220" t="s">
        <v>335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327</v>
      </c>
      <c r="I220" s="10" t="s">
        <v>346</v>
      </c>
      <c r="K220" t="s">
        <v>478</v>
      </c>
      <c r="L220" t="s">
        <v>82</v>
      </c>
      <c r="M220" t="s">
        <v>82</v>
      </c>
      <c r="N220" t="s">
        <v>82</v>
      </c>
      <c r="O220" t="s">
        <v>328</v>
      </c>
      <c r="P220" s="20" t="str">
        <f>TEXT(ROUND(LOG10(100),2),"0.00")</f>
        <v>2.00</v>
      </c>
      <c r="Q220" s="21" t="s">
        <v>366</v>
      </c>
      <c r="R220" s="21" t="s">
        <v>368</v>
      </c>
      <c r="S220" t="s">
        <v>82</v>
      </c>
      <c r="T220" t="s">
        <v>82</v>
      </c>
      <c r="U220" s="21" t="s">
        <v>364</v>
      </c>
      <c r="V220">
        <v>2.33</v>
      </c>
    </row>
    <row r="221" spans="1:29" x14ac:dyDescent="0.25">
      <c r="A221" t="s">
        <v>320</v>
      </c>
      <c r="B221" t="s">
        <v>335</v>
      </c>
      <c r="C221" t="s">
        <v>380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478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320</v>
      </c>
      <c r="B222" t="s">
        <v>335</v>
      </c>
      <c r="C222" t="s">
        <v>330</v>
      </c>
      <c r="D222" t="s">
        <v>29</v>
      </c>
      <c r="E222">
        <v>27</v>
      </c>
      <c r="F222" s="17" t="s">
        <v>82</v>
      </c>
      <c r="G222">
        <v>53</v>
      </c>
      <c r="H222" s="17" t="s">
        <v>407</v>
      </c>
      <c r="I222" s="10">
        <v>8</v>
      </c>
      <c r="K222" t="s">
        <v>478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377</v>
      </c>
      <c r="AA222">
        <v>0</v>
      </c>
      <c r="AB222" t="s">
        <v>391</v>
      </c>
      <c r="AC222">
        <v>1</v>
      </c>
    </row>
    <row r="223" spans="1:29" x14ac:dyDescent="0.25">
      <c r="A223" t="s">
        <v>320</v>
      </c>
      <c r="B223" t="s">
        <v>335</v>
      </c>
      <c r="C223" t="s">
        <v>378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478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320</v>
      </c>
      <c r="B224" t="s">
        <v>335</v>
      </c>
      <c r="C224" t="s">
        <v>331</v>
      </c>
      <c r="D224" t="s">
        <v>82</v>
      </c>
      <c r="E224">
        <v>3.8</v>
      </c>
      <c r="F224" s="17" t="s">
        <v>82</v>
      </c>
      <c r="G224">
        <v>9.5</v>
      </c>
      <c r="H224" s="17" t="s">
        <v>336</v>
      </c>
      <c r="I224" s="10" t="s">
        <v>344</v>
      </c>
      <c r="K224" t="s">
        <v>478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320</v>
      </c>
      <c r="B225" t="s">
        <v>335</v>
      </c>
      <c r="C225" t="s">
        <v>332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478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320</v>
      </c>
      <c r="B226" t="s">
        <v>335</v>
      </c>
      <c r="C226" t="s">
        <v>333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351</v>
      </c>
      <c r="I226" s="10">
        <v>13</v>
      </c>
      <c r="K226" t="s">
        <v>478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320</v>
      </c>
      <c r="B227" t="s">
        <v>347</v>
      </c>
      <c r="C227" t="s">
        <v>395</v>
      </c>
      <c r="D227" t="s">
        <v>15</v>
      </c>
      <c r="E227" t="s">
        <v>82</v>
      </c>
      <c r="F227" t="s">
        <v>82</v>
      </c>
      <c r="G227" t="s">
        <v>82</v>
      </c>
      <c r="H227" s="17" t="s">
        <v>327</v>
      </c>
      <c r="I227" s="10">
        <v>1</v>
      </c>
      <c r="K227" t="s">
        <v>478</v>
      </c>
      <c r="L227" t="s">
        <v>82</v>
      </c>
      <c r="M227" t="s">
        <v>82</v>
      </c>
      <c r="N227" t="s">
        <v>82</v>
      </c>
      <c r="O227" t="s">
        <v>328</v>
      </c>
      <c r="P227" t="s">
        <v>82</v>
      </c>
      <c r="Q227">
        <v>4.18</v>
      </c>
      <c r="R227" s="21" t="s">
        <v>270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320</v>
      </c>
      <c r="B228" t="s">
        <v>347</v>
      </c>
      <c r="C228" t="s">
        <v>329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327</v>
      </c>
      <c r="I228" s="10">
        <v>2</v>
      </c>
      <c r="K228" t="s">
        <v>478</v>
      </c>
      <c r="L228" t="s">
        <v>82</v>
      </c>
      <c r="M228" t="s">
        <v>82</v>
      </c>
      <c r="N228" t="s">
        <v>82</v>
      </c>
      <c r="O228" t="s">
        <v>328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320</v>
      </c>
      <c r="B229" t="s">
        <v>347</v>
      </c>
      <c r="C229" t="s">
        <v>377</v>
      </c>
      <c r="D229" t="s">
        <v>15</v>
      </c>
      <c r="E229" t="s">
        <v>82</v>
      </c>
      <c r="F229" t="s">
        <v>82</v>
      </c>
      <c r="G229" t="s">
        <v>82</v>
      </c>
      <c r="H229" s="17" t="s">
        <v>327</v>
      </c>
      <c r="I229" s="10" t="s">
        <v>341</v>
      </c>
      <c r="K229" t="s">
        <v>478</v>
      </c>
      <c r="L229" t="s">
        <v>82</v>
      </c>
      <c r="M229" t="s">
        <v>82</v>
      </c>
      <c r="N229" t="s">
        <v>82</v>
      </c>
      <c r="O229" t="s">
        <v>328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320</v>
      </c>
      <c r="B230" t="s">
        <v>347</v>
      </c>
      <c r="C230" t="s">
        <v>375</v>
      </c>
      <c r="D230" t="s">
        <v>15</v>
      </c>
      <c r="E230" s="21" t="s">
        <v>365</v>
      </c>
      <c r="F230" t="s">
        <v>82</v>
      </c>
      <c r="G230">
        <f t="shared" ref="G230:G231" si="3">ROUND(U230*P230+V230,2)</f>
        <v>4.71</v>
      </c>
      <c r="H230" s="17" t="s">
        <v>327</v>
      </c>
      <c r="I230" s="10">
        <v>4</v>
      </c>
      <c r="K230" t="s">
        <v>478</v>
      </c>
      <c r="L230" t="s">
        <v>82</v>
      </c>
      <c r="M230" t="s">
        <v>82</v>
      </c>
      <c r="N230" t="s">
        <v>82</v>
      </c>
      <c r="O230" t="s">
        <v>328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320</v>
      </c>
      <c r="B231" t="s">
        <v>347</v>
      </c>
      <c r="C231" t="s">
        <v>379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327</v>
      </c>
      <c r="I231" s="10">
        <v>5</v>
      </c>
      <c r="K231" t="s">
        <v>478</v>
      </c>
      <c r="L231" t="s">
        <v>82</v>
      </c>
      <c r="M231" t="s">
        <v>82</v>
      </c>
      <c r="N231" t="s">
        <v>82</v>
      </c>
      <c r="O231" t="s">
        <v>328</v>
      </c>
      <c r="P231" s="20" t="str">
        <f>TEXT(ROUND(LOG10(50),2),"0.00")</f>
        <v>1.70</v>
      </c>
      <c r="Q231" s="21" t="s">
        <v>362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320</v>
      </c>
      <c r="B232" t="s">
        <v>347</v>
      </c>
      <c r="C232" t="s">
        <v>376</v>
      </c>
      <c r="D232" t="s">
        <v>15</v>
      </c>
      <c r="E232" t="s">
        <v>82</v>
      </c>
      <c r="F232" t="s">
        <v>82</v>
      </c>
      <c r="G232" t="s">
        <v>82</v>
      </c>
      <c r="H232" s="17" t="s">
        <v>327</v>
      </c>
      <c r="I232" s="10" t="s">
        <v>345</v>
      </c>
      <c r="K232" t="s">
        <v>478</v>
      </c>
      <c r="L232" t="s">
        <v>82</v>
      </c>
      <c r="M232" t="s">
        <v>82</v>
      </c>
      <c r="N232" t="s">
        <v>82</v>
      </c>
      <c r="O232" t="s">
        <v>328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320</v>
      </c>
      <c r="B233" t="s">
        <v>347</v>
      </c>
      <c r="C233" t="s">
        <v>380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478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320</v>
      </c>
      <c r="B234" t="s">
        <v>347</v>
      </c>
      <c r="C234" t="s">
        <v>330</v>
      </c>
      <c r="D234" s="16" t="s">
        <v>29</v>
      </c>
      <c r="E234">
        <v>23</v>
      </c>
      <c r="F234" t="s">
        <v>82</v>
      </c>
      <c r="G234">
        <v>46</v>
      </c>
      <c r="H234" s="17" t="s">
        <v>407</v>
      </c>
      <c r="I234" s="10">
        <v>8</v>
      </c>
      <c r="K234" t="s">
        <v>478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377</v>
      </c>
      <c r="AA234">
        <v>0</v>
      </c>
      <c r="AB234" t="s">
        <v>391</v>
      </c>
      <c r="AC234">
        <v>1</v>
      </c>
    </row>
    <row r="235" spans="1:29" x14ac:dyDescent="0.25">
      <c r="A235" t="s">
        <v>320</v>
      </c>
      <c r="B235" t="s">
        <v>347</v>
      </c>
      <c r="C235" t="s">
        <v>378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478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320</v>
      </c>
      <c r="B236" t="s">
        <v>347</v>
      </c>
      <c r="C236" t="s">
        <v>373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343</v>
      </c>
      <c r="K236" t="s">
        <v>478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320</v>
      </c>
      <c r="B237" t="s">
        <v>347</v>
      </c>
      <c r="C237" t="s">
        <v>332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478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320</v>
      </c>
      <c r="B238" t="s">
        <v>347</v>
      </c>
      <c r="C238" t="s">
        <v>333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351</v>
      </c>
      <c r="I238" s="10">
        <v>13</v>
      </c>
      <c r="K238" t="s">
        <v>478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320</v>
      </c>
      <c r="B239" t="s">
        <v>348</v>
      </c>
      <c r="C239" t="s">
        <v>395</v>
      </c>
      <c r="D239" t="s">
        <v>15</v>
      </c>
      <c r="E239" t="s">
        <v>82</v>
      </c>
      <c r="F239" t="s">
        <v>82</v>
      </c>
      <c r="G239" t="s">
        <v>82</v>
      </c>
      <c r="H239" s="17" t="s">
        <v>327</v>
      </c>
      <c r="I239" s="10">
        <v>1</v>
      </c>
      <c r="K239" t="s">
        <v>478</v>
      </c>
      <c r="L239" t="s">
        <v>82</v>
      </c>
      <c r="M239" t="s">
        <v>82</v>
      </c>
      <c r="N239" t="s">
        <v>82</v>
      </c>
      <c r="O239" t="s">
        <v>328</v>
      </c>
      <c r="P239" t="s">
        <v>82</v>
      </c>
      <c r="Q239">
        <v>4.18</v>
      </c>
      <c r="R239" s="21" t="s">
        <v>270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320</v>
      </c>
      <c r="B240" t="s">
        <v>348</v>
      </c>
      <c r="C240" t="s">
        <v>329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327</v>
      </c>
      <c r="I240" s="10">
        <v>2</v>
      </c>
      <c r="K240" t="s">
        <v>478</v>
      </c>
      <c r="L240" t="s">
        <v>82</v>
      </c>
      <c r="M240" t="s">
        <v>82</v>
      </c>
      <c r="N240" t="s">
        <v>82</v>
      </c>
      <c r="O240" t="s">
        <v>328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320</v>
      </c>
      <c r="B241" t="s">
        <v>348</v>
      </c>
      <c r="C241" t="s">
        <v>374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327</v>
      </c>
      <c r="I241" s="10" t="s">
        <v>342</v>
      </c>
      <c r="K241" t="s">
        <v>478</v>
      </c>
      <c r="L241" t="s">
        <v>82</v>
      </c>
      <c r="M241" t="s">
        <v>82</v>
      </c>
      <c r="N241" t="s">
        <v>82</v>
      </c>
      <c r="O241" t="s">
        <v>328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320</v>
      </c>
      <c r="B242" t="s">
        <v>348</v>
      </c>
      <c r="C242" t="s">
        <v>375</v>
      </c>
      <c r="D242" t="s">
        <v>15</v>
      </c>
      <c r="E242" s="21" t="s">
        <v>365</v>
      </c>
      <c r="F242" t="s">
        <v>82</v>
      </c>
      <c r="G242">
        <f t="shared" si="6"/>
        <v>4.71</v>
      </c>
      <c r="H242" s="17" t="s">
        <v>327</v>
      </c>
      <c r="I242" s="10">
        <v>4</v>
      </c>
      <c r="K242" t="s">
        <v>478</v>
      </c>
      <c r="L242" t="s">
        <v>82</v>
      </c>
      <c r="M242" t="s">
        <v>82</v>
      </c>
      <c r="N242" t="s">
        <v>82</v>
      </c>
      <c r="O242" t="s">
        <v>328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320</v>
      </c>
      <c r="B243" t="s">
        <v>348</v>
      </c>
      <c r="C243" t="s">
        <v>379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327</v>
      </c>
      <c r="I243" s="10">
        <v>5</v>
      </c>
      <c r="K243" t="s">
        <v>478</v>
      </c>
      <c r="L243" t="s">
        <v>82</v>
      </c>
      <c r="M243" t="s">
        <v>82</v>
      </c>
      <c r="N243" t="s">
        <v>82</v>
      </c>
      <c r="O243" t="s">
        <v>328</v>
      </c>
      <c r="P243" s="20" t="str">
        <f>TEXT(ROUND(LOG10(50),2),"0.00")</f>
        <v>1.70</v>
      </c>
      <c r="Q243" s="21" t="s">
        <v>362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320</v>
      </c>
      <c r="B244" t="s">
        <v>348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327</v>
      </c>
      <c r="I244" s="10" t="s">
        <v>346</v>
      </c>
      <c r="K244" t="s">
        <v>478</v>
      </c>
      <c r="L244" t="s">
        <v>82</v>
      </c>
      <c r="M244" t="s">
        <v>82</v>
      </c>
      <c r="N244" t="s">
        <v>82</v>
      </c>
      <c r="O244" t="s">
        <v>328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370</v>
      </c>
      <c r="V244">
        <v>2.27</v>
      </c>
    </row>
    <row r="245" spans="1:29" x14ac:dyDescent="0.25">
      <c r="A245" t="s">
        <v>320</v>
      </c>
      <c r="B245" t="s">
        <v>348</v>
      </c>
      <c r="C245" t="s">
        <v>380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478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320</v>
      </c>
      <c r="B246" t="s">
        <v>348</v>
      </c>
      <c r="C246" t="s">
        <v>330</v>
      </c>
      <c r="D246" s="16" t="s">
        <v>29</v>
      </c>
      <c r="E246">
        <v>23</v>
      </c>
      <c r="F246" t="s">
        <v>82</v>
      </c>
      <c r="G246">
        <v>46</v>
      </c>
      <c r="H246" s="17" t="s">
        <v>407</v>
      </c>
      <c r="I246" s="10">
        <v>8</v>
      </c>
      <c r="K246" t="s">
        <v>478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377</v>
      </c>
      <c r="AA246">
        <v>0</v>
      </c>
      <c r="AB246" t="s">
        <v>391</v>
      </c>
      <c r="AC246">
        <v>1</v>
      </c>
    </row>
    <row r="247" spans="1:29" x14ac:dyDescent="0.25">
      <c r="A247" t="s">
        <v>320</v>
      </c>
      <c r="B247" t="s">
        <v>348</v>
      </c>
      <c r="C247" t="s">
        <v>378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478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320</v>
      </c>
      <c r="B248" t="s">
        <v>348</v>
      </c>
      <c r="C248" t="s">
        <v>331</v>
      </c>
      <c r="D248" t="s">
        <v>82</v>
      </c>
      <c r="E248">
        <v>3.8</v>
      </c>
      <c r="F248" s="17" t="s">
        <v>82</v>
      </c>
      <c r="G248">
        <v>9.5</v>
      </c>
      <c r="H248" s="17" t="s">
        <v>336</v>
      </c>
      <c r="I248" s="10" t="s">
        <v>344</v>
      </c>
      <c r="K248" t="s">
        <v>478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320</v>
      </c>
      <c r="B249" t="s">
        <v>348</v>
      </c>
      <c r="C249" t="s">
        <v>332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478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320</v>
      </c>
      <c r="B250" t="s">
        <v>348</v>
      </c>
      <c r="C250" t="s">
        <v>333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351</v>
      </c>
      <c r="I250" s="10">
        <v>13</v>
      </c>
      <c r="K250" t="s">
        <v>478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320</v>
      </c>
      <c r="B251" t="s">
        <v>349</v>
      </c>
      <c r="C251" t="s">
        <v>395</v>
      </c>
      <c r="D251" t="s">
        <v>15</v>
      </c>
      <c r="E251" t="s">
        <v>82</v>
      </c>
      <c r="F251" t="s">
        <v>82</v>
      </c>
      <c r="G251" t="s">
        <v>82</v>
      </c>
      <c r="H251" s="17" t="s">
        <v>327</v>
      </c>
      <c r="I251" s="10">
        <v>1</v>
      </c>
      <c r="K251" t="s">
        <v>478</v>
      </c>
      <c r="L251" t="s">
        <v>82</v>
      </c>
      <c r="M251" t="s">
        <v>82</v>
      </c>
      <c r="N251" t="s">
        <v>82</v>
      </c>
      <c r="O251" t="s">
        <v>328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371</v>
      </c>
      <c r="V251">
        <v>9.66</v>
      </c>
    </row>
    <row r="252" spans="1:29" x14ac:dyDescent="0.25">
      <c r="A252" t="s">
        <v>320</v>
      </c>
      <c r="B252" t="s">
        <v>349</v>
      </c>
      <c r="C252" t="s">
        <v>329</v>
      </c>
      <c r="D252" t="s">
        <v>15</v>
      </c>
      <c r="E252" t="s">
        <v>82</v>
      </c>
      <c r="F252" t="s">
        <v>82</v>
      </c>
      <c r="G252" t="s">
        <v>82</v>
      </c>
      <c r="H252" s="17" t="s">
        <v>327</v>
      </c>
      <c r="I252" s="10">
        <v>2</v>
      </c>
      <c r="K252" t="s">
        <v>478</v>
      </c>
      <c r="L252" t="s">
        <v>82</v>
      </c>
      <c r="M252" t="s">
        <v>82</v>
      </c>
      <c r="N252" t="s">
        <v>82</v>
      </c>
      <c r="O252" t="s">
        <v>328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320</v>
      </c>
      <c r="B253" t="s">
        <v>349</v>
      </c>
      <c r="C253" t="s">
        <v>377</v>
      </c>
      <c r="D253" t="s">
        <v>15</v>
      </c>
      <c r="E253" t="s">
        <v>82</v>
      </c>
      <c r="F253" t="s">
        <v>82</v>
      </c>
      <c r="G253" t="s">
        <v>82</v>
      </c>
      <c r="H253" s="17" t="s">
        <v>327</v>
      </c>
      <c r="I253" s="10" t="s">
        <v>341</v>
      </c>
      <c r="K253" t="s">
        <v>478</v>
      </c>
      <c r="L253" t="s">
        <v>82</v>
      </c>
      <c r="M253" t="s">
        <v>82</v>
      </c>
      <c r="N253" t="s">
        <v>82</v>
      </c>
      <c r="O253" t="s">
        <v>328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320</v>
      </c>
      <c r="B254" t="s">
        <v>349</v>
      </c>
      <c r="C254" t="s">
        <v>375</v>
      </c>
      <c r="D254" t="s">
        <v>15</v>
      </c>
      <c r="E254" t="s">
        <v>82</v>
      </c>
      <c r="F254" t="s">
        <v>82</v>
      </c>
      <c r="G254" t="s">
        <v>82</v>
      </c>
      <c r="H254" s="17" t="s">
        <v>327</v>
      </c>
      <c r="I254" s="10">
        <v>4</v>
      </c>
      <c r="K254" t="s">
        <v>478</v>
      </c>
      <c r="L254" t="s">
        <v>82</v>
      </c>
      <c r="M254" t="s">
        <v>82</v>
      </c>
      <c r="N254" t="s">
        <v>82</v>
      </c>
      <c r="O254" t="s">
        <v>328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320</v>
      </c>
      <c r="B255" t="s">
        <v>349</v>
      </c>
      <c r="C255" t="s">
        <v>379</v>
      </c>
      <c r="D255" t="s">
        <v>15</v>
      </c>
      <c r="E255" t="s">
        <v>82</v>
      </c>
      <c r="F255" t="s">
        <v>82</v>
      </c>
      <c r="G255" t="s">
        <v>82</v>
      </c>
      <c r="H255" s="17" t="s">
        <v>327</v>
      </c>
      <c r="I255" s="10">
        <v>5</v>
      </c>
      <c r="K255" t="s">
        <v>478</v>
      </c>
      <c r="L255" t="s">
        <v>82</v>
      </c>
      <c r="M255" t="s">
        <v>82</v>
      </c>
      <c r="N255" t="s">
        <v>82</v>
      </c>
      <c r="O255" t="s">
        <v>328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320</v>
      </c>
      <c r="B256" t="s">
        <v>349</v>
      </c>
      <c r="C256" t="s">
        <v>376</v>
      </c>
      <c r="D256" t="s">
        <v>15</v>
      </c>
      <c r="E256" t="s">
        <v>82</v>
      </c>
      <c r="F256" t="s">
        <v>82</v>
      </c>
      <c r="G256" t="s">
        <v>82</v>
      </c>
      <c r="H256" s="17" t="s">
        <v>327</v>
      </c>
      <c r="I256" s="10" t="s">
        <v>345</v>
      </c>
      <c r="K256" t="s">
        <v>478</v>
      </c>
      <c r="L256" t="s">
        <v>82</v>
      </c>
      <c r="M256" t="s">
        <v>82</v>
      </c>
      <c r="N256" t="s">
        <v>82</v>
      </c>
      <c r="O256" t="s">
        <v>328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320</v>
      </c>
      <c r="B257" t="s">
        <v>349</v>
      </c>
      <c r="C257" t="s">
        <v>380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478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320</v>
      </c>
      <c r="B258" t="s">
        <v>349</v>
      </c>
      <c r="C258" t="s">
        <v>330</v>
      </c>
      <c r="D258" s="16" t="s">
        <v>29</v>
      </c>
      <c r="E258">
        <v>23</v>
      </c>
      <c r="F258" t="s">
        <v>82</v>
      </c>
      <c r="G258">
        <v>45</v>
      </c>
      <c r="H258" s="17" t="s">
        <v>407</v>
      </c>
      <c r="I258" s="10">
        <v>8</v>
      </c>
      <c r="K258" t="s">
        <v>478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377</v>
      </c>
      <c r="AA258">
        <v>0</v>
      </c>
      <c r="AB258" t="s">
        <v>391</v>
      </c>
      <c r="AC258">
        <v>1</v>
      </c>
    </row>
    <row r="259" spans="1:29" x14ac:dyDescent="0.25">
      <c r="A259" t="s">
        <v>320</v>
      </c>
      <c r="B259" t="s">
        <v>349</v>
      </c>
      <c r="C259" t="s">
        <v>378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478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320</v>
      </c>
      <c r="B260" t="s">
        <v>349</v>
      </c>
      <c r="C260" t="s">
        <v>373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343</v>
      </c>
      <c r="K260" t="s">
        <v>478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320</v>
      </c>
      <c r="B261" t="s">
        <v>349</v>
      </c>
      <c r="C261" t="s">
        <v>332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478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320</v>
      </c>
      <c r="B262" t="s">
        <v>349</v>
      </c>
      <c r="C262" t="s">
        <v>333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351</v>
      </c>
      <c r="I262" s="10">
        <v>13</v>
      </c>
      <c r="K262" t="s">
        <v>478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320</v>
      </c>
      <c r="B263" t="s">
        <v>350</v>
      </c>
      <c r="C263" t="s">
        <v>395</v>
      </c>
      <c r="D263" t="s">
        <v>15</v>
      </c>
      <c r="E263" t="s">
        <v>82</v>
      </c>
      <c r="F263" t="s">
        <v>82</v>
      </c>
      <c r="G263" t="s">
        <v>82</v>
      </c>
      <c r="H263" s="17" t="s">
        <v>327</v>
      </c>
      <c r="I263" s="10">
        <v>1</v>
      </c>
      <c r="K263" t="s">
        <v>478</v>
      </c>
      <c r="L263" t="s">
        <v>82</v>
      </c>
      <c r="M263" t="s">
        <v>82</v>
      </c>
      <c r="N263" t="s">
        <v>82</v>
      </c>
      <c r="O263" t="s">
        <v>328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371</v>
      </c>
      <c r="V263">
        <v>9.66</v>
      </c>
    </row>
    <row r="264" spans="1:29" x14ac:dyDescent="0.25">
      <c r="A264" t="s">
        <v>320</v>
      </c>
      <c r="B264" t="s">
        <v>350</v>
      </c>
      <c r="C264" t="s">
        <v>329</v>
      </c>
      <c r="D264" t="s">
        <v>15</v>
      </c>
      <c r="E264" t="s">
        <v>82</v>
      </c>
      <c r="F264" t="s">
        <v>82</v>
      </c>
      <c r="G264" t="s">
        <v>82</v>
      </c>
      <c r="H264" s="17" t="s">
        <v>327</v>
      </c>
      <c r="I264" s="10">
        <v>2</v>
      </c>
      <c r="K264" t="s">
        <v>478</v>
      </c>
      <c r="L264" t="s">
        <v>82</v>
      </c>
      <c r="M264" t="s">
        <v>82</v>
      </c>
      <c r="N264" t="s">
        <v>82</v>
      </c>
      <c r="O264" t="s">
        <v>328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320</v>
      </c>
      <c r="B265" t="s">
        <v>350</v>
      </c>
      <c r="C265" t="s">
        <v>374</v>
      </c>
      <c r="D265" t="s">
        <v>15</v>
      </c>
      <c r="E265" t="s">
        <v>82</v>
      </c>
      <c r="F265" t="s">
        <v>82</v>
      </c>
      <c r="G265" t="s">
        <v>82</v>
      </c>
      <c r="H265" s="17" t="s">
        <v>327</v>
      </c>
      <c r="I265" s="10" t="s">
        <v>342</v>
      </c>
      <c r="K265" t="s">
        <v>478</v>
      </c>
      <c r="L265" t="s">
        <v>82</v>
      </c>
      <c r="M265" t="s">
        <v>82</v>
      </c>
      <c r="N265" t="s">
        <v>82</v>
      </c>
      <c r="O265" t="s">
        <v>328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320</v>
      </c>
      <c r="B266" t="s">
        <v>350</v>
      </c>
      <c r="C266" t="s">
        <v>375</v>
      </c>
      <c r="D266" t="s">
        <v>15</v>
      </c>
      <c r="E266" t="s">
        <v>82</v>
      </c>
      <c r="F266" t="s">
        <v>82</v>
      </c>
      <c r="G266" t="s">
        <v>82</v>
      </c>
      <c r="H266" s="17" t="s">
        <v>327</v>
      </c>
      <c r="I266" s="10">
        <v>4</v>
      </c>
      <c r="K266" t="s">
        <v>478</v>
      </c>
      <c r="L266" t="s">
        <v>82</v>
      </c>
      <c r="M266" t="s">
        <v>82</v>
      </c>
      <c r="N266" t="s">
        <v>82</v>
      </c>
      <c r="O266" t="s">
        <v>328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320</v>
      </c>
      <c r="B267" t="s">
        <v>350</v>
      </c>
      <c r="C267" t="s">
        <v>379</v>
      </c>
      <c r="D267" t="s">
        <v>15</v>
      </c>
      <c r="E267" t="s">
        <v>82</v>
      </c>
      <c r="F267" t="s">
        <v>82</v>
      </c>
      <c r="G267" t="s">
        <v>82</v>
      </c>
      <c r="H267" s="17" t="s">
        <v>327</v>
      </c>
      <c r="I267" s="10">
        <v>5</v>
      </c>
      <c r="K267" t="s">
        <v>478</v>
      </c>
      <c r="L267" t="s">
        <v>82</v>
      </c>
      <c r="M267" t="s">
        <v>82</v>
      </c>
      <c r="N267" t="s">
        <v>82</v>
      </c>
      <c r="O267" t="s">
        <v>328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320</v>
      </c>
      <c r="B268" t="s">
        <v>350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327</v>
      </c>
      <c r="I268" s="10" t="s">
        <v>346</v>
      </c>
      <c r="K268" t="s">
        <v>478</v>
      </c>
      <c r="L268" t="s">
        <v>82</v>
      </c>
      <c r="M268" t="s">
        <v>82</v>
      </c>
      <c r="N268" t="s">
        <v>82</v>
      </c>
      <c r="O268" t="s">
        <v>328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320</v>
      </c>
      <c r="B269" t="s">
        <v>350</v>
      </c>
      <c r="C269" t="s">
        <v>380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478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320</v>
      </c>
      <c r="B270" t="s">
        <v>350</v>
      </c>
      <c r="C270" t="s">
        <v>330</v>
      </c>
      <c r="D270" s="16" t="s">
        <v>29</v>
      </c>
      <c r="E270">
        <v>23</v>
      </c>
      <c r="F270" t="s">
        <v>82</v>
      </c>
      <c r="G270">
        <v>45</v>
      </c>
      <c r="H270" s="17" t="s">
        <v>407</v>
      </c>
      <c r="I270" s="10">
        <v>8</v>
      </c>
      <c r="K270" t="s">
        <v>478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377</v>
      </c>
      <c r="AA270">
        <v>0</v>
      </c>
      <c r="AB270" t="s">
        <v>391</v>
      </c>
      <c r="AC270">
        <v>1</v>
      </c>
    </row>
    <row r="271" spans="1:29" x14ac:dyDescent="0.25">
      <c r="A271" t="s">
        <v>320</v>
      </c>
      <c r="B271" t="s">
        <v>350</v>
      </c>
      <c r="C271" t="s">
        <v>378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478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320</v>
      </c>
      <c r="B272" t="s">
        <v>350</v>
      </c>
      <c r="C272" t="s">
        <v>331</v>
      </c>
      <c r="D272" t="s">
        <v>82</v>
      </c>
      <c r="E272">
        <v>3.8</v>
      </c>
      <c r="F272" s="17" t="s">
        <v>82</v>
      </c>
      <c r="G272">
        <v>9.5</v>
      </c>
      <c r="H272" s="17" t="s">
        <v>336</v>
      </c>
      <c r="I272" s="10" t="s">
        <v>344</v>
      </c>
      <c r="K272" t="s">
        <v>478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320</v>
      </c>
      <c r="B273" t="s">
        <v>350</v>
      </c>
      <c r="C273" t="s">
        <v>332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478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320</v>
      </c>
      <c r="B274" t="s">
        <v>350</v>
      </c>
      <c r="C274" t="s">
        <v>333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351</v>
      </c>
      <c r="I274" s="10">
        <v>13</v>
      </c>
      <c r="K274" t="s">
        <v>478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320</v>
      </c>
      <c r="B275" t="s">
        <v>334</v>
      </c>
      <c r="C275" t="s">
        <v>393</v>
      </c>
      <c r="D275" t="s">
        <v>15</v>
      </c>
      <c r="E275">
        <v>335</v>
      </c>
      <c r="F275" s="17" t="s">
        <v>82</v>
      </c>
      <c r="G275">
        <v>670</v>
      </c>
      <c r="H275" s="17" t="s">
        <v>403</v>
      </c>
      <c r="I275" s="10">
        <v>12</v>
      </c>
      <c r="J275" t="s">
        <v>372</v>
      </c>
      <c r="K275" t="s">
        <v>478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330</v>
      </c>
      <c r="X275">
        <v>1</v>
      </c>
      <c r="Y275" t="s">
        <v>392</v>
      </c>
    </row>
    <row r="276" spans="1:25" x14ac:dyDescent="0.25">
      <c r="A276" t="s">
        <v>320</v>
      </c>
      <c r="B276" t="s">
        <v>335</v>
      </c>
      <c r="C276" t="s">
        <v>393</v>
      </c>
      <c r="D276" t="s">
        <v>15</v>
      </c>
      <c r="E276">
        <v>335</v>
      </c>
      <c r="F276" s="17" t="s">
        <v>82</v>
      </c>
      <c r="G276">
        <v>670</v>
      </c>
      <c r="H276" s="17" t="s">
        <v>403</v>
      </c>
      <c r="I276" s="10">
        <v>12</v>
      </c>
      <c r="J276" t="s">
        <v>372</v>
      </c>
      <c r="K276" t="s">
        <v>478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330</v>
      </c>
      <c r="X276">
        <v>1</v>
      </c>
      <c r="Y276" t="s">
        <v>392</v>
      </c>
    </row>
    <row r="277" spans="1:25" x14ac:dyDescent="0.25">
      <c r="A277" t="s">
        <v>320</v>
      </c>
      <c r="B277" t="s">
        <v>347</v>
      </c>
      <c r="C277" t="s">
        <v>393</v>
      </c>
      <c r="D277" t="s">
        <v>15</v>
      </c>
      <c r="E277">
        <v>225</v>
      </c>
      <c r="F277" t="s">
        <v>82</v>
      </c>
      <c r="G277">
        <v>450</v>
      </c>
      <c r="H277" s="17" t="s">
        <v>403</v>
      </c>
      <c r="I277" s="10">
        <v>12</v>
      </c>
      <c r="J277" t="s">
        <v>372</v>
      </c>
      <c r="K277" t="s">
        <v>478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330</v>
      </c>
      <c r="X277">
        <v>1</v>
      </c>
      <c r="Y277" t="s">
        <v>392</v>
      </c>
    </row>
    <row r="278" spans="1:25" x14ac:dyDescent="0.25">
      <c r="A278" t="s">
        <v>320</v>
      </c>
      <c r="B278" t="s">
        <v>348</v>
      </c>
      <c r="C278" t="s">
        <v>393</v>
      </c>
      <c r="D278" t="s">
        <v>15</v>
      </c>
      <c r="E278">
        <v>225</v>
      </c>
      <c r="F278" t="s">
        <v>82</v>
      </c>
      <c r="G278">
        <v>450</v>
      </c>
      <c r="H278" s="17" t="s">
        <v>403</v>
      </c>
      <c r="I278" s="10">
        <v>12</v>
      </c>
      <c r="J278" t="s">
        <v>372</v>
      </c>
      <c r="K278" t="s">
        <v>478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330</v>
      </c>
      <c r="X278">
        <v>1</v>
      </c>
      <c r="Y278" t="s">
        <v>392</v>
      </c>
    </row>
    <row r="279" spans="1:25" x14ac:dyDescent="0.25">
      <c r="A279" t="s">
        <v>320</v>
      </c>
      <c r="B279" t="s">
        <v>349</v>
      </c>
      <c r="C279" t="s">
        <v>393</v>
      </c>
      <c r="D279" t="s">
        <v>15</v>
      </c>
      <c r="E279">
        <v>320</v>
      </c>
      <c r="F279" t="s">
        <v>82</v>
      </c>
      <c r="G279">
        <v>640</v>
      </c>
      <c r="H279" s="17" t="s">
        <v>403</v>
      </c>
      <c r="I279" s="10">
        <v>12</v>
      </c>
      <c r="J279" t="s">
        <v>372</v>
      </c>
      <c r="K279" t="s">
        <v>478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330</v>
      </c>
      <c r="X279">
        <v>1</v>
      </c>
      <c r="Y279" t="s">
        <v>392</v>
      </c>
    </row>
    <row r="280" spans="1:25" x14ac:dyDescent="0.25">
      <c r="A280" t="s">
        <v>320</v>
      </c>
      <c r="B280" t="s">
        <v>350</v>
      </c>
      <c r="C280" t="s">
        <v>393</v>
      </c>
      <c r="D280" t="s">
        <v>15</v>
      </c>
      <c r="E280">
        <v>320</v>
      </c>
      <c r="F280" t="s">
        <v>82</v>
      </c>
      <c r="G280">
        <v>640</v>
      </c>
      <c r="H280" s="17" t="s">
        <v>403</v>
      </c>
      <c r="I280" s="10">
        <v>12</v>
      </c>
      <c r="J280" t="s">
        <v>372</v>
      </c>
      <c r="K280" t="s">
        <v>478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330</v>
      </c>
      <c r="X280">
        <v>1</v>
      </c>
      <c r="Y280" t="s">
        <v>392</v>
      </c>
    </row>
    <row r="281" spans="1:25" x14ac:dyDescent="0.25">
      <c r="A281" t="s">
        <v>320</v>
      </c>
      <c r="B281" t="s">
        <v>334</v>
      </c>
      <c r="C281" t="s">
        <v>394</v>
      </c>
      <c r="D281" t="s">
        <v>15</v>
      </c>
      <c r="E281">
        <v>335</v>
      </c>
      <c r="F281" s="17" t="s">
        <v>82</v>
      </c>
      <c r="G281">
        <v>670</v>
      </c>
      <c r="H281" s="17" t="s">
        <v>403</v>
      </c>
      <c r="I281" s="10">
        <v>12</v>
      </c>
      <c r="J281" t="s">
        <v>372</v>
      </c>
      <c r="K281" t="s">
        <v>478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330</v>
      </c>
      <c r="X281">
        <v>1</v>
      </c>
      <c r="Y281" t="s">
        <v>391</v>
      </c>
    </row>
    <row r="282" spans="1:25" x14ac:dyDescent="0.25">
      <c r="A282" t="s">
        <v>320</v>
      </c>
      <c r="B282" t="s">
        <v>335</v>
      </c>
      <c r="C282" t="s">
        <v>394</v>
      </c>
      <c r="D282" t="s">
        <v>15</v>
      </c>
      <c r="E282">
        <v>335</v>
      </c>
      <c r="F282" s="17" t="s">
        <v>82</v>
      </c>
      <c r="G282">
        <v>670</v>
      </c>
      <c r="H282" s="17" t="s">
        <v>403</v>
      </c>
      <c r="I282" s="10">
        <v>12</v>
      </c>
      <c r="J282" t="s">
        <v>372</v>
      </c>
      <c r="K282" t="s">
        <v>478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330</v>
      </c>
      <c r="X282">
        <v>1</v>
      </c>
      <c r="Y282" t="s">
        <v>391</v>
      </c>
    </row>
    <row r="283" spans="1:25" x14ac:dyDescent="0.25">
      <c r="A283" t="s">
        <v>320</v>
      </c>
      <c r="B283" t="s">
        <v>347</v>
      </c>
      <c r="C283" t="s">
        <v>394</v>
      </c>
      <c r="D283" t="s">
        <v>15</v>
      </c>
      <c r="E283">
        <v>225</v>
      </c>
      <c r="F283" t="s">
        <v>82</v>
      </c>
      <c r="G283">
        <v>450</v>
      </c>
      <c r="H283" s="17" t="s">
        <v>403</v>
      </c>
      <c r="I283" s="10">
        <v>12</v>
      </c>
      <c r="J283" t="s">
        <v>372</v>
      </c>
      <c r="K283" t="s">
        <v>478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330</v>
      </c>
      <c r="X283">
        <v>1</v>
      </c>
      <c r="Y283" t="s">
        <v>391</v>
      </c>
    </row>
    <row r="284" spans="1:25" x14ac:dyDescent="0.25">
      <c r="A284" t="s">
        <v>320</v>
      </c>
      <c r="B284" t="s">
        <v>348</v>
      </c>
      <c r="C284" t="s">
        <v>394</v>
      </c>
      <c r="D284" t="s">
        <v>15</v>
      </c>
      <c r="E284">
        <v>225</v>
      </c>
      <c r="F284" t="s">
        <v>82</v>
      </c>
      <c r="G284">
        <v>450</v>
      </c>
      <c r="H284" s="17" t="s">
        <v>403</v>
      </c>
      <c r="I284" s="10">
        <v>12</v>
      </c>
      <c r="J284" t="s">
        <v>372</v>
      </c>
      <c r="K284" t="s">
        <v>478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330</v>
      </c>
      <c r="X284">
        <v>1</v>
      </c>
      <c r="Y284" t="s">
        <v>391</v>
      </c>
    </row>
    <row r="285" spans="1:25" x14ac:dyDescent="0.25">
      <c r="A285" t="s">
        <v>320</v>
      </c>
      <c r="B285" t="s">
        <v>349</v>
      </c>
      <c r="C285" t="s">
        <v>394</v>
      </c>
      <c r="D285" t="s">
        <v>15</v>
      </c>
      <c r="E285">
        <v>320</v>
      </c>
      <c r="F285" t="s">
        <v>82</v>
      </c>
      <c r="G285">
        <v>640</v>
      </c>
      <c r="H285" s="17" t="s">
        <v>403</v>
      </c>
      <c r="I285" s="10">
        <v>12</v>
      </c>
      <c r="J285" t="s">
        <v>372</v>
      </c>
      <c r="K285" t="s">
        <v>478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330</v>
      </c>
      <c r="X285">
        <v>1</v>
      </c>
      <c r="Y285" t="s">
        <v>391</v>
      </c>
    </row>
    <row r="286" spans="1:25" x14ac:dyDescent="0.25">
      <c r="A286" t="s">
        <v>320</v>
      </c>
      <c r="B286" t="s">
        <v>350</v>
      </c>
      <c r="C286" t="s">
        <v>394</v>
      </c>
      <c r="D286" t="s">
        <v>15</v>
      </c>
      <c r="E286">
        <v>320</v>
      </c>
      <c r="F286" t="s">
        <v>82</v>
      </c>
      <c r="G286">
        <v>640</v>
      </c>
      <c r="H286" s="17" t="s">
        <v>403</v>
      </c>
      <c r="I286" s="10">
        <v>12</v>
      </c>
      <c r="J286" t="s">
        <v>372</v>
      </c>
      <c r="K286" t="s">
        <v>478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330</v>
      </c>
      <c r="X286">
        <v>1</v>
      </c>
      <c r="Y286" t="s">
        <v>391</v>
      </c>
    </row>
    <row r="287" spans="1:25" x14ac:dyDescent="0.25">
      <c r="A287" t="s">
        <v>420</v>
      </c>
      <c r="B287" t="s">
        <v>424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477</v>
      </c>
    </row>
    <row r="288" spans="1:25" x14ac:dyDescent="0.25">
      <c r="A288" t="s">
        <v>420</v>
      </c>
      <c r="B288" t="s">
        <v>424</v>
      </c>
      <c r="C288" t="s">
        <v>421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477</v>
      </c>
    </row>
    <row r="289" spans="1:11" x14ac:dyDescent="0.25">
      <c r="A289" t="s">
        <v>420</v>
      </c>
      <c r="B289" t="s">
        <v>424</v>
      </c>
      <c r="C289" t="s">
        <v>422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477</v>
      </c>
    </row>
    <row r="290" spans="1:11" x14ac:dyDescent="0.25">
      <c r="A290" t="s">
        <v>420</v>
      </c>
      <c r="B290" t="s">
        <v>424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477</v>
      </c>
    </row>
    <row r="291" spans="1:11" x14ac:dyDescent="0.25">
      <c r="A291" t="s">
        <v>420</v>
      </c>
      <c r="B291" t="s">
        <v>424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477</v>
      </c>
    </row>
    <row r="292" spans="1:11" x14ac:dyDescent="0.25">
      <c r="A292" t="s">
        <v>420</v>
      </c>
      <c r="B292" t="s">
        <v>424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477</v>
      </c>
    </row>
    <row r="293" spans="1:11" x14ac:dyDescent="0.25">
      <c r="A293" t="s">
        <v>420</v>
      </c>
      <c r="B293" t="s">
        <v>423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477</v>
      </c>
    </row>
    <row r="294" spans="1:11" x14ac:dyDescent="0.25">
      <c r="A294" t="s">
        <v>420</v>
      </c>
      <c r="B294" t="s">
        <v>423</v>
      </c>
      <c r="C294" t="s">
        <v>421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477</v>
      </c>
    </row>
    <row r="295" spans="1:11" x14ac:dyDescent="0.25">
      <c r="A295" t="s">
        <v>420</v>
      </c>
      <c r="B295" t="s">
        <v>423</v>
      </c>
      <c r="C295" t="s">
        <v>422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477</v>
      </c>
    </row>
    <row r="296" spans="1:11" x14ac:dyDescent="0.25">
      <c r="A296" t="s">
        <v>420</v>
      </c>
      <c r="B296" t="s">
        <v>423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477</v>
      </c>
    </row>
    <row r="297" spans="1:11" x14ac:dyDescent="0.25">
      <c r="A297" t="s">
        <v>420</v>
      </c>
      <c r="B297" t="s">
        <v>423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477</v>
      </c>
    </row>
    <row r="298" spans="1:11" x14ac:dyDescent="0.25">
      <c r="A298" t="s">
        <v>420</v>
      </c>
      <c r="B298" t="s">
        <v>423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477</v>
      </c>
    </row>
    <row r="299" spans="1:11" x14ac:dyDescent="0.25">
      <c r="A299" t="s">
        <v>425</v>
      </c>
      <c r="B299" s="25" t="s">
        <v>426</v>
      </c>
      <c r="C299" t="s">
        <v>441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477</v>
      </c>
    </row>
    <row r="300" spans="1:11" x14ac:dyDescent="0.25">
      <c r="A300" t="s">
        <v>425</v>
      </c>
      <c r="B300" s="25" t="s">
        <v>426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477</v>
      </c>
    </row>
    <row r="301" spans="1:11" x14ac:dyDescent="0.25">
      <c r="A301" t="s">
        <v>425</v>
      </c>
      <c r="B301" s="25" t="s">
        <v>426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477</v>
      </c>
    </row>
    <row r="302" spans="1:11" x14ac:dyDescent="0.25">
      <c r="A302" t="s">
        <v>425</v>
      </c>
      <c r="B302" s="25" t="s">
        <v>426</v>
      </c>
      <c r="C302" t="s">
        <v>427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477</v>
      </c>
    </row>
    <row r="303" spans="1:11" x14ac:dyDescent="0.25">
      <c r="A303" t="s">
        <v>425</v>
      </c>
      <c r="B303" s="25" t="s">
        <v>426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477</v>
      </c>
    </row>
    <row r="304" spans="1:11" x14ac:dyDescent="0.25">
      <c r="A304" t="s">
        <v>425</v>
      </c>
      <c r="B304" s="25" t="s">
        <v>426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477</v>
      </c>
    </row>
    <row r="305" spans="1:11" x14ac:dyDescent="0.25">
      <c r="A305" t="s">
        <v>425</v>
      </c>
      <c r="B305" s="25" t="s">
        <v>426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477</v>
      </c>
    </row>
    <row r="306" spans="1:11" x14ac:dyDescent="0.25">
      <c r="A306" t="s">
        <v>425</v>
      </c>
      <c r="B306" s="25" t="s">
        <v>426</v>
      </c>
      <c r="C306" t="s">
        <v>428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477</v>
      </c>
    </row>
    <row r="307" spans="1:11" x14ac:dyDescent="0.25">
      <c r="A307" t="s">
        <v>425</v>
      </c>
      <c r="B307" s="25" t="s">
        <v>426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477</v>
      </c>
    </row>
    <row r="308" spans="1:11" x14ac:dyDescent="0.25">
      <c r="A308" t="s">
        <v>425</v>
      </c>
      <c r="B308" s="25" t="s">
        <v>426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477</v>
      </c>
    </row>
    <row r="309" spans="1:11" x14ac:dyDescent="0.25">
      <c r="A309" t="s">
        <v>425</v>
      </c>
      <c r="B309" s="24" t="s">
        <v>434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477</v>
      </c>
    </row>
    <row r="310" spans="1:11" x14ac:dyDescent="0.25">
      <c r="A310" t="s">
        <v>425</v>
      </c>
      <c r="B310" s="24" t="s">
        <v>434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477</v>
      </c>
    </row>
    <row r="311" spans="1:11" x14ac:dyDescent="0.25">
      <c r="A311" t="s">
        <v>425</v>
      </c>
      <c r="B311" s="24" t="s">
        <v>434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477</v>
      </c>
    </row>
    <row r="312" spans="1:11" x14ac:dyDescent="0.25">
      <c r="A312" t="s">
        <v>425</v>
      </c>
      <c r="B312" s="24" t="s">
        <v>434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477</v>
      </c>
    </row>
    <row r="313" spans="1:11" x14ac:dyDescent="0.25">
      <c r="A313" t="s">
        <v>425</v>
      </c>
      <c r="B313" s="24" t="s">
        <v>434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477</v>
      </c>
    </row>
    <row r="314" spans="1:11" x14ac:dyDescent="0.25">
      <c r="A314" t="s">
        <v>425</v>
      </c>
      <c r="B314" s="24" t="s">
        <v>434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477</v>
      </c>
    </row>
    <row r="315" spans="1:11" x14ac:dyDescent="0.25">
      <c r="A315" t="s">
        <v>425</v>
      </c>
      <c r="B315" s="24" t="s">
        <v>434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477</v>
      </c>
    </row>
    <row r="316" spans="1:11" x14ac:dyDescent="0.25">
      <c r="A316" t="s">
        <v>425</v>
      </c>
      <c r="B316" s="24" t="s">
        <v>434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477</v>
      </c>
    </row>
    <row r="317" spans="1:11" x14ac:dyDescent="0.25">
      <c r="A317" t="s">
        <v>425</v>
      </c>
      <c r="B317" s="24" t="s">
        <v>434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477</v>
      </c>
    </row>
    <row r="318" spans="1:11" x14ac:dyDescent="0.25">
      <c r="A318" t="s">
        <v>425</v>
      </c>
      <c r="B318" s="24" t="s">
        <v>434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477</v>
      </c>
    </row>
    <row r="319" spans="1:11" x14ac:dyDescent="0.25">
      <c r="A319" t="s">
        <v>425</v>
      </c>
      <c r="B319" s="17" t="s">
        <v>433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477</v>
      </c>
    </row>
    <row r="320" spans="1:11" x14ac:dyDescent="0.25">
      <c r="A320" t="s">
        <v>425</v>
      </c>
      <c r="B320" s="17" t="s">
        <v>433</v>
      </c>
      <c r="C320" t="s">
        <v>441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477</v>
      </c>
    </row>
    <row r="321" spans="1:11" x14ac:dyDescent="0.25">
      <c r="A321" t="s">
        <v>425</v>
      </c>
      <c r="B321" s="17" t="s">
        <v>433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477</v>
      </c>
    </row>
    <row r="322" spans="1:11" x14ac:dyDescent="0.25">
      <c r="A322" t="s">
        <v>425</v>
      </c>
      <c r="B322" s="17" t="s">
        <v>433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477</v>
      </c>
    </row>
    <row r="323" spans="1:11" x14ac:dyDescent="0.25">
      <c r="A323" t="s">
        <v>425</v>
      </c>
      <c r="B323" s="17" t="s">
        <v>433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477</v>
      </c>
    </row>
    <row r="324" spans="1:11" x14ac:dyDescent="0.25">
      <c r="A324" t="s">
        <v>425</v>
      </c>
      <c r="B324" s="17" t="s">
        <v>433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477</v>
      </c>
    </row>
    <row r="325" spans="1:11" x14ac:dyDescent="0.25">
      <c r="A325" t="s">
        <v>425</v>
      </c>
      <c r="B325" s="17" t="s">
        <v>433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477</v>
      </c>
    </row>
    <row r="326" spans="1:11" x14ac:dyDescent="0.25">
      <c r="A326" t="s">
        <v>425</v>
      </c>
      <c r="B326" s="17" t="s">
        <v>433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477</v>
      </c>
    </row>
    <row r="327" spans="1:11" x14ac:dyDescent="0.25">
      <c r="A327" t="s">
        <v>425</v>
      </c>
      <c r="B327" s="17" t="s">
        <v>433</v>
      </c>
      <c r="C327" t="s">
        <v>442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477</v>
      </c>
    </row>
    <row r="328" spans="1:11" x14ac:dyDescent="0.25">
      <c r="A328" t="s">
        <v>425</v>
      </c>
      <c r="B328" s="17" t="s">
        <v>433</v>
      </c>
      <c r="C328" t="s">
        <v>428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477</v>
      </c>
    </row>
    <row r="329" spans="1:11" x14ac:dyDescent="0.25">
      <c r="A329" t="s">
        <v>425</v>
      </c>
      <c r="B329" t="s">
        <v>432</v>
      </c>
      <c r="C329" t="s">
        <v>441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477</v>
      </c>
    </row>
    <row r="330" spans="1:11" x14ac:dyDescent="0.25">
      <c r="A330" t="s">
        <v>425</v>
      </c>
      <c r="B330" t="s">
        <v>432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477</v>
      </c>
    </row>
    <row r="331" spans="1:11" x14ac:dyDescent="0.25">
      <c r="A331" t="s">
        <v>425</v>
      </c>
      <c r="B331" t="s">
        <v>432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477</v>
      </c>
    </row>
    <row r="332" spans="1:11" x14ac:dyDescent="0.25">
      <c r="A332" t="s">
        <v>425</v>
      </c>
      <c r="B332" t="s">
        <v>432</v>
      </c>
      <c r="C332" t="s">
        <v>141</v>
      </c>
      <c r="D332" s="16" t="s">
        <v>29</v>
      </c>
      <c r="E332" s="18" t="s">
        <v>488</v>
      </c>
      <c r="F332" t="s">
        <v>82</v>
      </c>
      <c r="G332">
        <v>5.87</v>
      </c>
      <c r="H332" t="s">
        <v>84</v>
      </c>
      <c r="K332" t="s">
        <v>477</v>
      </c>
    </row>
    <row r="333" spans="1:11" x14ac:dyDescent="0.25">
      <c r="A333" t="s">
        <v>425</v>
      </c>
      <c r="B333" t="s">
        <v>432</v>
      </c>
      <c r="C333" t="s">
        <v>442</v>
      </c>
      <c r="D333" t="s">
        <v>15</v>
      </c>
      <c r="E333">
        <v>13.8</v>
      </c>
      <c r="F333" t="s">
        <v>82</v>
      </c>
      <c r="G333" s="18" t="s">
        <v>275</v>
      </c>
      <c r="H333" t="s">
        <v>84</v>
      </c>
      <c r="K333" t="s">
        <v>477</v>
      </c>
    </row>
    <row r="334" spans="1:11" x14ac:dyDescent="0.25">
      <c r="A334" t="s">
        <v>425</v>
      </c>
      <c r="B334" t="s">
        <v>432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477</v>
      </c>
    </row>
    <row r="335" spans="1:11" x14ac:dyDescent="0.25">
      <c r="A335" t="s">
        <v>425</v>
      </c>
      <c r="B335" t="s">
        <v>432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477</v>
      </c>
    </row>
    <row r="336" spans="1:11" x14ac:dyDescent="0.25">
      <c r="A336" t="s">
        <v>425</v>
      </c>
      <c r="B336" s="23" t="s">
        <v>429</v>
      </c>
      <c r="C336" t="s">
        <v>441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477</v>
      </c>
    </row>
    <row r="337" spans="1:11" x14ac:dyDescent="0.25">
      <c r="A337" t="s">
        <v>425</v>
      </c>
      <c r="B337" s="23" t="s">
        <v>429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477</v>
      </c>
    </row>
    <row r="338" spans="1:11" x14ac:dyDescent="0.25">
      <c r="A338" t="s">
        <v>425</v>
      </c>
      <c r="B338" s="23" t="s">
        <v>429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477</v>
      </c>
    </row>
    <row r="339" spans="1:11" x14ac:dyDescent="0.25">
      <c r="A339" t="s">
        <v>425</v>
      </c>
      <c r="B339" s="23" t="s">
        <v>429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477</v>
      </c>
    </row>
    <row r="340" spans="1:11" x14ac:dyDescent="0.25">
      <c r="A340" t="s">
        <v>425</v>
      </c>
      <c r="B340" s="23" t="s">
        <v>429</v>
      </c>
      <c r="C340" t="s">
        <v>141</v>
      </c>
      <c r="D340" s="16" t="s">
        <v>29</v>
      </c>
      <c r="E340" s="18" t="s">
        <v>489</v>
      </c>
      <c r="F340" t="s">
        <v>82</v>
      </c>
      <c r="G340">
        <v>6.64</v>
      </c>
      <c r="H340" t="s">
        <v>84</v>
      </c>
      <c r="K340" t="s">
        <v>477</v>
      </c>
    </row>
    <row r="341" spans="1:11" x14ac:dyDescent="0.25">
      <c r="A341" t="s">
        <v>425</v>
      </c>
      <c r="B341" s="23" t="s">
        <v>429</v>
      </c>
      <c r="C341" t="s">
        <v>442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477</v>
      </c>
    </row>
    <row r="342" spans="1:11" x14ac:dyDescent="0.25">
      <c r="A342" t="s">
        <v>425</v>
      </c>
      <c r="B342" s="23" t="s">
        <v>429</v>
      </c>
      <c r="C342" t="s">
        <v>430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477</v>
      </c>
    </row>
    <row r="343" spans="1:11" x14ac:dyDescent="0.25">
      <c r="A343" t="s">
        <v>425</v>
      </c>
      <c r="B343" s="23" t="s">
        <v>429</v>
      </c>
      <c r="C343" t="s">
        <v>431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477</v>
      </c>
    </row>
    <row r="344" spans="1:11" x14ac:dyDescent="0.25">
      <c r="A344" t="str">
        <f>A336</f>
        <v>WV_GLIMPSS</v>
      </c>
      <c r="B344" s="22" t="s">
        <v>436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477</v>
      </c>
    </row>
    <row r="345" spans="1:11" x14ac:dyDescent="0.25">
      <c r="A345" t="str">
        <f t="shared" ref="A345:H345" si="18">A337</f>
        <v>WV_GLIMPSS</v>
      </c>
      <c r="B345" s="22" t="s">
        <v>436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477</v>
      </c>
    </row>
    <row r="346" spans="1:11" x14ac:dyDescent="0.25">
      <c r="A346" t="str">
        <f t="shared" ref="A346:H346" si="19">A338</f>
        <v>WV_GLIMPSS</v>
      </c>
      <c r="B346" s="22" t="s">
        <v>436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477</v>
      </c>
    </row>
    <row r="347" spans="1:11" x14ac:dyDescent="0.25">
      <c r="A347" t="str">
        <f t="shared" ref="A347:H347" si="20">A339</f>
        <v>WV_GLIMPSS</v>
      </c>
      <c r="B347" s="22" t="s">
        <v>436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477</v>
      </c>
    </row>
    <row r="348" spans="1:11" x14ac:dyDescent="0.25">
      <c r="A348" t="str">
        <f t="shared" ref="A348:H348" si="21">A340</f>
        <v>WV_GLIMPSS</v>
      </c>
      <c r="B348" s="22" t="s">
        <v>436</v>
      </c>
      <c r="C348" t="str">
        <f t="shared" si="21"/>
        <v>x_HBI</v>
      </c>
      <c r="D348" s="16" t="s">
        <v>29</v>
      </c>
      <c r="E348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477</v>
      </c>
    </row>
    <row r="349" spans="1:11" x14ac:dyDescent="0.25">
      <c r="A349" t="str">
        <f t="shared" ref="A349:H349" si="22">A341</f>
        <v>WV_GLIMPSS</v>
      </c>
      <c r="B349" s="22" t="s">
        <v>436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477</v>
      </c>
    </row>
    <row r="350" spans="1:11" x14ac:dyDescent="0.25">
      <c r="A350" t="str">
        <f t="shared" ref="A350:H350" si="23">A342</f>
        <v>WV_GLIMPSS</v>
      </c>
      <c r="B350" s="22" t="s">
        <v>436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477</v>
      </c>
    </row>
    <row r="351" spans="1:11" x14ac:dyDescent="0.25">
      <c r="A351" t="str">
        <f t="shared" ref="A351:H351" si="24">A343</f>
        <v>WV_GLIMPSS</v>
      </c>
      <c r="B351" s="22" t="s">
        <v>436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477</v>
      </c>
    </row>
    <row r="352" spans="1:11" x14ac:dyDescent="0.25">
      <c r="A352" t="s">
        <v>425</v>
      </c>
      <c r="B352" t="s">
        <v>435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477</v>
      </c>
    </row>
    <row r="353" spans="1:11" x14ac:dyDescent="0.25">
      <c r="A353" t="s">
        <v>425</v>
      </c>
      <c r="B353" t="s">
        <v>435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477</v>
      </c>
    </row>
    <row r="354" spans="1:11" x14ac:dyDescent="0.25">
      <c r="A354" t="s">
        <v>425</v>
      </c>
      <c r="B354" t="s">
        <v>435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477</v>
      </c>
    </row>
    <row r="355" spans="1:11" x14ac:dyDescent="0.25">
      <c r="A355" t="s">
        <v>425</v>
      </c>
      <c r="B355" t="s">
        <v>435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477</v>
      </c>
    </row>
    <row r="356" spans="1:11" x14ac:dyDescent="0.25">
      <c r="A356" t="s">
        <v>425</v>
      </c>
      <c r="B356" t="s">
        <v>435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477</v>
      </c>
    </row>
    <row r="357" spans="1:11" x14ac:dyDescent="0.25">
      <c r="A357" t="s">
        <v>425</v>
      </c>
      <c r="B357" t="s">
        <v>435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477</v>
      </c>
    </row>
    <row r="358" spans="1:11" x14ac:dyDescent="0.25">
      <c r="A358" t="s">
        <v>425</v>
      </c>
      <c r="B358" t="s">
        <v>435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477</v>
      </c>
    </row>
    <row r="359" spans="1:11" x14ac:dyDescent="0.25">
      <c r="A359" t="s">
        <v>425</v>
      </c>
      <c r="B359" t="s">
        <v>435</v>
      </c>
      <c r="C359" t="s">
        <v>442</v>
      </c>
      <c r="D359" t="s">
        <v>15</v>
      </c>
      <c r="E359">
        <v>1.3</v>
      </c>
      <c r="F359" t="str">
        <f t="shared" ref="F359" si="32">F351</f>
        <v>NA</v>
      </c>
      <c r="G359" s="18" t="s">
        <v>466</v>
      </c>
      <c r="H359" t="s">
        <v>84</v>
      </c>
      <c r="K359" t="s">
        <v>477</v>
      </c>
    </row>
    <row r="360" spans="1:11" x14ac:dyDescent="0.25">
      <c r="A360" t="s">
        <v>425</v>
      </c>
      <c r="B360" t="s">
        <v>435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477</v>
      </c>
    </row>
    <row r="361" spans="1:11" x14ac:dyDescent="0.25">
      <c r="A361" t="s">
        <v>448</v>
      </c>
      <c r="B361" t="s">
        <v>449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477</v>
      </c>
    </row>
    <row r="362" spans="1:11" x14ac:dyDescent="0.25">
      <c r="A362" t="s">
        <v>448</v>
      </c>
      <c r="B362" t="s">
        <v>449</v>
      </c>
      <c r="C362" t="s">
        <v>457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477</v>
      </c>
    </row>
    <row r="363" spans="1:11" x14ac:dyDescent="0.25">
      <c r="A363" t="s">
        <v>448</v>
      </c>
      <c r="B363" t="s">
        <v>449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477</v>
      </c>
    </row>
    <row r="364" spans="1:11" x14ac:dyDescent="0.25">
      <c r="A364" t="s">
        <v>448</v>
      </c>
      <c r="B364" t="s">
        <v>449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477</v>
      </c>
    </row>
    <row r="365" spans="1:11" x14ac:dyDescent="0.25">
      <c r="A365" t="s">
        <v>448</v>
      </c>
      <c r="B365" t="s">
        <v>449</v>
      </c>
      <c r="C365" t="s">
        <v>90</v>
      </c>
      <c r="D365" t="s">
        <v>15</v>
      </c>
      <c r="E365">
        <v>18.39</v>
      </c>
      <c r="F365" t="s">
        <v>82</v>
      </c>
      <c r="G365" s="18" t="s">
        <v>467</v>
      </c>
      <c r="H365" t="s">
        <v>84</v>
      </c>
      <c r="K365" t="s">
        <v>477</v>
      </c>
    </row>
    <row r="366" spans="1:11" x14ac:dyDescent="0.25">
      <c r="A366" t="s">
        <v>448</v>
      </c>
      <c r="B366" t="s">
        <v>449</v>
      </c>
      <c r="C366" t="s">
        <v>458</v>
      </c>
      <c r="D366" t="s">
        <v>29</v>
      </c>
      <c r="E366" s="18" t="s">
        <v>468</v>
      </c>
      <c r="F366" t="s">
        <v>82</v>
      </c>
      <c r="G366">
        <v>51.48</v>
      </c>
      <c r="H366" t="s">
        <v>84</v>
      </c>
      <c r="K366" t="s">
        <v>477</v>
      </c>
    </row>
    <row r="367" spans="1:11" x14ac:dyDescent="0.25">
      <c r="A367" t="s">
        <v>448</v>
      </c>
      <c r="B367" t="s">
        <v>449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477</v>
      </c>
    </row>
    <row r="368" spans="1:11" x14ac:dyDescent="0.25">
      <c r="A368" t="s">
        <v>448</v>
      </c>
      <c r="B368" t="s">
        <v>451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477</v>
      </c>
    </row>
    <row r="369" spans="1:11" x14ac:dyDescent="0.25">
      <c r="A369" t="s">
        <v>448</v>
      </c>
      <c r="B369" t="s">
        <v>451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477</v>
      </c>
    </row>
    <row r="370" spans="1:11" x14ac:dyDescent="0.25">
      <c r="A370" t="s">
        <v>448</v>
      </c>
      <c r="B370" t="s">
        <v>451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477</v>
      </c>
    </row>
    <row r="371" spans="1:11" x14ac:dyDescent="0.25">
      <c r="A371" t="s">
        <v>448</v>
      </c>
      <c r="B371" t="s">
        <v>451</v>
      </c>
      <c r="C371" t="s">
        <v>459</v>
      </c>
      <c r="D371" t="s">
        <v>15</v>
      </c>
      <c r="E371">
        <v>14.93</v>
      </c>
      <c r="F371" t="s">
        <v>82</v>
      </c>
      <c r="G371" s="18" t="s">
        <v>469</v>
      </c>
      <c r="H371" t="s">
        <v>84</v>
      </c>
      <c r="K371" t="s">
        <v>477</v>
      </c>
    </row>
    <row r="372" spans="1:11" x14ac:dyDescent="0.25">
      <c r="A372" t="s">
        <v>448</v>
      </c>
      <c r="B372" t="s">
        <v>451</v>
      </c>
      <c r="C372" t="s">
        <v>45</v>
      </c>
      <c r="D372" t="s">
        <v>29</v>
      </c>
      <c r="E372">
        <v>0</v>
      </c>
      <c r="F372" t="s">
        <v>82</v>
      </c>
      <c r="G372" s="18" t="s">
        <v>470</v>
      </c>
      <c r="H372" t="s">
        <v>84</v>
      </c>
      <c r="K372" t="s">
        <v>477</v>
      </c>
    </row>
    <row r="373" spans="1:11" x14ac:dyDescent="0.25">
      <c r="A373" t="s">
        <v>448</v>
      </c>
      <c r="B373" t="s">
        <v>452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477</v>
      </c>
    </row>
    <row r="374" spans="1:11" x14ac:dyDescent="0.25">
      <c r="A374" t="s">
        <v>448</v>
      </c>
      <c r="B374" t="s">
        <v>452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477</v>
      </c>
    </row>
    <row r="375" spans="1:11" x14ac:dyDescent="0.25">
      <c r="A375" t="s">
        <v>448</v>
      </c>
      <c r="B375" t="s">
        <v>452</v>
      </c>
      <c r="C375" t="s">
        <v>249</v>
      </c>
      <c r="D375" t="s">
        <v>29</v>
      </c>
      <c r="E375">
        <v>1.33</v>
      </c>
      <c r="F375" t="s">
        <v>82</v>
      </c>
      <c r="G375" s="18" t="s">
        <v>471</v>
      </c>
      <c r="H375" t="s">
        <v>84</v>
      </c>
      <c r="K375" t="s">
        <v>477</v>
      </c>
    </row>
    <row r="376" spans="1:11" x14ac:dyDescent="0.25">
      <c r="A376" t="s">
        <v>448</v>
      </c>
      <c r="B376" t="s">
        <v>452</v>
      </c>
      <c r="C376" t="s">
        <v>90</v>
      </c>
      <c r="D376" t="s">
        <v>15</v>
      </c>
      <c r="E376" s="18" t="s">
        <v>472</v>
      </c>
      <c r="F376" t="s">
        <v>82</v>
      </c>
      <c r="G376">
        <v>72.16</v>
      </c>
      <c r="H376" t="s">
        <v>84</v>
      </c>
      <c r="K376" t="s">
        <v>477</v>
      </c>
    </row>
    <row r="377" spans="1:11" x14ac:dyDescent="0.25">
      <c r="A377" t="s">
        <v>448</v>
      </c>
      <c r="B377" t="s">
        <v>452</v>
      </c>
      <c r="C377" t="s">
        <v>460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477</v>
      </c>
    </row>
    <row r="378" spans="1:11" x14ac:dyDescent="0.25">
      <c r="A378" t="s">
        <v>448</v>
      </c>
      <c r="B378" t="s">
        <v>452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477</v>
      </c>
    </row>
    <row r="379" spans="1:11" x14ac:dyDescent="0.25">
      <c r="A379" t="s">
        <v>448</v>
      </c>
      <c r="B379" t="s">
        <v>453</v>
      </c>
      <c r="C379" t="s">
        <v>461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477</v>
      </c>
    </row>
    <row r="380" spans="1:11" x14ac:dyDescent="0.25">
      <c r="A380" t="s">
        <v>448</v>
      </c>
      <c r="B380" t="s">
        <v>453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477</v>
      </c>
    </row>
    <row r="381" spans="1:11" x14ac:dyDescent="0.25">
      <c r="A381" t="s">
        <v>448</v>
      </c>
      <c r="B381" t="s">
        <v>453</v>
      </c>
      <c r="C381" t="s">
        <v>465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477</v>
      </c>
    </row>
    <row r="382" spans="1:11" x14ac:dyDescent="0.25">
      <c r="A382" t="s">
        <v>448</v>
      </c>
      <c r="B382" t="s">
        <v>453</v>
      </c>
      <c r="C382" t="s">
        <v>462</v>
      </c>
      <c r="D382" t="s">
        <v>29</v>
      </c>
      <c r="E382">
        <v>3.29</v>
      </c>
      <c r="F382" t="s">
        <v>82</v>
      </c>
      <c r="G382" s="18" t="s">
        <v>473</v>
      </c>
      <c r="H382" t="s">
        <v>84</v>
      </c>
      <c r="K382" t="s">
        <v>477</v>
      </c>
    </row>
    <row r="383" spans="1:11" x14ac:dyDescent="0.25">
      <c r="A383" t="s">
        <v>448</v>
      </c>
      <c r="B383" t="s">
        <v>453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477</v>
      </c>
    </row>
    <row r="384" spans="1:11" x14ac:dyDescent="0.25">
      <c r="A384" t="s">
        <v>448</v>
      </c>
      <c r="B384" t="s">
        <v>453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477</v>
      </c>
    </row>
    <row r="385" spans="1:11" x14ac:dyDescent="0.25">
      <c r="A385" t="s">
        <v>448</v>
      </c>
      <c r="B385" t="s">
        <v>454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477</v>
      </c>
    </row>
    <row r="386" spans="1:11" x14ac:dyDescent="0.25">
      <c r="A386" t="s">
        <v>448</v>
      </c>
      <c r="B386" t="s">
        <v>454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477</v>
      </c>
    </row>
    <row r="387" spans="1:11" x14ac:dyDescent="0.25">
      <c r="A387" t="s">
        <v>448</v>
      </c>
      <c r="B387" t="s">
        <v>454</v>
      </c>
      <c r="C387" t="s">
        <v>463</v>
      </c>
      <c r="D387" t="s">
        <v>29</v>
      </c>
      <c r="E387" s="18" t="s">
        <v>474</v>
      </c>
      <c r="F387" t="s">
        <v>82</v>
      </c>
      <c r="G387">
        <v>27.03</v>
      </c>
      <c r="H387" t="s">
        <v>84</v>
      </c>
      <c r="K387" t="s">
        <v>477</v>
      </c>
    </row>
    <row r="388" spans="1:11" x14ac:dyDescent="0.25">
      <c r="A388" t="s">
        <v>448</v>
      </c>
      <c r="B388" t="s">
        <v>454</v>
      </c>
      <c r="C388" t="s">
        <v>459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477</v>
      </c>
    </row>
    <row r="389" spans="1:11" x14ac:dyDescent="0.25">
      <c r="A389" t="s">
        <v>448</v>
      </c>
      <c r="B389" t="s">
        <v>454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477</v>
      </c>
    </row>
    <row r="390" spans="1:11" x14ac:dyDescent="0.25">
      <c r="A390" t="s">
        <v>448</v>
      </c>
      <c r="B390" t="s">
        <v>454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477</v>
      </c>
    </row>
    <row r="391" spans="1:11" x14ac:dyDescent="0.25">
      <c r="A391" t="s">
        <v>448</v>
      </c>
      <c r="B391" t="s">
        <v>455</v>
      </c>
      <c r="C391" t="s">
        <v>427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477</v>
      </c>
    </row>
    <row r="392" spans="1:11" x14ac:dyDescent="0.25">
      <c r="A392" t="s">
        <v>448</v>
      </c>
      <c r="B392" t="s">
        <v>455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477</v>
      </c>
    </row>
    <row r="393" spans="1:11" x14ac:dyDescent="0.25">
      <c r="A393" t="s">
        <v>448</v>
      </c>
      <c r="B393" t="s">
        <v>455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477</v>
      </c>
    </row>
    <row r="394" spans="1:11" x14ac:dyDescent="0.25">
      <c r="A394" t="s">
        <v>448</v>
      </c>
      <c r="B394" t="s">
        <v>455</v>
      </c>
      <c r="C394" t="s">
        <v>465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477</v>
      </c>
    </row>
    <row r="395" spans="1:11" x14ac:dyDescent="0.25">
      <c r="A395" t="s">
        <v>448</v>
      </c>
      <c r="B395" t="s">
        <v>455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477</v>
      </c>
    </row>
    <row r="396" spans="1:11" x14ac:dyDescent="0.25">
      <c r="A396" t="s">
        <v>448</v>
      </c>
      <c r="B396" t="s">
        <v>455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477</v>
      </c>
    </row>
    <row r="397" spans="1:11" x14ac:dyDescent="0.25">
      <c r="A397" t="s">
        <v>448</v>
      </c>
      <c r="B397" t="s">
        <v>456</v>
      </c>
      <c r="C397" t="s">
        <v>427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477</v>
      </c>
    </row>
    <row r="398" spans="1:11" x14ac:dyDescent="0.25">
      <c r="A398" t="s">
        <v>448</v>
      </c>
      <c r="B398" t="s">
        <v>456</v>
      </c>
      <c r="C398" t="s">
        <v>464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477</v>
      </c>
    </row>
    <row r="399" spans="1:11" x14ac:dyDescent="0.25">
      <c r="A399" t="s">
        <v>448</v>
      </c>
      <c r="B399" t="s">
        <v>456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477</v>
      </c>
    </row>
    <row r="400" spans="1:11" x14ac:dyDescent="0.25">
      <c r="A400" t="s">
        <v>448</v>
      </c>
      <c r="B400" t="s">
        <v>456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477</v>
      </c>
    </row>
    <row r="401" spans="1:11" x14ac:dyDescent="0.25">
      <c r="A401" t="s">
        <v>448</v>
      </c>
      <c r="B401" t="s">
        <v>456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477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tabSelected="1" workbookViewId="0">
      <pane ySplit="1" topLeftCell="A35" activePane="bottomLeft" state="frozen"/>
      <selection activeCell="Q1" sqref="Q1:V1"/>
      <selection pane="bottomLeft" activeCell="N62" sqref="N62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282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283</v>
      </c>
      <c r="U1" s="13" t="s">
        <v>398</v>
      </c>
      <c r="V1" s="13" t="s">
        <v>396</v>
      </c>
      <c r="W1" s="13" t="s">
        <v>397</v>
      </c>
      <c r="X1" s="12" t="s">
        <v>339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477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477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477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478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478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478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478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477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477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477</v>
      </c>
    </row>
    <row r="12" spans="1:24" x14ac:dyDescent="0.25">
      <c r="A12" t="s">
        <v>311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477</v>
      </c>
    </row>
    <row r="13" spans="1:24" x14ac:dyDescent="0.25">
      <c r="A13" t="s">
        <v>311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477</v>
      </c>
    </row>
    <row r="14" spans="1:24" x14ac:dyDescent="0.25">
      <c r="A14" t="s">
        <v>311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477</v>
      </c>
    </row>
    <row r="15" spans="1:24" x14ac:dyDescent="0.25">
      <c r="A15" t="s">
        <v>311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477</v>
      </c>
    </row>
    <row r="16" spans="1:24" x14ac:dyDescent="0.25">
      <c r="A16" t="s">
        <v>312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477</v>
      </c>
    </row>
    <row r="17" spans="1:24" x14ac:dyDescent="0.25">
      <c r="A17" t="s">
        <v>312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477</v>
      </c>
    </row>
    <row r="18" spans="1:24" x14ac:dyDescent="0.25">
      <c r="A18" t="s">
        <v>312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477</v>
      </c>
    </row>
    <row r="19" spans="1:24" x14ac:dyDescent="0.25">
      <c r="A19" t="s">
        <v>313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477</v>
      </c>
    </row>
    <row r="20" spans="1:24" x14ac:dyDescent="0.25">
      <c r="A20" t="s">
        <v>313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477</v>
      </c>
    </row>
    <row r="21" spans="1:24" x14ac:dyDescent="0.25">
      <c r="A21" t="s">
        <v>313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477</v>
      </c>
    </row>
    <row r="22" spans="1:24" x14ac:dyDescent="0.25">
      <c r="A22" t="s">
        <v>314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477</v>
      </c>
    </row>
    <row r="23" spans="1:24" x14ac:dyDescent="0.25">
      <c r="A23" t="s">
        <v>314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477</v>
      </c>
    </row>
    <row r="24" spans="1:24" x14ac:dyDescent="0.25">
      <c r="A24" t="s">
        <v>314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477</v>
      </c>
    </row>
    <row r="25" spans="1:24" x14ac:dyDescent="0.25">
      <c r="A25" t="s">
        <v>314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477</v>
      </c>
    </row>
    <row r="26" spans="1:24" x14ac:dyDescent="0.25">
      <c r="A26" t="s">
        <v>314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477</v>
      </c>
    </row>
    <row r="27" spans="1:24" x14ac:dyDescent="0.25">
      <c r="A27" t="s">
        <v>314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477</v>
      </c>
    </row>
    <row r="28" spans="1:24" x14ac:dyDescent="0.25">
      <c r="A28" t="s">
        <v>314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477</v>
      </c>
    </row>
    <row r="29" spans="1:24" x14ac:dyDescent="0.25">
      <c r="A29" t="s">
        <v>314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477</v>
      </c>
    </row>
    <row r="30" spans="1:24" x14ac:dyDescent="0.25">
      <c r="A30" t="s">
        <v>314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477</v>
      </c>
    </row>
    <row r="31" spans="1:24" x14ac:dyDescent="0.25">
      <c r="A31" t="s">
        <v>314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477</v>
      </c>
    </row>
    <row r="32" spans="1:24" x14ac:dyDescent="0.25">
      <c r="A32" t="s">
        <v>315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127</v>
      </c>
      <c r="P32" t="s">
        <v>128</v>
      </c>
      <c r="Q32" t="s">
        <v>129</v>
      </c>
      <c r="R32" t="s">
        <v>130</v>
      </c>
      <c r="S32" t="s">
        <v>152</v>
      </c>
      <c r="T32" t="s">
        <v>284</v>
      </c>
      <c r="U32" t="b">
        <v>0</v>
      </c>
      <c r="V32" t="s">
        <v>82</v>
      </c>
      <c r="W32" t="s">
        <v>82</v>
      </c>
      <c r="X32" t="s">
        <v>477</v>
      </c>
    </row>
    <row r="33" spans="1:24" x14ac:dyDescent="0.25">
      <c r="A33" t="s">
        <v>315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127</v>
      </c>
      <c r="P33" t="s">
        <v>128</v>
      </c>
      <c r="Q33" t="s">
        <v>129</v>
      </c>
      <c r="R33" t="s">
        <v>130</v>
      </c>
      <c r="S33" t="s">
        <v>152</v>
      </c>
      <c r="T33" t="s">
        <v>284</v>
      </c>
      <c r="U33" t="b">
        <v>0</v>
      </c>
      <c r="V33" t="s">
        <v>82</v>
      </c>
      <c r="W33" t="s">
        <v>82</v>
      </c>
      <c r="X33" t="s">
        <v>477</v>
      </c>
    </row>
    <row r="34" spans="1:24" x14ac:dyDescent="0.25">
      <c r="A34" t="s">
        <v>291</v>
      </c>
      <c r="B34" t="s">
        <v>296</v>
      </c>
      <c r="C34" t="s">
        <v>106</v>
      </c>
      <c r="D34">
        <v>3</v>
      </c>
      <c r="E34" t="s">
        <v>112</v>
      </c>
      <c r="F34" t="s">
        <v>300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477</v>
      </c>
    </row>
    <row r="35" spans="1:24" x14ac:dyDescent="0.25">
      <c r="A35" t="s">
        <v>291</v>
      </c>
      <c r="B35" t="s">
        <v>297</v>
      </c>
      <c r="C35" t="s">
        <v>106</v>
      </c>
      <c r="D35">
        <v>5</v>
      </c>
      <c r="E35" t="s">
        <v>112</v>
      </c>
      <c r="F35" t="s">
        <v>300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477</v>
      </c>
    </row>
    <row r="36" spans="1:24" x14ac:dyDescent="0.25">
      <c r="A36" t="s">
        <v>291</v>
      </c>
      <c r="B36" t="s">
        <v>298</v>
      </c>
      <c r="C36" t="s">
        <v>106</v>
      </c>
      <c r="D36">
        <v>4</v>
      </c>
      <c r="E36" t="s">
        <v>112</v>
      </c>
      <c r="F36" t="s">
        <v>300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477</v>
      </c>
    </row>
    <row r="37" spans="1:24" x14ac:dyDescent="0.25">
      <c r="A37" t="s">
        <v>291</v>
      </c>
      <c r="B37" t="s">
        <v>299</v>
      </c>
      <c r="C37" t="s">
        <v>106</v>
      </c>
      <c r="D37">
        <v>5</v>
      </c>
      <c r="E37" t="s">
        <v>112</v>
      </c>
      <c r="F37" t="s">
        <v>300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477</v>
      </c>
    </row>
    <row r="38" spans="1:24" x14ac:dyDescent="0.25">
      <c r="A38" t="s">
        <v>320</v>
      </c>
      <c r="B38" t="s">
        <v>334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340</v>
      </c>
      <c r="T38" t="s">
        <v>82</v>
      </c>
      <c r="U38" t="b">
        <v>1</v>
      </c>
      <c r="V38" t="s">
        <v>82</v>
      </c>
      <c r="W38" t="s">
        <v>399</v>
      </c>
      <c r="X38" t="s">
        <v>478</v>
      </c>
    </row>
    <row r="39" spans="1:24" x14ac:dyDescent="0.25">
      <c r="A39" t="s">
        <v>320</v>
      </c>
      <c r="B39" t="s">
        <v>335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340</v>
      </c>
      <c r="T39" t="s">
        <v>82</v>
      </c>
      <c r="U39" t="b">
        <v>1</v>
      </c>
      <c r="V39" t="s">
        <v>82</v>
      </c>
      <c r="W39" t="s">
        <v>399</v>
      </c>
      <c r="X39" t="s">
        <v>478</v>
      </c>
    </row>
    <row r="40" spans="1:24" x14ac:dyDescent="0.25">
      <c r="A40" t="s">
        <v>320</v>
      </c>
      <c r="B40" t="s">
        <v>347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340</v>
      </c>
      <c r="T40" t="s">
        <v>82</v>
      </c>
      <c r="U40" t="b">
        <v>1</v>
      </c>
      <c r="V40" t="s">
        <v>82</v>
      </c>
      <c r="W40" t="s">
        <v>399</v>
      </c>
      <c r="X40" t="s">
        <v>478</v>
      </c>
    </row>
    <row r="41" spans="1:24" x14ac:dyDescent="0.25">
      <c r="A41" t="s">
        <v>320</v>
      </c>
      <c r="B41" t="s">
        <v>348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340</v>
      </c>
      <c r="T41" t="s">
        <v>82</v>
      </c>
      <c r="U41" t="b">
        <v>1</v>
      </c>
      <c r="V41" t="s">
        <v>82</v>
      </c>
      <c r="W41" t="s">
        <v>399</v>
      </c>
      <c r="X41" t="s">
        <v>478</v>
      </c>
    </row>
    <row r="42" spans="1:24" x14ac:dyDescent="0.25">
      <c r="A42" t="s">
        <v>320</v>
      </c>
      <c r="B42" t="s">
        <v>349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340</v>
      </c>
      <c r="T42" t="s">
        <v>82</v>
      </c>
      <c r="U42" t="b">
        <v>1</v>
      </c>
      <c r="V42" t="s">
        <v>82</v>
      </c>
      <c r="W42" t="s">
        <v>399</v>
      </c>
      <c r="X42" t="s">
        <v>478</v>
      </c>
    </row>
    <row r="43" spans="1:24" x14ac:dyDescent="0.25">
      <c r="A43" t="s">
        <v>320</v>
      </c>
      <c r="B43" t="s">
        <v>350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340</v>
      </c>
      <c r="T43" t="s">
        <v>82</v>
      </c>
      <c r="U43" t="b">
        <v>1</v>
      </c>
      <c r="V43" t="s">
        <v>82</v>
      </c>
      <c r="W43" t="s">
        <v>399</v>
      </c>
      <c r="X43" t="s">
        <v>478</v>
      </c>
    </row>
    <row r="44" spans="1:24" x14ac:dyDescent="0.25">
      <c r="A44" t="s">
        <v>420</v>
      </c>
      <c r="B44" t="s">
        <v>424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477</v>
      </c>
    </row>
    <row r="45" spans="1:24" x14ac:dyDescent="0.25">
      <c r="A45" t="s">
        <v>420</v>
      </c>
      <c r="B45" t="s">
        <v>423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477</v>
      </c>
    </row>
    <row r="46" spans="1:24" x14ac:dyDescent="0.25">
      <c r="A46" t="s">
        <v>425</v>
      </c>
      <c r="B46" t="s">
        <v>426</v>
      </c>
      <c r="C46" t="s">
        <v>106</v>
      </c>
      <c r="D46">
        <v>10</v>
      </c>
      <c r="E46" t="s">
        <v>112</v>
      </c>
      <c r="F46" t="s">
        <v>437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446</v>
      </c>
      <c r="P46" t="s">
        <v>438</v>
      </c>
      <c r="Q46" t="s">
        <v>130</v>
      </c>
      <c r="R46" t="s">
        <v>447</v>
      </c>
      <c r="U46" t="b">
        <v>0</v>
      </c>
      <c r="V46" t="s">
        <v>82</v>
      </c>
      <c r="W46" t="s">
        <v>82</v>
      </c>
      <c r="X46" t="s">
        <v>477</v>
      </c>
    </row>
    <row r="47" spans="1:24" x14ac:dyDescent="0.25">
      <c r="A47" t="s">
        <v>425</v>
      </c>
      <c r="B47" t="s">
        <v>433</v>
      </c>
      <c r="C47" t="s">
        <v>106</v>
      </c>
      <c r="D47">
        <v>10</v>
      </c>
      <c r="E47" t="s">
        <v>112</v>
      </c>
      <c r="F47" t="s">
        <v>437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446</v>
      </c>
      <c r="P47" t="s">
        <v>438</v>
      </c>
      <c r="Q47" t="s">
        <v>130</v>
      </c>
      <c r="R47" t="s">
        <v>447</v>
      </c>
      <c r="U47" t="b">
        <v>0</v>
      </c>
      <c r="V47" t="s">
        <v>82</v>
      </c>
      <c r="W47" t="s">
        <v>82</v>
      </c>
      <c r="X47" t="s">
        <v>477</v>
      </c>
    </row>
    <row r="48" spans="1:24" x14ac:dyDescent="0.25">
      <c r="A48" t="s">
        <v>425</v>
      </c>
      <c r="B48" t="s">
        <v>432</v>
      </c>
      <c r="C48" t="s">
        <v>106</v>
      </c>
      <c r="D48">
        <v>7</v>
      </c>
      <c r="E48" t="s">
        <v>112</v>
      </c>
      <c r="F48" t="s">
        <v>437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446</v>
      </c>
      <c r="P48" t="s">
        <v>438</v>
      </c>
      <c r="Q48" t="s">
        <v>130</v>
      </c>
      <c r="R48" t="s">
        <v>447</v>
      </c>
      <c r="U48" t="b">
        <v>0</v>
      </c>
      <c r="V48" t="s">
        <v>82</v>
      </c>
      <c r="W48" t="s">
        <v>82</v>
      </c>
      <c r="X48" t="s">
        <v>477</v>
      </c>
    </row>
    <row r="49" spans="1:24" x14ac:dyDescent="0.25">
      <c r="A49" t="s">
        <v>425</v>
      </c>
      <c r="B49" t="s">
        <v>434</v>
      </c>
      <c r="C49" t="s">
        <v>106</v>
      </c>
      <c r="D49">
        <v>10</v>
      </c>
      <c r="E49" t="s">
        <v>112</v>
      </c>
      <c r="F49" t="s">
        <v>437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446</v>
      </c>
      <c r="P49" t="s">
        <v>438</v>
      </c>
      <c r="Q49" t="s">
        <v>130</v>
      </c>
      <c r="R49" t="s">
        <v>447</v>
      </c>
      <c r="U49" t="b">
        <v>0</v>
      </c>
      <c r="V49" t="s">
        <v>82</v>
      </c>
      <c r="W49" t="s">
        <v>82</v>
      </c>
      <c r="X49" t="s">
        <v>477</v>
      </c>
    </row>
    <row r="50" spans="1:24" x14ac:dyDescent="0.25">
      <c r="A50" t="s">
        <v>425</v>
      </c>
      <c r="B50" t="s">
        <v>429</v>
      </c>
      <c r="C50" t="s">
        <v>106</v>
      </c>
      <c r="D50">
        <v>8</v>
      </c>
      <c r="E50" t="s">
        <v>112</v>
      </c>
      <c r="F50" t="s">
        <v>437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446</v>
      </c>
      <c r="P50" t="s">
        <v>438</v>
      </c>
      <c r="Q50" t="s">
        <v>130</v>
      </c>
      <c r="R50" t="s">
        <v>447</v>
      </c>
      <c r="U50" t="b">
        <v>0</v>
      </c>
      <c r="V50" t="s">
        <v>82</v>
      </c>
      <c r="W50" t="s">
        <v>82</v>
      </c>
      <c r="X50" t="s">
        <v>477</v>
      </c>
    </row>
    <row r="51" spans="1:24" x14ac:dyDescent="0.25">
      <c r="A51" t="s">
        <v>425</v>
      </c>
      <c r="B51" t="s">
        <v>435</v>
      </c>
      <c r="C51" t="s">
        <v>106</v>
      </c>
      <c r="D51">
        <v>9</v>
      </c>
      <c r="E51" t="s">
        <v>112</v>
      </c>
      <c r="F51" t="s">
        <v>437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446</v>
      </c>
      <c r="P51" t="s">
        <v>438</v>
      </c>
      <c r="Q51" t="s">
        <v>130</v>
      </c>
      <c r="R51" t="s">
        <v>447</v>
      </c>
      <c r="U51" t="b">
        <v>0</v>
      </c>
      <c r="V51" t="s">
        <v>82</v>
      </c>
      <c r="W51" t="s">
        <v>82</v>
      </c>
      <c r="X51" t="s">
        <v>477</v>
      </c>
    </row>
    <row r="52" spans="1:24" x14ac:dyDescent="0.25">
      <c r="A52" t="s">
        <v>425</v>
      </c>
      <c r="B52" t="s">
        <v>436</v>
      </c>
      <c r="C52" t="s">
        <v>106</v>
      </c>
      <c r="D52">
        <v>8</v>
      </c>
      <c r="E52" t="s">
        <v>112</v>
      </c>
      <c r="F52" t="s">
        <v>437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446</v>
      </c>
      <c r="P52" t="s">
        <v>438</v>
      </c>
      <c r="Q52" t="s">
        <v>130</v>
      </c>
      <c r="R52" t="s">
        <v>447</v>
      </c>
      <c r="U52" t="b">
        <v>0</v>
      </c>
      <c r="V52" t="s">
        <v>82</v>
      </c>
      <c r="W52" t="s">
        <v>82</v>
      </c>
      <c r="X52" t="s">
        <v>477</v>
      </c>
    </row>
    <row r="53" spans="1:24" x14ac:dyDescent="0.25">
      <c r="A53" t="s">
        <v>448</v>
      </c>
      <c r="B53" t="s">
        <v>449</v>
      </c>
      <c r="C53" t="s">
        <v>106</v>
      </c>
      <c r="D53">
        <v>7</v>
      </c>
      <c r="E53" t="s">
        <v>112</v>
      </c>
      <c r="F53" t="s">
        <v>450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490</v>
      </c>
      <c r="P53" t="s">
        <v>491</v>
      </c>
      <c r="Q53" t="s">
        <v>492</v>
      </c>
      <c r="R53" t="s">
        <v>493</v>
      </c>
      <c r="U53" t="b">
        <v>0</v>
      </c>
      <c r="V53" t="s">
        <v>82</v>
      </c>
      <c r="W53" t="s">
        <v>82</v>
      </c>
      <c r="X53" t="s">
        <v>477</v>
      </c>
    </row>
    <row r="54" spans="1:24" x14ac:dyDescent="0.25">
      <c r="A54" t="s">
        <v>448</v>
      </c>
      <c r="B54" t="s">
        <v>451</v>
      </c>
      <c r="C54" t="s">
        <v>106</v>
      </c>
      <c r="D54">
        <v>5</v>
      </c>
      <c r="E54" t="s">
        <v>112</v>
      </c>
      <c r="F54" t="s">
        <v>450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490</v>
      </c>
      <c r="P54" t="s">
        <v>491</v>
      </c>
      <c r="Q54" t="s">
        <v>492</v>
      </c>
      <c r="R54" t="s">
        <v>493</v>
      </c>
      <c r="U54" t="b">
        <v>0</v>
      </c>
      <c r="V54" t="s">
        <v>82</v>
      </c>
      <c r="W54" t="s">
        <v>82</v>
      </c>
      <c r="X54" t="s">
        <v>477</v>
      </c>
    </row>
    <row r="55" spans="1:24" x14ac:dyDescent="0.25">
      <c r="A55" t="s">
        <v>448</v>
      </c>
      <c r="B55" t="s">
        <v>452</v>
      </c>
      <c r="C55" t="s">
        <v>106</v>
      </c>
      <c r="D55">
        <v>6</v>
      </c>
      <c r="E55" t="s">
        <v>112</v>
      </c>
      <c r="F55" t="s">
        <v>450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490</v>
      </c>
      <c r="P55" t="s">
        <v>491</v>
      </c>
      <c r="Q55" t="s">
        <v>492</v>
      </c>
      <c r="R55" t="s">
        <v>493</v>
      </c>
      <c r="U55" t="b">
        <v>0</v>
      </c>
      <c r="V55" t="s">
        <v>82</v>
      </c>
      <c r="W55" t="s">
        <v>82</v>
      </c>
      <c r="X55" t="s">
        <v>477</v>
      </c>
    </row>
    <row r="56" spans="1:24" x14ac:dyDescent="0.25">
      <c r="A56" t="s">
        <v>448</v>
      </c>
      <c r="B56" t="s">
        <v>453</v>
      </c>
      <c r="C56" t="s">
        <v>106</v>
      </c>
      <c r="D56">
        <v>6</v>
      </c>
      <c r="E56" t="s">
        <v>112</v>
      </c>
      <c r="F56" t="s">
        <v>450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490</v>
      </c>
      <c r="P56" t="s">
        <v>491</v>
      </c>
      <c r="Q56" t="s">
        <v>492</v>
      </c>
      <c r="R56" t="s">
        <v>493</v>
      </c>
      <c r="U56" t="b">
        <v>0</v>
      </c>
      <c r="V56" t="s">
        <v>82</v>
      </c>
      <c r="W56" t="s">
        <v>82</v>
      </c>
      <c r="X56" t="s">
        <v>477</v>
      </c>
    </row>
    <row r="57" spans="1:24" x14ac:dyDescent="0.25">
      <c r="A57" t="s">
        <v>448</v>
      </c>
      <c r="B57" t="s">
        <v>454</v>
      </c>
      <c r="C57" t="s">
        <v>106</v>
      </c>
      <c r="D57">
        <v>6</v>
      </c>
      <c r="E57" t="s">
        <v>112</v>
      </c>
      <c r="F57" t="s">
        <v>450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490</v>
      </c>
      <c r="P57" t="s">
        <v>491</v>
      </c>
      <c r="Q57" t="s">
        <v>492</v>
      </c>
      <c r="R57" t="s">
        <v>493</v>
      </c>
      <c r="U57" t="b">
        <v>0</v>
      </c>
      <c r="V57" t="s">
        <v>82</v>
      </c>
      <c r="W57" t="s">
        <v>82</v>
      </c>
      <c r="X57" t="s">
        <v>477</v>
      </c>
    </row>
    <row r="58" spans="1:24" x14ac:dyDescent="0.25">
      <c r="A58" t="s">
        <v>448</v>
      </c>
      <c r="B58" t="s">
        <v>455</v>
      </c>
      <c r="C58" t="s">
        <v>106</v>
      </c>
      <c r="D58">
        <v>6</v>
      </c>
      <c r="E58" t="s">
        <v>112</v>
      </c>
      <c r="F58" t="s">
        <v>450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490</v>
      </c>
      <c r="P58" t="s">
        <v>491</v>
      </c>
      <c r="Q58" t="s">
        <v>492</v>
      </c>
      <c r="R58" t="s">
        <v>493</v>
      </c>
      <c r="U58" t="b">
        <v>0</v>
      </c>
      <c r="V58" t="s">
        <v>82</v>
      </c>
      <c r="W58" t="s">
        <v>82</v>
      </c>
      <c r="X58" t="s">
        <v>477</v>
      </c>
    </row>
    <row r="59" spans="1:24" x14ac:dyDescent="0.25">
      <c r="A59" t="s">
        <v>448</v>
      </c>
      <c r="B59" t="s">
        <v>456</v>
      </c>
      <c r="C59" t="s">
        <v>106</v>
      </c>
      <c r="D59">
        <v>5</v>
      </c>
      <c r="E59" t="s">
        <v>112</v>
      </c>
      <c r="F59" t="s">
        <v>450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490</v>
      </c>
      <c r="P59" t="s">
        <v>491</v>
      </c>
      <c r="Q59" t="s">
        <v>492</v>
      </c>
      <c r="R59" t="s">
        <v>493</v>
      </c>
      <c r="U59" t="b">
        <v>0</v>
      </c>
      <c r="V59" t="s">
        <v>82</v>
      </c>
      <c r="W59" t="s">
        <v>82</v>
      </c>
      <c r="X59" t="s">
        <v>477</v>
      </c>
    </row>
  </sheetData>
  <autoFilter ref="A1:X59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383</v>
      </c>
    </row>
    <row r="6" spans="1:2" x14ac:dyDescent="0.25">
      <c r="A6" t="s">
        <v>84</v>
      </c>
      <c r="B6" t="s">
        <v>384</v>
      </c>
    </row>
    <row r="7" spans="1:2" x14ac:dyDescent="0.25">
      <c r="A7" t="s">
        <v>164</v>
      </c>
      <c r="B7" t="s">
        <v>385</v>
      </c>
    </row>
    <row r="8" spans="1:2" x14ac:dyDescent="0.25">
      <c r="A8" t="s">
        <v>83</v>
      </c>
      <c r="B8" t="s">
        <v>386</v>
      </c>
    </row>
    <row r="9" spans="1:2" x14ac:dyDescent="0.25">
      <c r="A9" t="s">
        <v>134</v>
      </c>
      <c r="B9" t="s">
        <v>387</v>
      </c>
    </row>
    <row r="10" spans="1:2" x14ac:dyDescent="0.25">
      <c r="A10" t="s">
        <v>327</v>
      </c>
      <c r="B10" t="s">
        <v>388</v>
      </c>
    </row>
    <row r="11" spans="1:2" x14ac:dyDescent="0.25">
      <c r="A11" t="s">
        <v>403</v>
      </c>
      <c r="B11" t="s">
        <v>409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351</v>
      </c>
      <c r="B13" t="s">
        <v>389</v>
      </c>
    </row>
    <row r="14" spans="1:2" x14ac:dyDescent="0.25">
      <c r="A14" t="s">
        <v>336</v>
      </c>
      <c r="B14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311</v>
      </c>
    </row>
    <row r="7" spans="1:3" x14ac:dyDescent="0.25">
      <c r="A7" t="s">
        <v>312</v>
      </c>
    </row>
    <row r="8" spans="1:3" x14ac:dyDescent="0.25">
      <c r="A8" t="s">
        <v>313</v>
      </c>
    </row>
    <row r="9" spans="1:3" x14ac:dyDescent="0.25">
      <c r="A9" t="s">
        <v>314</v>
      </c>
    </row>
    <row r="10" spans="1:3" x14ac:dyDescent="0.25">
      <c r="A10" t="s">
        <v>316</v>
      </c>
    </row>
    <row r="11" spans="1:3" x14ac:dyDescent="0.25">
      <c r="A11" t="s">
        <v>289</v>
      </c>
      <c r="B11" t="s">
        <v>290</v>
      </c>
    </row>
    <row r="12" spans="1:3" x14ac:dyDescent="0.25">
      <c r="A12" t="s">
        <v>291</v>
      </c>
      <c r="B12" t="s">
        <v>292</v>
      </c>
    </row>
    <row r="15" spans="1:3" x14ac:dyDescent="0.25">
      <c r="A15" t="s">
        <v>411</v>
      </c>
      <c r="B15" t="s">
        <v>413</v>
      </c>
      <c r="C15" s="4" t="s">
        <v>412</v>
      </c>
    </row>
    <row r="16" spans="1:3" x14ac:dyDescent="0.25">
      <c r="A16" t="s">
        <v>414</v>
      </c>
      <c r="B16" t="s">
        <v>417</v>
      </c>
      <c r="C16" t="s">
        <v>418</v>
      </c>
    </row>
    <row r="17" spans="1:4" x14ac:dyDescent="0.25">
      <c r="A17" t="s">
        <v>415</v>
      </c>
      <c r="B17" t="s">
        <v>416</v>
      </c>
      <c r="C17" t="s">
        <v>419</v>
      </c>
    </row>
    <row r="20" spans="1:4" x14ac:dyDescent="0.25">
      <c r="A20" t="s">
        <v>425</v>
      </c>
      <c r="C20" t="s">
        <v>440</v>
      </c>
      <c r="D20" s="4" t="s">
        <v>439</v>
      </c>
    </row>
    <row r="21" spans="1:4" x14ac:dyDescent="0.25">
      <c r="B21" t="s">
        <v>445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289</v>
      </c>
      <c r="B22" t="s">
        <v>293</v>
      </c>
      <c r="L22" t="s">
        <v>232</v>
      </c>
    </row>
    <row r="23" spans="1:12" x14ac:dyDescent="0.25">
      <c r="B23" t="s">
        <v>294</v>
      </c>
      <c r="L23" t="s">
        <v>289</v>
      </c>
    </row>
    <row r="24" spans="1:12" x14ac:dyDescent="0.25">
      <c r="B24" t="s">
        <v>295</v>
      </c>
      <c r="L24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2020-08-10T12:52:41Z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