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B19E8FF-4DB8-455B-BC5B-82096C3006BE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<sst xmlns="http://schemas.openxmlformats.org/spreadsheetml/2006/main" count="7122" uniqueCount="642">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</sst>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4"/>
  <sheetViews>
    <sheetView zoomScaleNormal="100" workbookViewId="0">
      <pane ySplit="5" topLeftCell="A45" activePane="bottomLeft" state="frozen"/>
      <selection pane="bottomLeft" activeCell="B65" sqref="B6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44501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  <row r="60" spans="1:2" x14ac:dyDescent="0.25">
      <c r="A60" s="5">
        <v>44330</v>
      </c>
      <c r="B60" t="s">
        <v>597</v>
      </c>
    </row>
    <row r="61" spans="1:2" x14ac:dyDescent="0.25">
      <c r="B61" t="s">
        <v>598</v>
      </c>
    </row>
    <row r="62" spans="1:2" x14ac:dyDescent="0.25">
      <c r="A62" s="5">
        <v>44461</v>
      </c>
      <c r="B62" t="s">
        <v>602</v>
      </c>
    </row>
    <row r="63" spans="1:2" x14ac:dyDescent="0.25">
      <c r="B63" t="s">
        <v>604</v>
      </c>
    </row>
    <row r="64" spans="1:2" x14ac:dyDescent="0.25">
      <c r="A64" s="5">
        <v>44501</v>
      </c>
      <c r="B64" t="s">
        <v>618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0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561" sqref="C561:C570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603</v>
      </c>
      <c r="M1" s="12" t="s">
        <v>338</v>
      </c>
      <c r="N1" s="12" t="s">
        <v>318</v>
      </c>
      <c r="O1" s="12" t="s">
        <v>319</v>
      </c>
      <c r="P1" s="12" t="s">
        <v>329</v>
      </c>
      <c r="Q1" s="12" t="s">
        <v>337</v>
      </c>
      <c r="R1" s="12" t="s">
        <v>330</v>
      </c>
      <c r="S1" s="12" t="s">
        <v>331</v>
      </c>
      <c r="T1" s="12" t="s">
        <v>332</v>
      </c>
      <c r="U1" s="12" t="s">
        <v>333</v>
      </c>
      <c r="V1" s="12" t="s">
        <v>334</v>
      </c>
      <c r="W1" s="12" t="s">
        <v>335</v>
      </c>
      <c r="X1" s="12" t="s">
        <v>377</v>
      </c>
      <c r="Y1" s="12" t="s">
        <v>378</v>
      </c>
      <c r="Z1" s="12" t="s">
        <v>379</v>
      </c>
      <c r="AA1" s="12" t="s">
        <v>381</v>
      </c>
      <c r="AB1" s="12" t="s">
        <v>387</v>
      </c>
      <c r="AC1" s="12" t="s">
        <v>382</v>
      </c>
      <c r="AD1" s="12" t="s">
        <v>383</v>
      </c>
      <c r="AE1" s="18" t="s">
        <v>302</v>
      </c>
      <c r="AF1" s="18" t="s">
        <v>304</v>
      </c>
      <c r="AG1" s="18" t="s">
        <v>306</v>
      </c>
      <c r="AH1" s="18" t="s">
        <v>305</v>
      </c>
      <c r="AI1" s="18" t="s">
        <v>307</v>
      </c>
      <c r="AJ1" s="18" t="s">
        <v>308</v>
      </c>
      <c r="AK1" s="18" t="s">
        <v>309</v>
      </c>
    </row>
    <row r="2" spans="1:37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7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7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7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7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7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7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7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7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7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7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7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7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7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7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3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3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3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3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3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3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3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3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3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3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3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3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3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3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3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M191" t="s">
        <v>79</v>
      </c>
      <c r="N191" t="s">
        <v>79</v>
      </c>
      <c r="O191" t="s">
        <v>79</v>
      </c>
      <c r="P191" t="s">
        <v>311</v>
      </c>
      <c r="Q191" s="19" t="s">
        <v>79</v>
      </c>
      <c r="R191">
        <v>3.64</v>
      </c>
      <c r="S191">
        <v>7.25</v>
      </c>
      <c r="T191" t="s">
        <v>79</v>
      </c>
      <c r="U191" t="s">
        <v>79</v>
      </c>
      <c r="V191">
        <v>6.04</v>
      </c>
      <c r="W191">
        <v>11.86</v>
      </c>
    </row>
    <row r="192" spans="1:23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ROUND(R192*Q192+S192,2)</f>
        <v>1.3</v>
      </c>
      <c r="F192" s="16" t="s">
        <v>79</v>
      </c>
      <c r="G192">
        <f>ROUND(V192*Q192+W192,2)</f>
        <v>2.7</v>
      </c>
      <c r="H192" s="16" t="s">
        <v>310</v>
      </c>
      <c r="I192" s="10">
        <v>2</v>
      </c>
      <c r="K192" t="s">
        <v>455</v>
      </c>
      <c r="M192" t="s">
        <v>79</v>
      </c>
      <c r="N192" t="s">
        <v>79</v>
      </c>
      <c r="O192" t="s">
        <v>79</v>
      </c>
      <c r="P192" t="s">
        <v>311</v>
      </c>
      <c r="Q192" s="19" t="str">
        <f>TEXT(ROUND(LOG10(30),2),"0.00")</f>
        <v>1.48</v>
      </c>
      <c r="R192">
        <v>0.36</v>
      </c>
      <c r="S192">
        <v>0.77</v>
      </c>
      <c r="T192" t="s">
        <v>79</v>
      </c>
      <c r="U192" t="s">
        <v>79</v>
      </c>
      <c r="V192">
        <v>0.78</v>
      </c>
      <c r="W192">
        <v>1.55</v>
      </c>
    </row>
    <row r="193" spans="1:30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M193" t="s">
        <v>79</v>
      </c>
      <c r="N193" t="s">
        <v>79</v>
      </c>
      <c r="O193" t="s">
        <v>79</v>
      </c>
      <c r="P193" t="s">
        <v>311</v>
      </c>
      <c r="Q193" s="19" t="s">
        <v>79</v>
      </c>
      <c r="R193" s="20" t="s">
        <v>339</v>
      </c>
      <c r="S193" s="20" t="s">
        <v>340</v>
      </c>
      <c r="T193" t="s">
        <v>79</v>
      </c>
      <c r="U193" t="s">
        <v>79</v>
      </c>
      <c r="V193" s="20" t="s">
        <v>341</v>
      </c>
      <c r="W193">
        <v>2.25</v>
      </c>
    </row>
    <row r="194" spans="1:30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M194" t="s">
        <v>79</v>
      </c>
      <c r="N194" t="s">
        <v>79</v>
      </c>
      <c r="O194" t="s">
        <v>79</v>
      </c>
      <c r="P194" t="s">
        <v>311</v>
      </c>
      <c r="Q194" s="19" t="s">
        <v>79</v>
      </c>
      <c r="R194">
        <v>0.73</v>
      </c>
      <c r="S194">
        <v>1.49</v>
      </c>
      <c r="T194" t="s">
        <v>79</v>
      </c>
      <c r="U194" t="s">
        <v>79</v>
      </c>
      <c r="V194">
        <v>1.58</v>
      </c>
      <c r="W194">
        <v>3</v>
      </c>
    </row>
    <row r="195" spans="1:30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M195" t="s">
        <v>79</v>
      </c>
      <c r="N195" t="s">
        <v>79</v>
      </c>
      <c r="O195" t="s">
        <v>79</v>
      </c>
      <c r="P195" t="s">
        <v>311</v>
      </c>
      <c r="Q195" s="19" t="s">
        <v>79</v>
      </c>
      <c r="R195">
        <v>0.39</v>
      </c>
      <c r="S195">
        <v>0.81</v>
      </c>
      <c r="T195" t="s">
        <v>79</v>
      </c>
      <c r="U195" t="s">
        <v>79</v>
      </c>
      <c r="V195">
        <v>0.84</v>
      </c>
      <c r="W195">
        <v>1.63</v>
      </c>
    </row>
    <row r="196" spans="1:30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M196" t="s">
        <v>79</v>
      </c>
      <c r="N196" t="s">
        <v>79</v>
      </c>
      <c r="O196" t="s">
        <v>79</v>
      </c>
      <c r="P196" t="s">
        <v>311</v>
      </c>
      <c r="Q196" s="19" t="s">
        <v>79</v>
      </c>
      <c r="R196">
        <v>0.54</v>
      </c>
      <c r="S196">
        <v>1.08</v>
      </c>
      <c r="T196" t="s">
        <v>79</v>
      </c>
      <c r="U196" t="s">
        <v>79</v>
      </c>
      <c r="V196">
        <v>0.9</v>
      </c>
      <c r="W196">
        <v>2.21</v>
      </c>
    </row>
    <row r="197" spans="1:30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  <c r="U197" t="s">
        <v>79</v>
      </c>
    </row>
    <row r="198" spans="1:30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W198" t="s">
        <v>79</v>
      </c>
      <c r="AA198" t="s">
        <v>354</v>
      </c>
      <c r="AB198">
        <v>0</v>
      </c>
      <c r="AC198" t="s">
        <v>368</v>
      </c>
      <c r="AD198">
        <v>1</v>
      </c>
    </row>
    <row r="199" spans="1:30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  <c r="W199" t="s">
        <v>79</v>
      </c>
    </row>
    <row r="200" spans="1:30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  <c r="W200" t="s">
        <v>79</v>
      </c>
    </row>
    <row r="201" spans="1:30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</row>
    <row r="202" spans="1:30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M202">
        <v>-4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  <c r="W202" t="s">
        <v>79</v>
      </c>
    </row>
    <row r="203" spans="1:30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M203" t="s">
        <v>79</v>
      </c>
      <c r="N203" t="s">
        <v>79</v>
      </c>
      <c r="O203" t="s">
        <v>79</v>
      </c>
      <c r="P203" t="s">
        <v>311</v>
      </c>
      <c r="Q203" s="19" t="s">
        <v>79</v>
      </c>
      <c r="R203">
        <v>3.64</v>
      </c>
      <c r="S203">
        <v>7.25</v>
      </c>
      <c r="T203" t="s">
        <v>79</v>
      </c>
      <c r="U203" t="s">
        <v>79</v>
      </c>
      <c r="V203">
        <v>6.04</v>
      </c>
      <c r="W203">
        <v>11.86</v>
      </c>
    </row>
    <row r="204" spans="1:30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ROUND(R204*Q204+S204,2)</f>
        <v>1.3</v>
      </c>
      <c r="F204" s="16" t="s">
        <v>79</v>
      </c>
      <c r="G204">
        <f t="shared" ref="G204:G205" si="2">ROUND(V204*Q204+W204,2)</f>
        <v>2.7</v>
      </c>
      <c r="H204" s="16" t="s">
        <v>310</v>
      </c>
      <c r="I204" s="10">
        <v>2</v>
      </c>
      <c r="K204" t="s">
        <v>455</v>
      </c>
      <c r="M204" t="s">
        <v>79</v>
      </c>
      <c r="N204" t="s">
        <v>79</v>
      </c>
      <c r="O204" t="s">
        <v>79</v>
      </c>
      <c r="P204" t="s">
        <v>311</v>
      </c>
      <c r="Q204" s="19" t="str">
        <f>TEXT(ROUND(LOG10(30),2),"0.00")</f>
        <v>1.48</v>
      </c>
      <c r="R204">
        <v>0.36</v>
      </c>
      <c r="S204">
        <v>0.77</v>
      </c>
      <c r="T204" t="s">
        <v>79</v>
      </c>
      <c r="U204" t="s">
        <v>79</v>
      </c>
      <c r="V204">
        <v>0.78</v>
      </c>
      <c r="W204">
        <v>1.55</v>
      </c>
    </row>
    <row r="205" spans="1:30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M205" t="s">
        <v>79</v>
      </c>
      <c r="N205" t="s">
        <v>79</v>
      </c>
      <c r="O205" t="s">
        <v>79</v>
      </c>
      <c r="P205" t="s">
        <v>311</v>
      </c>
      <c r="Q205" s="19" t="str">
        <f>TEXT(ROUND(LOG10(50),2),"0.00")</f>
        <v>1.70</v>
      </c>
      <c r="R205">
        <v>0.78</v>
      </c>
      <c r="S205" s="20" t="s">
        <v>344</v>
      </c>
      <c r="T205" t="s">
        <v>79</v>
      </c>
      <c r="U205" t="s">
        <v>79</v>
      </c>
      <c r="V205" s="20" t="s">
        <v>346</v>
      </c>
      <c r="W205">
        <v>5.53</v>
      </c>
    </row>
    <row r="206" spans="1:30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M206" t="s">
        <v>79</v>
      </c>
      <c r="N206" t="s">
        <v>79</v>
      </c>
      <c r="O206" t="s">
        <v>79</v>
      </c>
      <c r="P206" t="s">
        <v>311</v>
      </c>
      <c r="Q206" s="19" t="s">
        <v>79</v>
      </c>
      <c r="R206">
        <v>0.73</v>
      </c>
      <c r="S206">
        <v>1.49</v>
      </c>
      <c r="T206" t="s">
        <v>79</v>
      </c>
      <c r="U206" t="s">
        <v>79</v>
      </c>
      <c r="V206">
        <v>1.58</v>
      </c>
      <c r="W206">
        <v>3</v>
      </c>
    </row>
    <row r="207" spans="1:30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M207" t="s">
        <v>79</v>
      </c>
      <c r="N207" t="s">
        <v>79</v>
      </c>
      <c r="O207" t="s">
        <v>79</v>
      </c>
      <c r="P207" t="s">
        <v>311</v>
      </c>
      <c r="Q207" s="19" t="s">
        <v>79</v>
      </c>
      <c r="R207">
        <v>0.39</v>
      </c>
      <c r="S207">
        <v>0.81</v>
      </c>
      <c r="T207" t="s">
        <v>79</v>
      </c>
      <c r="U207" t="s">
        <v>79</v>
      </c>
      <c r="V207">
        <v>0.84</v>
      </c>
      <c r="W207">
        <v>1.63</v>
      </c>
    </row>
    <row r="208" spans="1:30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TEXT(ROUND(R208*Q208+S208,2),"0.00")</f>
        <v>2.26</v>
      </c>
      <c r="F208" s="16" t="s">
        <v>79</v>
      </c>
      <c r="G208">
        <f>ROUND(V208*Q208+W208,2)</f>
        <v>4.57</v>
      </c>
      <c r="H208" s="16" t="s">
        <v>310</v>
      </c>
      <c r="I208" s="10" t="s">
        <v>327</v>
      </c>
      <c r="K208" t="s">
        <v>455</v>
      </c>
      <c r="M208" t="s">
        <v>79</v>
      </c>
      <c r="N208" t="s">
        <v>79</v>
      </c>
      <c r="O208" t="s">
        <v>79</v>
      </c>
      <c r="P208" t="s">
        <v>311</v>
      </c>
      <c r="Q208" s="19" t="str">
        <f>TEXT(ROUND(LOG10(100),2),"0.00")</f>
        <v>2.00</v>
      </c>
      <c r="R208" s="20" t="s">
        <v>343</v>
      </c>
      <c r="S208" s="20" t="s">
        <v>345</v>
      </c>
      <c r="T208" t="s">
        <v>79</v>
      </c>
      <c r="U208" t="s">
        <v>79</v>
      </c>
      <c r="V208" s="20" t="s">
        <v>341</v>
      </c>
      <c r="W208">
        <v>2.33</v>
      </c>
    </row>
    <row r="209" spans="1:30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  <c r="W209" t="s">
        <v>79</v>
      </c>
    </row>
    <row r="210" spans="1:30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W210" t="s">
        <v>79</v>
      </c>
      <c r="AA210" t="s">
        <v>354</v>
      </c>
      <c r="AB210">
        <v>0</v>
      </c>
      <c r="AC210" t="s">
        <v>368</v>
      </c>
      <c r="AD210">
        <v>1</v>
      </c>
    </row>
    <row r="211" spans="1:30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  <c r="W211" t="s">
        <v>79</v>
      </c>
    </row>
    <row r="212" spans="1:30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M212" s="16" t="s">
        <v>79</v>
      </c>
      <c r="N212">
        <v>1.9</v>
      </c>
      <c r="O212">
        <v>11.4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  <c r="W212" t="s">
        <v>79</v>
      </c>
    </row>
    <row r="213" spans="1:30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  <c r="W213" t="s">
        <v>79</v>
      </c>
    </row>
    <row r="214" spans="1:30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M214">
        <v>-4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  <c r="W214" t="s">
        <v>79</v>
      </c>
    </row>
    <row r="215" spans="1:30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M215" t="s">
        <v>79</v>
      </c>
      <c r="N215" t="s">
        <v>79</v>
      </c>
      <c r="O215" t="s">
        <v>79</v>
      </c>
      <c r="P215" t="s">
        <v>311</v>
      </c>
      <c r="Q215" t="s">
        <v>79</v>
      </c>
      <c r="R215">
        <v>4.18</v>
      </c>
      <c r="S215" s="20" t="s">
        <v>256</v>
      </c>
      <c r="T215" t="s">
        <v>79</v>
      </c>
      <c r="U215" t="s">
        <v>79</v>
      </c>
      <c r="V215">
        <v>5.96</v>
      </c>
      <c r="W215">
        <v>12</v>
      </c>
    </row>
    <row r="216" spans="1:30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ROUND(R216*Q216+S216,2)</f>
        <v>2.86</v>
      </c>
      <c r="F216" t="s">
        <v>79</v>
      </c>
      <c r="G216">
        <f>ROUND(V216*Q216+W216,2)</f>
        <v>5.73</v>
      </c>
      <c r="H216" s="16" t="s">
        <v>310</v>
      </c>
      <c r="I216" s="10">
        <v>2</v>
      </c>
      <c r="K216" t="s">
        <v>455</v>
      </c>
      <c r="M216" t="s">
        <v>79</v>
      </c>
      <c r="N216" t="s">
        <v>79</v>
      </c>
      <c r="O216" t="s">
        <v>79</v>
      </c>
      <c r="P216" t="s">
        <v>311</v>
      </c>
      <c r="Q216" s="19" t="str">
        <f>TEXT(ROUND(LOG10(100),2),"0.00")</f>
        <v>2.00</v>
      </c>
      <c r="R216">
        <v>0.7</v>
      </c>
      <c r="S216">
        <v>1.46</v>
      </c>
      <c r="T216" t="s">
        <v>79</v>
      </c>
      <c r="U216" t="s">
        <v>79</v>
      </c>
      <c r="V216">
        <v>1.44</v>
      </c>
      <c r="W216">
        <v>2.85</v>
      </c>
    </row>
    <row r="217" spans="1:30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M217" t="s">
        <v>79</v>
      </c>
      <c r="N217" t="s">
        <v>79</v>
      </c>
      <c r="O217" t="s">
        <v>79</v>
      </c>
      <c r="P217" t="s">
        <v>311</v>
      </c>
      <c r="Q217" t="s">
        <v>79</v>
      </c>
      <c r="R217">
        <v>0.32</v>
      </c>
      <c r="S217">
        <v>0.68</v>
      </c>
      <c r="T217" t="s">
        <v>79</v>
      </c>
      <c r="U217" t="s">
        <v>79</v>
      </c>
      <c r="V217">
        <v>0.68</v>
      </c>
      <c r="W217">
        <v>1.4</v>
      </c>
    </row>
    <row r="218" spans="1:30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ROUND(V218*Q218+W218,2)</f>
        <v>4.71</v>
      </c>
      <c r="H218" s="16" t="s">
        <v>310</v>
      </c>
      <c r="I218" s="10">
        <v>4</v>
      </c>
      <c r="K218" t="s">
        <v>455</v>
      </c>
      <c r="M218" t="s">
        <v>79</v>
      </c>
      <c r="N218" t="s">
        <v>79</v>
      </c>
      <c r="O218" t="s">
        <v>79</v>
      </c>
      <c r="P218" t="s">
        <v>311</v>
      </c>
      <c r="Q218" s="19" t="str">
        <f>TEXT(ROUND(LOG10(50),2),"0.00")</f>
        <v>1.70</v>
      </c>
      <c r="R218">
        <v>0.69</v>
      </c>
      <c r="S218">
        <v>1.26</v>
      </c>
      <c r="T218" t="s">
        <v>79</v>
      </c>
      <c r="U218" t="s">
        <v>79</v>
      </c>
      <c r="V218">
        <v>1.28</v>
      </c>
      <c r="W218">
        <v>2.5299999999999998</v>
      </c>
    </row>
    <row r="219" spans="1:30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ROUND(R219*Q219+S219,2)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M219" t="s">
        <v>79</v>
      </c>
      <c r="N219" t="s">
        <v>79</v>
      </c>
      <c r="O219" t="s">
        <v>79</v>
      </c>
      <c r="P219" t="s">
        <v>311</v>
      </c>
      <c r="Q219" s="19" t="str">
        <f>TEXT(ROUND(LOG10(50),2),"0.00")</f>
        <v>1.70</v>
      </c>
      <c r="R219" s="20" t="s">
        <v>339</v>
      </c>
      <c r="S219">
        <v>1.18</v>
      </c>
      <c r="T219" t="s">
        <v>79</v>
      </c>
      <c r="U219" t="s">
        <v>79</v>
      </c>
      <c r="V219">
        <v>0.82</v>
      </c>
      <c r="W219">
        <v>1.68</v>
      </c>
    </row>
    <row r="220" spans="1:30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M220" t="s">
        <v>79</v>
      </c>
      <c r="N220" t="s">
        <v>79</v>
      </c>
      <c r="O220" t="s">
        <v>79</v>
      </c>
      <c r="P220" t="s">
        <v>311</v>
      </c>
      <c r="Q220" t="s">
        <v>79</v>
      </c>
      <c r="R220">
        <v>0.69</v>
      </c>
      <c r="S220">
        <v>1.57</v>
      </c>
      <c r="T220" t="s">
        <v>79</v>
      </c>
      <c r="U220" t="s">
        <v>79</v>
      </c>
      <c r="V220">
        <v>1.4</v>
      </c>
      <c r="W220">
        <v>3.06</v>
      </c>
    </row>
    <row r="221" spans="1:30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  <c r="W221" t="s">
        <v>79</v>
      </c>
    </row>
    <row r="222" spans="1:30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W222" t="s">
        <v>79</v>
      </c>
      <c r="AA222" t="s">
        <v>354</v>
      </c>
      <c r="AB222">
        <v>0</v>
      </c>
      <c r="AC222" t="s">
        <v>368</v>
      </c>
      <c r="AD222">
        <v>1</v>
      </c>
    </row>
    <row r="223" spans="1:30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  <c r="W223" t="s">
        <v>79</v>
      </c>
    </row>
    <row r="224" spans="1:30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</row>
    <row r="225" spans="1:30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  <c r="W225" t="s">
        <v>79</v>
      </c>
    </row>
    <row r="226" spans="1:30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M226">
        <v>-4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</row>
    <row r="227" spans="1:30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M227" t="s">
        <v>79</v>
      </c>
      <c r="N227" t="s">
        <v>79</v>
      </c>
      <c r="O227" t="s">
        <v>79</v>
      </c>
      <c r="P227" t="s">
        <v>311</v>
      </c>
      <c r="Q227" t="s">
        <v>79</v>
      </c>
      <c r="R227">
        <v>4.18</v>
      </c>
      <c r="S227" s="20" t="s">
        <v>256</v>
      </c>
      <c r="T227" t="s">
        <v>79</v>
      </c>
      <c r="U227" t="s">
        <v>79</v>
      </c>
      <c r="V227">
        <v>5.96</v>
      </c>
      <c r="W227">
        <v>12</v>
      </c>
    </row>
    <row r="228" spans="1:30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ROUND(R228*Q228+S228,2)</f>
        <v>2.86</v>
      </c>
      <c r="F228" t="s">
        <v>79</v>
      </c>
      <c r="G228">
        <f t="shared" ref="G228:G231" si="6">ROUND(V228*Q228+W228,2)</f>
        <v>5.73</v>
      </c>
      <c r="H228" s="16" t="s">
        <v>310</v>
      </c>
      <c r="I228" s="10">
        <v>2</v>
      </c>
      <c r="K228" t="s">
        <v>455</v>
      </c>
      <c r="M228" t="s">
        <v>79</v>
      </c>
      <c r="N228" t="s">
        <v>79</v>
      </c>
      <c r="O228" t="s">
        <v>79</v>
      </c>
      <c r="P228" t="s">
        <v>311</v>
      </c>
      <c r="Q228" s="19" t="str">
        <f>TEXT(ROUND(LOG10(100),2),"0.00")</f>
        <v>2.00</v>
      </c>
      <c r="R228">
        <v>0.7</v>
      </c>
      <c r="S228">
        <v>1.46</v>
      </c>
      <c r="T228" t="s">
        <v>79</v>
      </c>
      <c r="U228" t="s">
        <v>79</v>
      </c>
      <c r="V228">
        <v>1.44</v>
      </c>
      <c r="W228">
        <v>2.85</v>
      </c>
    </row>
    <row r="229" spans="1:30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M229" t="s">
        <v>79</v>
      </c>
      <c r="N229" t="s">
        <v>79</v>
      </c>
      <c r="O229" t="s">
        <v>79</v>
      </c>
      <c r="P229" t="s">
        <v>311</v>
      </c>
      <c r="Q229" s="19" t="str">
        <f>TEXT(ROUND(LOG10(100),2),"0.00")</f>
        <v>2.00</v>
      </c>
      <c r="R229">
        <v>0.82</v>
      </c>
      <c r="S229">
        <v>2.69</v>
      </c>
      <c r="T229" t="s">
        <v>79</v>
      </c>
      <c r="U229" t="s">
        <v>79</v>
      </c>
      <c r="V229">
        <v>1.35</v>
      </c>
      <c r="W229">
        <v>3.79</v>
      </c>
    </row>
    <row r="230" spans="1:30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M230" t="s">
        <v>79</v>
      </c>
      <c r="N230" t="s">
        <v>79</v>
      </c>
      <c r="O230" t="s">
        <v>79</v>
      </c>
      <c r="P230" t="s">
        <v>311</v>
      </c>
      <c r="Q230" s="19" t="str">
        <f>TEXT(ROUND(LOG10(50),2),"0.00")</f>
        <v>1.70</v>
      </c>
      <c r="R230">
        <v>0.69</v>
      </c>
      <c r="S230">
        <v>1.26</v>
      </c>
      <c r="T230" t="s">
        <v>79</v>
      </c>
      <c r="U230" t="s">
        <v>79</v>
      </c>
      <c r="V230">
        <v>1.28</v>
      </c>
      <c r="W230">
        <v>2.5299999999999998</v>
      </c>
    </row>
    <row r="231" spans="1:30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M231" t="s">
        <v>79</v>
      </c>
      <c r="N231" t="s">
        <v>79</v>
      </c>
      <c r="O231" t="s">
        <v>79</v>
      </c>
      <c r="P231" t="s">
        <v>311</v>
      </c>
      <c r="Q231" s="19" t="str">
        <f>TEXT(ROUND(LOG10(50),2),"0.00")</f>
        <v>1.70</v>
      </c>
      <c r="R231" s="20" t="s">
        <v>339</v>
      </c>
      <c r="S231">
        <v>1.18</v>
      </c>
      <c r="T231" t="s">
        <v>79</v>
      </c>
      <c r="U231" t="s">
        <v>79</v>
      </c>
      <c r="V231">
        <v>0.82</v>
      </c>
      <c r="W231">
        <v>1.68</v>
      </c>
    </row>
    <row r="232" spans="1:30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M232" t="s">
        <v>79</v>
      </c>
      <c r="N232" t="s">
        <v>79</v>
      </c>
      <c r="O232" t="s">
        <v>79</v>
      </c>
      <c r="P232" t="s">
        <v>311</v>
      </c>
      <c r="Q232" t="s">
        <v>79</v>
      </c>
      <c r="R232">
        <v>0.52</v>
      </c>
      <c r="S232">
        <v>1.17</v>
      </c>
      <c r="T232" t="s">
        <v>79</v>
      </c>
      <c r="U232" t="s">
        <v>79</v>
      </c>
      <c r="V232" s="20" t="s">
        <v>347</v>
      </c>
      <c r="W232">
        <v>2.27</v>
      </c>
    </row>
    <row r="233" spans="1:30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  <c r="W233" t="s">
        <v>79</v>
      </c>
    </row>
    <row r="234" spans="1:30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W234" t="s">
        <v>79</v>
      </c>
      <c r="AA234" t="s">
        <v>354</v>
      </c>
      <c r="AB234">
        <v>0</v>
      </c>
      <c r="AC234" t="s">
        <v>368</v>
      </c>
      <c r="AD234">
        <v>1</v>
      </c>
    </row>
    <row r="235" spans="1:30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</row>
    <row r="236" spans="1:30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M236" s="16" t="s">
        <v>79</v>
      </c>
      <c r="N236">
        <v>1.9</v>
      </c>
      <c r="O236">
        <v>11.4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  <c r="W236" t="s">
        <v>79</v>
      </c>
    </row>
    <row r="237" spans="1:30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  <c r="W237" t="s">
        <v>79</v>
      </c>
    </row>
    <row r="238" spans="1:30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M238">
        <v>-4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  <c r="W238" t="s">
        <v>79</v>
      </c>
    </row>
    <row r="239" spans="1:30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M239" t="s">
        <v>79</v>
      </c>
      <c r="N239" t="s">
        <v>79</v>
      </c>
      <c r="O239" t="s">
        <v>79</v>
      </c>
      <c r="P239" t="s">
        <v>311</v>
      </c>
      <c r="Q239" t="s">
        <v>79</v>
      </c>
      <c r="R239">
        <v>3.08</v>
      </c>
      <c r="S239">
        <v>6.57</v>
      </c>
      <c r="T239" t="s">
        <v>79</v>
      </c>
      <c r="U239" t="s">
        <v>79</v>
      </c>
      <c r="V239" s="20" t="s">
        <v>348</v>
      </c>
      <c r="W239">
        <v>9.66</v>
      </c>
    </row>
    <row r="240" spans="1:30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M240" t="s">
        <v>79</v>
      </c>
      <c r="N240" t="s">
        <v>79</v>
      </c>
      <c r="O240" t="s">
        <v>79</v>
      </c>
      <c r="P240" t="s">
        <v>311</v>
      </c>
      <c r="Q240" t="s">
        <v>79</v>
      </c>
      <c r="R240">
        <v>0.41</v>
      </c>
      <c r="S240">
        <v>0.74</v>
      </c>
      <c r="T240" t="s">
        <v>79</v>
      </c>
      <c r="U240" t="s">
        <v>79</v>
      </c>
      <c r="V240">
        <v>0.76</v>
      </c>
      <c r="W240">
        <v>1.52</v>
      </c>
    </row>
    <row r="241" spans="1:30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M241" t="s">
        <v>79</v>
      </c>
      <c r="N241" t="s">
        <v>79</v>
      </c>
      <c r="O241" t="s">
        <v>79</v>
      </c>
      <c r="P241" t="s">
        <v>311</v>
      </c>
      <c r="Q241" t="s">
        <v>79</v>
      </c>
      <c r="R241">
        <v>0.61</v>
      </c>
      <c r="S241">
        <v>1.3</v>
      </c>
      <c r="T241" t="s">
        <v>79</v>
      </c>
      <c r="U241" t="s">
        <v>79</v>
      </c>
      <c r="V241">
        <v>0.98</v>
      </c>
      <c r="W241">
        <v>1.93</v>
      </c>
    </row>
    <row r="242" spans="1:30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M242" t="s">
        <v>79</v>
      </c>
      <c r="N242" t="s">
        <v>79</v>
      </c>
      <c r="O242" t="s">
        <v>79</v>
      </c>
      <c r="P242" t="s">
        <v>311</v>
      </c>
      <c r="Q242" t="s">
        <v>79</v>
      </c>
      <c r="R242">
        <v>0.5</v>
      </c>
      <c r="S242">
        <v>1.02</v>
      </c>
      <c r="T242" t="s">
        <v>79</v>
      </c>
      <c r="U242" t="s">
        <v>79</v>
      </c>
      <c r="V242">
        <v>0.99</v>
      </c>
      <c r="W242">
        <v>2.0099999999999998</v>
      </c>
    </row>
    <row r="243" spans="1:30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M243" t="s">
        <v>79</v>
      </c>
      <c r="N243" t="s">
        <v>79</v>
      </c>
      <c r="O243" t="s">
        <v>79</v>
      </c>
      <c r="P243" t="s">
        <v>311</v>
      </c>
      <c r="Q243" t="s">
        <v>79</v>
      </c>
      <c r="R243">
        <v>0.34</v>
      </c>
      <c r="S243">
        <v>0.73</v>
      </c>
      <c r="T243" t="s">
        <v>79</v>
      </c>
      <c r="U243" t="s">
        <v>79</v>
      </c>
      <c r="V243">
        <v>0.72</v>
      </c>
      <c r="W243">
        <v>1.45</v>
      </c>
    </row>
    <row r="244" spans="1:30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M244" t="s">
        <v>79</v>
      </c>
      <c r="N244" t="s">
        <v>79</v>
      </c>
      <c r="O244" t="s">
        <v>79</v>
      </c>
      <c r="P244" t="s">
        <v>311</v>
      </c>
      <c r="Q244" t="s">
        <v>79</v>
      </c>
      <c r="R244">
        <v>0.39</v>
      </c>
      <c r="S244">
        <v>0.87</v>
      </c>
      <c r="T244" t="s">
        <v>79</v>
      </c>
      <c r="U244" t="s">
        <v>79</v>
      </c>
      <c r="V244">
        <v>0.72</v>
      </c>
      <c r="W244">
        <v>1.79</v>
      </c>
    </row>
    <row r="245" spans="1:30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  <c r="W245" t="s">
        <v>79</v>
      </c>
    </row>
    <row r="246" spans="1:30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AA246" t="s">
        <v>354</v>
      </c>
      <c r="AB246">
        <v>0</v>
      </c>
      <c r="AC246" t="s">
        <v>368</v>
      </c>
      <c r="AD246">
        <v>1</v>
      </c>
    </row>
    <row r="247" spans="1:30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  <c r="W247" t="s">
        <v>79</v>
      </c>
    </row>
    <row r="248" spans="1:30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</row>
    <row r="249" spans="1:30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  <c r="W249" t="s">
        <v>79</v>
      </c>
    </row>
    <row r="250" spans="1:30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M250">
        <v>-4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  <c r="W250" t="s">
        <v>79</v>
      </c>
    </row>
    <row r="251" spans="1:30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M251" t="s">
        <v>79</v>
      </c>
      <c r="N251" t="s">
        <v>79</v>
      </c>
      <c r="O251" t="s">
        <v>79</v>
      </c>
      <c r="P251" t="s">
        <v>311</v>
      </c>
      <c r="Q251" t="s">
        <v>79</v>
      </c>
      <c r="R251">
        <v>3.08</v>
      </c>
      <c r="S251">
        <v>6.57</v>
      </c>
      <c r="T251" t="s">
        <v>79</v>
      </c>
      <c r="U251" t="s">
        <v>79</v>
      </c>
      <c r="V251" s="20" t="s">
        <v>348</v>
      </c>
      <c r="W251">
        <v>9.66</v>
      </c>
    </row>
    <row r="252" spans="1:30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M252" t="s">
        <v>79</v>
      </c>
      <c r="N252" t="s">
        <v>79</v>
      </c>
      <c r="O252" t="s">
        <v>79</v>
      </c>
      <c r="P252" t="s">
        <v>311</v>
      </c>
      <c r="Q252" t="s">
        <v>79</v>
      </c>
      <c r="R252">
        <v>0.41</v>
      </c>
      <c r="S252">
        <v>0.74</v>
      </c>
      <c r="T252" t="s">
        <v>79</v>
      </c>
      <c r="U252" t="s">
        <v>79</v>
      </c>
      <c r="V252">
        <v>0.76</v>
      </c>
      <c r="W252">
        <v>1.52</v>
      </c>
    </row>
    <row r="253" spans="1:30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M253" t="s">
        <v>79</v>
      </c>
      <c r="N253" t="s">
        <v>79</v>
      </c>
      <c r="O253" t="s">
        <v>79</v>
      </c>
      <c r="P253" t="s">
        <v>311</v>
      </c>
      <c r="Q253" t="s">
        <v>79</v>
      </c>
      <c r="R253">
        <v>0.62</v>
      </c>
      <c r="S253">
        <v>3.33</v>
      </c>
      <c r="T253" t="s">
        <v>79</v>
      </c>
      <c r="U253" t="s">
        <v>79</v>
      </c>
      <c r="V253">
        <v>1</v>
      </c>
      <c r="W253">
        <v>4.07</v>
      </c>
    </row>
    <row r="254" spans="1:30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M254" t="s">
        <v>79</v>
      </c>
      <c r="N254" t="s">
        <v>79</v>
      </c>
      <c r="O254" t="s">
        <v>79</v>
      </c>
      <c r="P254" t="s">
        <v>311</v>
      </c>
      <c r="Q254" t="s">
        <v>79</v>
      </c>
      <c r="R254">
        <v>0.5</v>
      </c>
      <c r="S254">
        <v>1.02</v>
      </c>
      <c r="T254" t="s">
        <v>79</v>
      </c>
      <c r="U254" t="s">
        <v>79</v>
      </c>
      <c r="V254">
        <v>0.99</v>
      </c>
      <c r="W254">
        <v>2.0099999999999998</v>
      </c>
    </row>
    <row r="255" spans="1:30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M255" t="s">
        <v>79</v>
      </c>
      <c r="N255" t="s">
        <v>79</v>
      </c>
      <c r="O255" t="s">
        <v>79</v>
      </c>
      <c r="P255" t="s">
        <v>311</v>
      </c>
      <c r="Q255" t="s">
        <v>79</v>
      </c>
      <c r="R255">
        <v>0.34</v>
      </c>
      <c r="S255">
        <v>0.73</v>
      </c>
      <c r="T255" t="s">
        <v>79</v>
      </c>
      <c r="U255" t="s">
        <v>79</v>
      </c>
      <c r="V255">
        <v>0.72</v>
      </c>
      <c r="W255">
        <v>1.45</v>
      </c>
    </row>
    <row r="256" spans="1:30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M256" t="s">
        <v>79</v>
      </c>
      <c r="N256" t="s">
        <v>79</v>
      </c>
      <c r="O256" t="s">
        <v>79</v>
      </c>
      <c r="P256" t="s">
        <v>311</v>
      </c>
      <c r="Q256" t="s">
        <v>79</v>
      </c>
      <c r="R256">
        <v>0.48</v>
      </c>
      <c r="S256">
        <v>0.87</v>
      </c>
      <c r="T256" t="s">
        <v>79</v>
      </c>
      <c r="U256" t="s">
        <v>79</v>
      </c>
      <c r="V256">
        <v>0.9</v>
      </c>
      <c r="W256">
        <v>1.83</v>
      </c>
    </row>
    <row r="257" spans="1:30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  <c r="W257" t="s">
        <v>79</v>
      </c>
    </row>
    <row r="258" spans="1:30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W258" t="s">
        <v>79</v>
      </c>
      <c r="AA258" t="s">
        <v>354</v>
      </c>
      <c r="AB258">
        <v>0</v>
      </c>
      <c r="AC258" t="s">
        <v>368</v>
      </c>
      <c r="AD258">
        <v>1</v>
      </c>
    </row>
    <row r="259" spans="1:30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  <c r="W259" t="s">
        <v>79</v>
      </c>
    </row>
    <row r="260" spans="1:30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M260" s="16" t="s">
        <v>79</v>
      </c>
      <c r="N260">
        <v>1.9</v>
      </c>
      <c r="O260">
        <v>11.4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  <c r="W260" t="s">
        <v>79</v>
      </c>
    </row>
    <row r="261" spans="1:30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  <c r="W261" t="s">
        <v>79</v>
      </c>
    </row>
    <row r="262" spans="1:30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M262">
        <v>-4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  <c r="W262" t="s">
        <v>79</v>
      </c>
    </row>
    <row r="263" spans="1:30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313</v>
      </c>
      <c r="Y263">
        <v>1</v>
      </c>
      <c r="Z263" t="s">
        <v>369</v>
      </c>
    </row>
    <row r="264" spans="1:30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313</v>
      </c>
      <c r="Y264">
        <v>1</v>
      </c>
      <c r="Z264" t="s">
        <v>369</v>
      </c>
    </row>
    <row r="265" spans="1:30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313</v>
      </c>
      <c r="Y265">
        <v>1</v>
      </c>
      <c r="Z265" t="s">
        <v>369</v>
      </c>
    </row>
    <row r="266" spans="1:30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313</v>
      </c>
      <c r="Y266">
        <v>1</v>
      </c>
      <c r="Z266" t="s">
        <v>369</v>
      </c>
    </row>
    <row r="267" spans="1:30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79</v>
      </c>
      <c r="X267" t="s">
        <v>313</v>
      </c>
      <c r="Y267">
        <v>1</v>
      </c>
      <c r="Z267" t="s">
        <v>369</v>
      </c>
    </row>
    <row r="268" spans="1:30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79</v>
      </c>
      <c r="X268" t="s">
        <v>313</v>
      </c>
      <c r="Y268">
        <v>1</v>
      </c>
      <c r="Z268" t="s">
        <v>369</v>
      </c>
    </row>
    <row r="269" spans="1:30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79</v>
      </c>
      <c r="X269" t="s">
        <v>313</v>
      </c>
      <c r="Y269">
        <v>1</v>
      </c>
      <c r="Z269" t="s">
        <v>368</v>
      </c>
    </row>
    <row r="270" spans="1:30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79</v>
      </c>
      <c r="X270" t="s">
        <v>313</v>
      </c>
      <c r="Y270">
        <v>1</v>
      </c>
      <c r="Z270" t="s">
        <v>368</v>
      </c>
    </row>
    <row r="271" spans="1:30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79</v>
      </c>
      <c r="X271" t="s">
        <v>313</v>
      </c>
      <c r="Y271">
        <v>1</v>
      </c>
      <c r="Z271" t="s">
        <v>368</v>
      </c>
    </row>
    <row r="272" spans="1:30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79</v>
      </c>
      <c r="X272" t="s">
        <v>313</v>
      </c>
      <c r="Y272">
        <v>1</v>
      </c>
      <c r="Z272" t="s">
        <v>368</v>
      </c>
    </row>
    <row r="273" spans="1:26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79</v>
      </c>
      <c r="X273" t="s">
        <v>313</v>
      </c>
      <c r="Y273">
        <v>1</v>
      </c>
      <c r="Z273" t="s">
        <v>368</v>
      </c>
    </row>
    <row r="274" spans="1:26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79</v>
      </c>
      <c r="X274" t="s">
        <v>313</v>
      </c>
      <c r="Y274">
        <v>1</v>
      </c>
      <c r="Z274" t="s">
        <v>368</v>
      </c>
    </row>
    <row r="275" spans="1:26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6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6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6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6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6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6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6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6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6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6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6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6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6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30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30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30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30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30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30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M390" t="s">
        <v>79</v>
      </c>
      <c r="N390" t="s">
        <v>79</v>
      </c>
      <c r="O390" t="s">
        <v>79</v>
      </c>
      <c r="P390" t="s">
        <v>311</v>
      </c>
      <c r="Q390" s="19">
        <v>2.34</v>
      </c>
      <c r="R390">
        <v>6.57</v>
      </c>
      <c r="S390">
        <v>4.71</v>
      </c>
      <c r="T390" t="s">
        <v>79</v>
      </c>
      <c r="U390" t="s">
        <v>79</v>
      </c>
      <c r="V390">
        <v>9.33</v>
      </c>
      <c r="W390">
        <v>6.69</v>
      </c>
    </row>
    <row r="391" spans="1:30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M391" t="s">
        <v>79</v>
      </c>
      <c r="N391" t="s">
        <v>79</v>
      </c>
      <c r="O391" t="s">
        <v>79</v>
      </c>
      <c r="P391" t="s">
        <v>311</v>
      </c>
      <c r="Q391" s="19">
        <v>1.45</v>
      </c>
      <c r="R391" s="20" t="s">
        <v>339</v>
      </c>
      <c r="S391">
        <v>0.53</v>
      </c>
      <c r="T391" t="s">
        <v>79</v>
      </c>
      <c r="U391" t="s">
        <v>79</v>
      </c>
      <c r="V391" s="20" t="s">
        <v>264</v>
      </c>
      <c r="W391">
        <v>1.07</v>
      </c>
    </row>
    <row r="392" spans="1:30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M392" t="s">
        <v>79</v>
      </c>
      <c r="N392" t="s">
        <v>79</v>
      </c>
      <c r="O392" t="s">
        <v>79</v>
      </c>
      <c r="P392" t="s">
        <v>311</v>
      </c>
      <c r="Q392" s="19">
        <v>1.19</v>
      </c>
      <c r="R392">
        <v>0.95</v>
      </c>
      <c r="S392">
        <v>1.26</v>
      </c>
      <c r="T392" t="s">
        <v>79</v>
      </c>
      <c r="U392" t="s">
        <v>79</v>
      </c>
      <c r="V392">
        <v>1.47</v>
      </c>
      <c r="W392">
        <v>1.94</v>
      </c>
    </row>
    <row r="393" spans="1:30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M393" t="s">
        <v>79</v>
      </c>
      <c r="N393" t="s">
        <v>79</v>
      </c>
      <c r="O393" t="s">
        <v>79</v>
      </c>
      <c r="P393" t="s">
        <v>311</v>
      </c>
      <c r="Q393" s="19">
        <v>1.57</v>
      </c>
      <c r="R393">
        <v>1.39</v>
      </c>
      <c r="S393">
        <v>0.48</v>
      </c>
      <c r="T393" t="s">
        <v>79</v>
      </c>
      <c r="U393" t="s">
        <v>79</v>
      </c>
      <c r="V393">
        <v>2.78</v>
      </c>
      <c r="W393">
        <v>0.96</v>
      </c>
    </row>
    <row r="394" spans="1:30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M394" t="s">
        <v>79</v>
      </c>
      <c r="N394" t="s">
        <v>79</v>
      </c>
      <c r="O394" t="s">
        <v>79</v>
      </c>
      <c r="P394" t="s">
        <v>311</v>
      </c>
      <c r="Q394" s="19">
        <v>1.66</v>
      </c>
      <c r="R394">
        <v>0.8</v>
      </c>
      <c r="S394">
        <v>0.33</v>
      </c>
      <c r="T394" t="s">
        <v>79</v>
      </c>
      <c r="U394" t="s">
        <v>79</v>
      </c>
      <c r="V394">
        <v>1.61</v>
      </c>
      <c r="W394">
        <v>0.67</v>
      </c>
    </row>
    <row r="395" spans="1:30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M395" t="s">
        <v>79</v>
      </c>
      <c r="N395" t="s">
        <v>79</v>
      </c>
      <c r="O395" t="s">
        <v>79</v>
      </c>
      <c r="P395" t="s">
        <v>311</v>
      </c>
      <c r="Q395" s="19">
        <v>2.79</v>
      </c>
      <c r="R395">
        <v>0.36</v>
      </c>
      <c r="S395">
        <v>0.33</v>
      </c>
      <c r="T395" t="s">
        <v>79</v>
      </c>
      <c r="U395" t="s">
        <v>79</v>
      </c>
      <c r="V395">
        <v>0.72</v>
      </c>
      <c r="W395">
        <v>0.65</v>
      </c>
    </row>
    <row r="396" spans="1:30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  <c r="U396" t="s">
        <v>79</v>
      </c>
    </row>
    <row r="397" spans="1:30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W397" t="s">
        <v>79</v>
      </c>
      <c r="AA397" t="s">
        <v>354</v>
      </c>
      <c r="AB397">
        <v>0</v>
      </c>
      <c r="AC397" t="s">
        <v>368</v>
      </c>
      <c r="AD397">
        <v>1</v>
      </c>
    </row>
    <row r="398" spans="1:30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</row>
    <row r="399" spans="1:30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  <c r="W399" t="s">
        <v>79</v>
      </c>
    </row>
    <row r="400" spans="1:30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  <c r="W400" t="s">
        <v>79</v>
      </c>
    </row>
    <row r="401" spans="1:30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M401">
        <v>-4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</row>
    <row r="402" spans="1:30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M402" t="s">
        <v>79</v>
      </c>
      <c r="N402" t="s">
        <v>79</v>
      </c>
      <c r="O402" t="s">
        <v>79</v>
      </c>
      <c r="P402" t="s">
        <v>311</v>
      </c>
      <c r="Q402" s="19">
        <v>2.34</v>
      </c>
      <c r="R402">
        <v>6.57</v>
      </c>
      <c r="S402">
        <v>4.71</v>
      </c>
      <c r="T402" t="s">
        <v>79</v>
      </c>
      <c r="U402" t="s">
        <v>79</v>
      </c>
      <c r="V402">
        <v>9.33</v>
      </c>
      <c r="W402">
        <v>6.69</v>
      </c>
    </row>
    <row r="403" spans="1:30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M403" t="s">
        <v>79</v>
      </c>
      <c r="N403" t="s">
        <v>79</v>
      </c>
      <c r="O403" t="s">
        <v>79</v>
      </c>
      <c r="P403" t="s">
        <v>311</v>
      </c>
      <c r="Q403" s="19">
        <v>1.45</v>
      </c>
      <c r="R403" s="20" t="s">
        <v>339</v>
      </c>
      <c r="S403">
        <v>0.53</v>
      </c>
      <c r="T403" t="s">
        <v>79</v>
      </c>
      <c r="U403" t="s">
        <v>79</v>
      </c>
      <c r="V403" s="20" t="s">
        <v>264</v>
      </c>
      <c r="W403">
        <v>1.07</v>
      </c>
    </row>
    <row r="404" spans="1:30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M404" t="s">
        <v>79</v>
      </c>
      <c r="N404" t="s">
        <v>79</v>
      </c>
      <c r="O404" t="s">
        <v>79</v>
      </c>
      <c r="P404" t="s">
        <v>311</v>
      </c>
      <c r="Q404" s="19">
        <v>1.57</v>
      </c>
      <c r="R404">
        <v>1.86</v>
      </c>
      <c r="S404">
        <v>1.2</v>
      </c>
      <c r="T404" t="s">
        <v>79</v>
      </c>
      <c r="U404" t="s">
        <v>79</v>
      </c>
      <c r="V404">
        <v>2.97</v>
      </c>
      <c r="W404">
        <v>1.91</v>
      </c>
    </row>
    <row r="405" spans="1:30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M405" t="s">
        <v>79</v>
      </c>
      <c r="N405" t="s">
        <v>79</v>
      </c>
      <c r="O405" t="s">
        <v>79</v>
      </c>
      <c r="P405" t="s">
        <v>311</v>
      </c>
      <c r="Q405" s="19">
        <v>1.57</v>
      </c>
      <c r="R405">
        <v>1.39</v>
      </c>
      <c r="S405">
        <v>0.48</v>
      </c>
      <c r="T405" t="s">
        <v>79</v>
      </c>
      <c r="U405" t="s">
        <v>79</v>
      </c>
      <c r="V405">
        <v>2.78</v>
      </c>
      <c r="W405">
        <v>0.96</v>
      </c>
    </row>
    <row r="406" spans="1:30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M406" t="s">
        <v>79</v>
      </c>
      <c r="N406" t="s">
        <v>79</v>
      </c>
      <c r="O406" t="s">
        <v>79</v>
      </c>
      <c r="P406" t="s">
        <v>311</v>
      </c>
      <c r="Q406" s="19">
        <v>1.66</v>
      </c>
      <c r="R406">
        <v>0.8</v>
      </c>
      <c r="S406">
        <v>0.33</v>
      </c>
      <c r="T406" t="s">
        <v>79</v>
      </c>
      <c r="U406" t="s">
        <v>79</v>
      </c>
      <c r="V406">
        <v>1.61</v>
      </c>
      <c r="W406">
        <v>0.67</v>
      </c>
    </row>
    <row r="407" spans="1:30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M407" t="s">
        <v>79</v>
      </c>
      <c r="N407" t="s">
        <v>79</v>
      </c>
      <c r="O407" t="s">
        <v>79</v>
      </c>
      <c r="P407" t="s">
        <v>311</v>
      </c>
      <c r="Q407" s="19">
        <v>2.23</v>
      </c>
      <c r="R407">
        <v>0.79</v>
      </c>
      <c r="S407">
        <v>-0.09</v>
      </c>
      <c r="T407" t="s">
        <v>79</v>
      </c>
      <c r="U407" t="s">
        <v>79</v>
      </c>
      <c r="V407">
        <v>1.58</v>
      </c>
      <c r="W407">
        <v>-0.19</v>
      </c>
    </row>
    <row r="408" spans="1:30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  <c r="W408" t="s">
        <v>79</v>
      </c>
    </row>
    <row r="409" spans="1:30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W409" t="s">
        <v>79</v>
      </c>
      <c r="AA409" t="s">
        <v>354</v>
      </c>
      <c r="AB409">
        <v>0</v>
      </c>
      <c r="AC409" t="s">
        <v>368</v>
      </c>
      <c r="AD409">
        <v>1</v>
      </c>
    </row>
    <row r="410" spans="1:30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  <c r="W410" t="s">
        <v>79</v>
      </c>
    </row>
    <row r="411" spans="1:30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M411" s="16" t="s">
        <v>79</v>
      </c>
      <c r="N411">
        <v>1.7</v>
      </c>
      <c r="O411">
        <v>10.1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  <c r="W411" t="s">
        <v>79</v>
      </c>
    </row>
    <row r="412" spans="1:30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  <c r="W412" t="s">
        <v>79</v>
      </c>
    </row>
    <row r="413" spans="1:30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M413">
        <v>-4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  <c r="W413" t="s">
        <v>79</v>
      </c>
    </row>
    <row r="414" spans="1:30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M414" t="s">
        <v>79</v>
      </c>
      <c r="N414" t="s">
        <v>79</v>
      </c>
      <c r="O414" t="s">
        <v>79</v>
      </c>
      <c r="P414" t="s">
        <v>311</v>
      </c>
      <c r="Q414">
        <v>1.88</v>
      </c>
      <c r="R414">
        <v>6.76</v>
      </c>
      <c r="S414">
        <v>6.19</v>
      </c>
      <c r="T414" t="s">
        <v>79</v>
      </c>
      <c r="U414" t="s">
        <v>79</v>
      </c>
      <c r="V414">
        <v>9.27</v>
      </c>
      <c r="W414">
        <v>8.49</v>
      </c>
    </row>
    <row r="415" spans="1:30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M415" t="s">
        <v>79</v>
      </c>
      <c r="N415" t="s">
        <v>79</v>
      </c>
      <c r="O415" t="s">
        <v>79</v>
      </c>
      <c r="P415" t="s">
        <v>311</v>
      </c>
      <c r="Q415" s="19">
        <v>1.74</v>
      </c>
      <c r="R415">
        <v>0.99</v>
      </c>
      <c r="S415">
        <v>0.96</v>
      </c>
      <c r="T415" t="s">
        <v>79</v>
      </c>
      <c r="U415" t="s">
        <v>79</v>
      </c>
      <c r="V415">
        <v>1.97</v>
      </c>
      <c r="W415">
        <v>1.91</v>
      </c>
    </row>
    <row r="416" spans="1:30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M416" t="s">
        <v>79</v>
      </c>
      <c r="N416" t="s">
        <v>79</v>
      </c>
      <c r="O416" t="s">
        <v>79</v>
      </c>
      <c r="P416" t="s">
        <v>311</v>
      </c>
      <c r="Q416">
        <v>1.01</v>
      </c>
      <c r="R416">
        <v>1.01</v>
      </c>
      <c r="S416">
        <v>0.31</v>
      </c>
      <c r="T416" t="s">
        <v>79</v>
      </c>
      <c r="U416" t="s">
        <v>79</v>
      </c>
      <c r="V416">
        <v>2.02</v>
      </c>
      <c r="W416">
        <v>0.63</v>
      </c>
    </row>
    <row r="417" spans="1:30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M417" t="s">
        <v>79</v>
      </c>
      <c r="N417" t="s">
        <v>79</v>
      </c>
      <c r="O417" t="s">
        <v>79</v>
      </c>
      <c r="P417" t="s">
        <v>311</v>
      </c>
      <c r="Q417" s="19">
        <v>1.88</v>
      </c>
      <c r="R417">
        <v>0.87</v>
      </c>
      <c r="S417">
        <v>0.69</v>
      </c>
      <c r="T417" t="s">
        <v>79</v>
      </c>
      <c r="U417" t="s">
        <v>79</v>
      </c>
      <c r="V417">
        <v>1.75</v>
      </c>
      <c r="W417">
        <v>1.38</v>
      </c>
    </row>
    <row r="418" spans="1:30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M418" t="s">
        <v>79</v>
      </c>
      <c r="N418" t="s">
        <v>79</v>
      </c>
      <c r="O418" t="s">
        <v>79</v>
      </c>
      <c r="P418" t="s">
        <v>311</v>
      </c>
      <c r="Q418" s="19">
        <v>1.62</v>
      </c>
      <c r="R418">
        <v>0.95</v>
      </c>
      <c r="S418">
        <v>0.59</v>
      </c>
      <c r="T418" t="s">
        <v>79</v>
      </c>
      <c r="U418" t="s">
        <v>79</v>
      </c>
      <c r="V418">
        <v>1.37</v>
      </c>
      <c r="W418">
        <v>0.85</v>
      </c>
    </row>
    <row r="419" spans="1:30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M419" t="s">
        <v>79</v>
      </c>
      <c r="N419" t="s">
        <v>79</v>
      </c>
      <c r="O419" t="s">
        <v>79</v>
      </c>
      <c r="P419" t="s">
        <v>311</v>
      </c>
      <c r="Q419">
        <v>1.28</v>
      </c>
      <c r="R419">
        <v>1.53</v>
      </c>
      <c r="S419">
        <v>0.05</v>
      </c>
      <c r="T419" t="s">
        <v>79</v>
      </c>
      <c r="U419" t="s">
        <v>79</v>
      </c>
      <c r="V419">
        <v>3.06</v>
      </c>
      <c r="W419">
        <v>0.1</v>
      </c>
    </row>
    <row r="420" spans="1:30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  <c r="W420" t="s">
        <v>79</v>
      </c>
    </row>
    <row r="421" spans="1:30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AA421" t="s">
        <v>354</v>
      </c>
      <c r="AB421">
        <v>0</v>
      </c>
      <c r="AC421" t="s">
        <v>368</v>
      </c>
      <c r="AD421">
        <v>1</v>
      </c>
    </row>
    <row r="422" spans="1:30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  <c r="W422" t="s">
        <v>79</v>
      </c>
    </row>
    <row r="423" spans="1:30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  <c r="W423" t="s">
        <v>79</v>
      </c>
    </row>
    <row r="424" spans="1:30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  <c r="W424" t="s">
        <v>79</v>
      </c>
    </row>
    <row r="425" spans="1:30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M425">
        <v>-4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  <c r="W425" t="s">
        <v>79</v>
      </c>
    </row>
    <row r="426" spans="1:30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M426" t="s">
        <v>79</v>
      </c>
      <c r="N426" t="s">
        <v>79</v>
      </c>
      <c r="O426" t="s">
        <v>79</v>
      </c>
      <c r="P426" t="s">
        <v>311</v>
      </c>
      <c r="Q426">
        <v>1.88</v>
      </c>
      <c r="R426">
        <v>6.76</v>
      </c>
      <c r="S426">
        <v>6.19</v>
      </c>
      <c r="T426" t="s">
        <v>79</v>
      </c>
      <c r="U426" t="s">
        <v>79</v>
      </c>
      <c r="V426">
        <v>9.27</v>
      </c>
      <c r="W426">
        <v>8.49</v>
      </c>
    </row>
    <row r="427" spans="1:30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M427" t="s">
        <v>79</v>
      </c>
      <c r="N427" t="s">
        <v>79</v>
      </c>
      <c r="O427" t="s">
        <v>79</v>
      </c>
      <c r="P427" t="s">
        <v>311</v>
      </c>
      <c r="Q427" s="19">
        <v>1.74</v>
      </c>
      <c r="R427">
        <v>0.99</v>
      </c>
      <c r="S427">
        <v>0.96</v>
      </c>
      <c r="T427" t="s">
        <v>79</v>
      </c>
      <c r="U427" t="s">
        <v>79</v>
      </c>
      <c r="V427">
        <v>1.97</v>
      </c>
      <c r="W427">
        <v>1.91</v>
      </c>
    </row>
    <row r="428" spans="1:30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M428" t="s">
        <v>79</v>
      </c>
      <c r="N428" t="s">
        <v>79</v>
      </c>
      <c r="O428" t="s">
        <v>79</v>
      </c>
      <c r="P428" t="s">
        <v>311</v>
      </c>
      <c r="Q428" s="19">
        <v>1.67</v>
      </c>
      <c r="R428">
        <v>2.17</v>
      </c>
      <c r="S428">
        <v>1</v>
      </c>
      <c r="T428" t="s">
        <v>79</v>
      </c>
      <c r="U428" t="s">
        <v>79</v>
      </c>
      <c r="V428">
        <v>3.2</v>
      </c>
      <c r="W428">
        <v>1.47</v>
      </c>
    </row>
    <row r="429" spans="1:30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M429" t="s">
        <v>79</v>
      </c>
      <c r="N429" t="s">
        <v>79</v>
      </c>
      <c r="O429" t="s">
        <v>79</v>
      </c>
      <c r="P429" t="s">
        <v>311</v>
      </c>
      <c r="Q429" s="19">
        <v>1.88</v>
      </c>
      <c r="R429">
        <v>0.87</v>
      </c>
      <c r="S429">
        <v>0.69</v>
      </c>
      <c r="T429" t="s">
        <v>79</v>
      </c>
      <c r="U429" t="s">
        <v>79</v>
      </c>
      <c r="V429">
        <v>1.75</v>
      </c>
      <c r="W429">
        <v>1.38</v>
      </c>
    </row>
    <row r="430" spans="1:30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M430" t="s">
        <v>79</v>
      </c>
      <c r="N430" t="s">
        <v>79</v>
      </c>
      <c r="O430" t="s">
        <v>79</v>
      </c>
      <c r="P430" t="s">
        <v>311</v>
      </c>
      <c r="Q430" s="19">
        <v>1.62</v>
      </c>
      <c r="R430">
        <v>0.95</v>
      </c>
      <c r="S430">
        <v>0.59</v>
      </c>
      <c r="T430" t="s">
        <v>79</v>
      </c>
      <c r="U430" t="s">
        <v>79</v>
      </c>
      <c r="V430">
        <v>1.37</v>
      </c>
      <c r="W430">
        <v>0.85</v>
      </c>
    </row>
    <row r="431" spans="1:30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M431" t="s">
        <v>79</v>
      </c>
      <c r="N431" t="s">
        <v>79</v>
      </c>
      <c r="O431" t="s">
        <v>79</v>
      </c>
      <c r="P431" t="s">
        <v>311</v>
      </c>
      <c r="Q431">
        <v>1.29</v>
      </c>
      <c r="R431">
        <v>1.43</v>
      </c>
      <c r="S431">
        <v>-0.18</v>
      </c>
      <c r="T431" t="s">
        <v>79</v>
      </c>
      <c r="U431" t="s">
        <v>79</v>
      </c>
      <c r="V431">
        <v>2.86</v>
      </c>
      <c r="W431">
        <v>-0.37</v>
      </c>
    </row>
    <row r="432" spans="1:30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  <c r="W432" t="s">
        <v>79</v>
      </c>
    </row>
    <row r="433" spans="1:30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W433" t="s">
        <v>79</v>
      </c>
      <c r="AA433" t="s">
        <v>354</v>
      </c>
      <c r="AB433">
        <v>0</v>
      </c>
      <c r="AC433" t="s">
        <v>368</v>
      </c>
      <c r="AD433">
        <v>1</v>
      </c>
    </row>
    <row r="434" spans="1:30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  <c r="W434" t="s">
        <v>79</v>
      </c>
    </row>
    <row r="435" spans="1:30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M435" s="16" t="s">
        <v>79</v>
      </c>
      <c r="N435">
        <v>1.5</v>
      </c>
      <c r="O435" s="20" t="s">
        <v>504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  <c r="W435" t="s">
        <v>79</v>
      </c>
    </row>
    <row r="436" spans="1:30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  <c r="W436" t="s">
        <v>79</v>
      </c>
    </row>
    <row r="437" spans="1:30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M437">
        <v>-4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  <c r="W437" t="s">
        <v>79</v>
      </c>
    </row>
    <row r="438" spans="1:30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M438" t="s">
        <v>79</v>
      </c>
      <c r="N438" t="s">
        <v>79</v>
      </c>
      <c r="O438" t="s">
        <v>79</v>
      </c>
      <c r="P438" t="s">
        <v>311</v>
      </c>
      <c r="Q438">
        <v>1.74</v>
      </c>
      <c r="R438">
        <v>7.04</v>
      </c>
      <c r="S438">
        <v>3.64</v>
      </c>
      <c r="T438" t="s">
        <v>79</v>
      </c>
      <c r="U438" t="s">
        <v>79</v>
      </c>
      <c r="V438">
        <v>9.93</v>
      </c>
      <c r="W438">
        <v>5.14</v>
      </c>
    </row>
    <row r="439" spans="1:30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M439" t="s">
        <v>79</v>
      </c>
      <c r="N439" t="s">
        <v>79</v>
      </c>
      <c r="O439" t="s">
        <v>79</v>
      </c>
      <c r="P439" t="s">
        <v>311</v>
      </c>
      <c r="Q439">
        <v>1.52</v>
      </c>
      <c r="R439">
        <v>1.21</v>
      </c>
      <c r="S439">
        <v>0.17</v>
      </c>
      <c r="T439" t="s">
        <v>79</v>
      </c>
      <c r="U439" t="s">
        <v>79</v>
      </c>
      <c r="V439">
        <v>2.41</v>
      </c>
      <c r="W439">
        <v>0.35</v>
      </c>
    </row>
    <row r="440" spans="1:30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M440" t="s">
        <v>79</v>
      </c>
      <c r="N440" t="s">
        <v>79</v>
      </c>
      <c r="O440" t="s">
        <v>79</v>
      </c>
      <c r="P440" t="s">
        <v>311</v>
      </c>
      <c r="Q440">
        <v>1.62</v>
      </c>
      <c r="R440" s="20" t="s">
        <v>445</v>
      </c>
      <c r="S440">
        <v>0.75</v>
      </c>
      <c r="T440" t="s">
        <v>79</v>
      </c>
      <c r="U440" t="s">
        <v>79</v>
      </c>
      <c r="V440" s="20" t="s">
        <v>345</v>
      </c>
      <c r="W440">
        <v>1.5</v>
      </c>
    </row>
    <row r="441" spans="1:30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M441" t="s">
        <v>79</v>
      </c>
      <c r="N441" t="s">
        <v>79</v>
      </c>
      <c r="O441" t="s">
        <v>79</v>
      </c>
      <c r="P441" t="s">
        <v>311</v>
      </c>
      <c r="Q441">
        <v>1.56</v>
      </c>
      <c r="R441">
        <v>1.53</v>
      </c>
      <c r="S441">
        <v>0.49</v>
      </c>
      <c r="T441" t="s">
        <v>79</v>
      </c>
      <c r="U441" t="s">
        <v>79</v>
      </c>
      <c r="V441">
        <v>2.36</v>
      </c>
      <c r="W441">
        <v>0.76</v>
      </c>
    </row>
    <row r="442" spans="1:30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M442" t="s">
        <v>79</v>
      </c>
      <c r="N442" t="s">
        <v>79</v>
      </c>
      <c r="O442" t="s">
        <v>79</v>
      </c>
      <c r="P442" t="s">
        <v>311</v>
      </c>
      <c r="Q442" s="20" t="s">
        <v>254</v>
      </c>
      <c r="R442">
        <v>0.85</v>
      </c>
      <c r="S442">
        <v>0.26</v>
      </c>
      <c r="T442" t="s">
        <v>79</v>
      </c>
      <c r="U442" t="s">
        <v>79</v>
      </c>
      <c r="V442">
        <v>1.7</v>
      </c>
      <c r="W442">
        <v>0.51</v>
      </c>
    </row>
    <row r="443" spans="1:30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M443" t="s">
        <v>79</v>
      </c>
      <c r="N443" t="s">
        <v>79</v>
      </c>
      <c r="O443" t="s">
        <v>79</v>
      </c>
      <c r="P443" t="s">
        <v>311</v>
      </c>
      <c r="Q443" s="20" t="s">
        <v>345</v>
      </c>
      <c r="R443" s="20" t="s">
        <v>345</v>
      </c>
      <c r="S443">
        <v>0.37</v>
      </c>
      <c r="T443" t="s">
        <v>79</v>
      </c>
      <c r="U443" t="s">
        <v>79</v>
      </c>
      <c r="V443" s="20" t="s">
        <v>503</v>
      </c>
      <c r="W443">
        <v>0.74</v>
      </c>
    </row>
    <row r="444" spans="1:30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  <c r="W444" t="s">
        <v>79</v>
      </c>
    </row>
    <row r="445" spans="1:30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W445" t="s">
        <v>79</v>
      </c>
      <c r="AA445" t="s">
        <v>354</v>
      </c>
      <c r="AB445">
        <v>0</v>
      </c>
      <c r="AC445" t="s">
        <v>368</v>
      </c>
      <c r="AD445">
        <v>1</v>
      </c>
    </row>
    <row r="446" spans="1:30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  <c r="W446" t="s">
        <v>79</v>
      </c>
    </row>
    <row r="447" spans="1:30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  <c r="W447" t="s">
        <v>79</v>
      </c>
    </row>
    <row r="448" spans="1:30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  <c r="W448" t="s">
        <v>79</v>
      </c>
    </row>
    <row r="449" spans="1:30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M449">
        <v>-4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  <c r="W449" t="s">
        <v>79</v>
      </c>
    </row>
    <row r="450" spans="1:30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M450" t="s">
        <v>79</v>
      </c>
      <c r="N450" t="s">
        <v>79</v>
      </c>
      <c r="O450" t="s">
        <v>79</v>
      </c>
      <c r="P450" t="s">
        <v>311</v>
      </c>
      <c r="Q450">
        <v>1.74</v>
      </c>
      <c r="R450">
        <v>7.04</v>
      </c>
      <c r="S450">
        <v>3.64</v>
      </c>
      <c r="T450" t="s">
        <v>79</v>
      </c>
      <c r="U450" t="s">
        <v>79</v>
      </c>
      <c r="V450">
        <v>9.93</v>
      </c>
      <c r="W450">
        <v>5.14</v>
      </c>
    </row>
    <row r="451" spans="1:30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M451" t="s">
        <v>79</v>
      </c>
      <c r="N451" t="s">
        <v>79</v>
      </c>
      <c r="O451" t="s">
        <v>79</v>
      </c>
      <c r="P451" t="s">
        <v>311</v>
      </c>
      <c r="Q451">
        <v>1.52</v>
      </c>
      <c r="R451">
        <v>1.21</v>
      </c>
      <c r="S451">
        <v>0.17</v>
      </c>
      <c r="T451" t="s">
        <v>79</v>
      </c>
      <c r="U451" t="s">
        <v>79</v>
      </c>
      <c r="V451">
        <v>2.41</v>
      </c>
      <c r="W451">
        <v>0.35</v>
      </c>
    </row>
    <row r="452" spans="1:30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M452" t="s">
        <v>79</v>
      </c>
      <c r="N452" t="s">
        <v>79</v>
      </c>
      <c r="O452" t="s">
        <v>79</v>
      </c>
      <c r="P452" t="s">
        <v>311</v>
      </c>
      <c r="Q452">
        <v>1.44</v>
      </c>
      <c r="R452">
        <v>1.55</v>
      </c>
      <c r="S452">
        <v>0.75</v>
      </c>
      <c r="T452" t="s">
        <v>79</v>
      </c>
      <c r="U452" t="s">
        <v>79</v>
      </c>
      <c r="V452">
        <v>2.59</v>
      </c>
      <c r="W452">
        <v>1.25</v>
      </c>
    </row>
    <row r="453" spans="1:30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M453" t="s">
        <v>79</v>
      </c>
      <c r="N453" t="s">
        <v>79</v>
      </c>
      <c r="O453" t="s">
        <v>79</v>
      </c>
      <c r="P453" t="s">
        <v>311</v>
      </c>
      <c r="Q453">
        <v>1.56</v>
      </c>
      <c r="R453">
        <v>1.53</v>
      </c>
      <c r="S453">
        <v>0.49</v>
      </c>
      <c r="T453" t="s">
        <v>79</v>
      </c>
      <c r="U453" t="s">
        <v>79</v>
      </c>
      <c r="V453">
        <v>2.36</v>
      </c>
      <c r="W453">
        <v>0.76</v>
      </c>
    </row>
    <row r="454" spans="1:30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M454" t="s">
        <v>79</v>
      </c>
      <c r="N454" t="s">
        <v>79</v>
      </c>
      <c r="O454" t="s">
        <v>79</v>
      </c>
      <c r="P454" t="s">
        <v>311</v>
      </c>
      <c r="Q454" s="20" t="s">
        <v>254</v>
      </c>
      <c r="R454">
        <v>0.85</v>
      </c>
      <c r="S454">
        <v>0.26</v>
      </c>
      <c r="T454" t="s">
        <v>79</v>
      </c>
      <c r="U454" t="s">
        <v>79</v>
      </c>
      <c r="V454">
        <v>1.7</v>
      </c>
      <c r="W454">
        <v>0.51</v>
      </c>
    </row>
    <row r="455" spans="1:30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M455" t="s">
        <v>79</v>
      </c>
      <c r="N455" t="s">
        <v>79</v>
      </c>
      <c r="O455" t="s">
        <v>79</v>
      </c>
      <c r="P455" t="s">
        <v>311</v>
      </c>
      <c r="Q455" s="20" t="s">
        <v>501</v>
      </c>
      <c r="R455" s="20" t="s">
        <v>347</v>
      </c>
      <c r="S455">
        <v>-0.26</v>
      </c>
      <c r="T455" t="s">
        <v>79</v>
      </c>
      <c r="U455" t="s">
        <v>79</v>
      </c>
      <c r="V455" s="20" t="s">
        <v>502</v>
      </c>
      <c r="W455">
        <v>-0.51</v>
      </c>
    </row>
    <row r="456" spans="1:30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  <c r="W456" t="s">
        <v>79</v>
      </c>
    </row>
    <row r="457" spans="1:30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W457" t="s">
        <v>79</v>
      </c>
      <c r="AA457" t="s">
        <v>354</v>
      </c>
      <c r="AB457">
        <v>0</v>
      </c>
      <c r="AC457" t="s">
        <v>368</v>
      </c>
      <c r="AD457">
        <v>1</v>
      </c>
    </row>
    <row r="458" spans="1:30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  <c r="W458" t="s">
        <v>79</v>
      </c>
    </row>
    <row r="459" spans="1:30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M459" s="16" t="s">
        <v>79</v>
      </c>
      <c r="N459" s="20" t="s">
        <v>264</v>
      </c>
      <c r="O459">
        <v>6.6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  <c r="W459" t="s">
        <v>79</v>
      </c>
    </row>
    <row r="460" spans="1:30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  <c r="W460" t="s">
        <v>79</v>
      </c>
    </row>
    <row r="461" spans="1:30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M461">
        <v>-4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  <c r="W461" t="s">
        <v>79</v>
      </c>
    </row>
    <row r="462" spans="1:30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79</v>
      </c>
      <c r="X462" t="s">
        <v>313</v>
      </c>
      <c r="Y462">
        <v>1</v>
      </c>
      <c r="Z462" t="s">
        <v>369</v>
      </c>
    </row>
    <row r="463" spans="1:30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79</v>
      </c>
      <c r="X463" t="s">
        <v>313</v>
      </c>
      <c r="Y463">
        <v>1</v>
      </c>
      <c r="Z463" t="s">
        <v>369</v>
      </c>
    </row>
    <row r="464" spans="1:30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79</v>
      </c>
      <c r="X464" t="s">
        <v>313</v>
      </c>
      <c r="Y464">
        <v>1</v>
      </c>
      <c r="Z464" t="s">
        <v>369</v>
      </c>
    </row>
    <row r="465" spans="1:26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79</v>
      </c>
      <c r="X465" t="s">
        <v>313</v>
      </c>
      <c r="Y465">
        <v>1</v>
      </c>
      <c r="Z465" t="s">
        <v>369</v>
      </c>
    </row>
    <row r="466" spans="1:26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79</v>
      </c>
      <c r="X466" t="s">
        <v>313</v>
      </c>
      <c r="Y466">
        <v>1</v>
      </c>
      <c r="Z466" t="s">
        <v>369</v>
      </c>
    </row>
    <row r="467" spans="1:26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79</v>
      </c>
      <c r="X467" t="s">
        <v>313</v>
      </c>
      <c r="Y467">
        <v>1</v>
      </c>
      <c r="Z467" t="s">
        <v>369</v>
      </c>
    </row>
    <row r="468" spans="1:26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79</v>
      </c>
      <c r="X468" t="s">
        <v>313</v>
      </c>
      <c r="Y468">
        <v>1</v>
      </c>
      <c r="Z468" t="s">
        <v>368</v>
      </c>
    </row>
    <row r="469" spans="1:26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79</v>
      </c>
      <c r="X469" t="s">
        <v>313</v>
      </c>
      <c r="Y469">
        <v>1</v>
      </c>
      <c r="Z469" t="s">
        <v>368</v>
      </c>
    </row>
    <row r="470" spans="1:26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79</v>
      </c>
      <c r="X470" t="s">
        <v>313</v>
      </c>
      <c r="Y470">
        <v>1</v>
      </c>
      <c r="Z470" t="s">
        <v>368</v>
      </c>
    </row>
    <row r="471" spans="1:26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79</v>
      </c>
      <c r="X471" t="s">
        <v>313</v>
      </c>
      <c r="Y471">
        <v>1</v>
      </c>
      <c r="Z471" t="s">
        <v>368</v>
      </c>
    </row>
    <row r="472" spans="1:26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79</v>
      </c>
      <c r="X472" t="s">
        <v>313</v>
      </c>
      <c r="Y472">
        <v>1</v>
      </c>
      <c r="Z472" t="s">
        <v>368</v>
      </c>
    </row>
    <row r="473" spans="1:26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79</v>
      </c>
      <c r="X473" t="s">
        <v>313</v>
      </c>
      <c r="Y473">
        <v>1</v>
      </c>
      <c r="Z473" t="s">
        <v>368</v>
      </c>
    </row>
    <row r="474" spans="1:26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6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6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6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6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6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6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2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2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2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2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2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2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2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2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2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2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2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2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2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2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2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2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2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2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2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2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2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2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7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7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7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7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7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  <row r="550" spans="1:17" x14ac:dyDescent="0.25">
      <c r="A550" t="s">
        <v>601</v>
      </c>
      <c r="B550" t="s">
        <v>82</v>
      </c>
      <c r="C550" t="s">
        <v>13</v>
      </c>
      <c r="D550" t="s">
        <v>14</v>
      </c>
      <c r="E550" t="s">
        <v>79</v>
      </c>
      <c r="F550" t="s">
        <v>79</v>
      </c>
      <c r="G550" t="s">
        <v>79</v>
      </c>
      <c r="H550" s="16" t="s">
        <v>310</v>
      </c>
      <c r="I550" s="10">
        <v>1</v>
      </c>
      <c r="K550" t="s">
        <v>455</v>
      </c>
      <c r="P550" t="s">
        <v>311</v>
      </c>
      <c r="Q550" t="s">
        <v>79</v>
      </c>
    </row>
    <row r="551" spans="1:17" x14ac:dyDescent="0.25">
      <c r="A551" t="s">
        <v>601</v>
      </c>
      <c r="B551" t="s">
        <v>82</v>
      </c>
      <c r="C551" t="s">
        <v>610</v>
      </c>
      <c r="D551" t="s">
        <v>14</v>
      </c>
      <c r="E551" t="s">
        <v>79</v>
      </c>
      <c r="F551" t="s">
        <v>79</v>
      </c>
      <c r="G551" t="s">
        <v>79</v>
      </c>
      <c r="H551" s="16" t="s">
        <v>310</v>
      </c>
      <c r="I551" s="10">
        <v>2</v>
      </c>
      <c r="K551" t="s">
        <v>455</v>
      </c>
      <c r="L551" t="s">
        <v>612</v>
      </c>
      <c r="P551" t="s">
        <v>311</v>
      </c>
      <c r="Q551" t="s">
        <v>79</v>
      </c>
    </row>
    <row r="552" spans="1:17" x14ac:dyDescent="0.25">
      <c r="A552" t="s">
        <v>601</v>
      </c>
      <c r="B552" t="s">
        <v>82</v>
      </c>
      <c r="C552" t="s">
        <v>605</v>
      </c>
      <c r="D552" t="s">
        <v>14</v>
      </c>
      <c r="E552" t="s">
        <v>79</v>
      </c>
      <c r="F552" t="s">
        <v>79</v>
      </c>
      <c r="G552" t="s">
        <v>79</v>
      </c>
      <c r="H552" s="16" t="s">
        <v>310</v>
      </c>
      <c r="I552" s="10">
        <v>3</v>
      </c>
      <c r="K552" t="s">
        <v>455</v>
      </c>
      <c r="L552" t="s">
        <v>606</v>
      </c>
      <c r="P552" t="s">
        <v>311</v>
      </c>
      <c r="Q552" t="s">
        <v>79</v>
      </c>
    </row>
    <row r="553" spans="1:17" x14ac:dyDescent="0.25">
      <c r="A553" t="s">
        <v>601</v>
      </c>
      <c r="B553" t="s">
        <v>82</v>
      </c>
      <c r="C553" t="s">
        <v>65</v>
      </c>
      <c r="D553" t="s">
        <v>14</v>
      </c>
      <c r="E553" t="s">
        <v>79</v>
      </c>
      <c r="F553" t="s">
        <v>79</v>
      </c>
      <c r="G553" t="s">
        <v>79</v>
      </c>
      <c r="H553" s="16" t="s">
        <v>310</v>
      </c>
      <c r="I553" s="10">
        <v>4</v>
      </c>
      <c r="K553" t="s">
        <v>455</v>
      </c>
      <c r="P553" t="s">
        <v>311</v>
      </c>
      <c r="Q553" t="s">
        <v>79</v>
      </c>
    </row>
    <row r="554" spans="1:17" x14ac:dyDescent="0.25">
      <c r="A554" t="s">
        <v>601</v>
      </c>
      <c r="B554" t="s">
        <v>82</v>
      </c>
      <c r="C554" t="s">
        <v>43</v>
      </c>
      <c r="D554" t="s">
        <v>28</v>
      </c>
      <c r="E554">
        <v>20</v>
      </c>
      <c r="F554" t="s">
        <v>79</v>
      </c>
      <c r="G554">
        <v>45</v>
      </c>
      <c r="H554" s="16" t="s">
        <v>80</v>
      </c>
      <c r="I554" s="10">
        <v>5</v>
      </c>
      <c r="K554" t="s">
        <v>455</v>
      </c>
    </row>
    <row r="555" spans="1:17" x14ac:dyDescent="0.25">
      <c r="A555" t="s">
        <v>601</v>
      </c>
      <c r="B555" t="s">
        <v>82</v>
      </c>
      <c r="C555" t="s">
        <v>607</v>
      </c>
      <c r="D555" t="s">
        <v>28</v>
      </c>
      <c r="E555">
        <v>20</v>
      </c>
      <c r="F555" t="s">
        <v>79</v>
      </c>
      <c r="G555">
        <v>45</v>
      </c>
      <c r="H555" s="16" t="s">
        <v>80</v>
      </c>
      <c r="I555" s="10">
        <v>6</v>
      </c>
      <c r="K555" t="s">
        <v>455</v>
      </c>
    </row>
    <row r="556" spans="1:17" x14ac:dyDescent="0.25">
      <c r="A556" t="s">
        <v>601</v>
      </c>
      <c r="B556" t="s">
        <v>82</v>
      </c>
      <c r="C556" t="s">
        <v>355</v>
      </c>
      <c r="D556" t="s">
        <v>14</v>
      </c>
      <c r="E556">
        <v>20</v>
      </c>
      <c r="F556" t="s">
        <v>79</v>
      </c>
      <c r="G556">
        <v>45</v>
      </c>
      <c r="H556" s="16" t="s">
        <v>80</v>
      </c>
      <c r="I556" s="10">
        <v>7</v>
      </c>
      <c r="K556" t="s">
        <v>455</v>
      </c>
    </row>
    <row r="557" spans="1:17" x14ac:dyDescent="0.25">
      <c r="A557" t="s">
        <v>601</v>
      </c>
      <c r="B557" t="s">
        <v>82</v>
      </c>
      <c r="C557" t="s">
        <v>617</v>
      </c>
      <c r="D557" t="s">
        <v>14</v>
      </c>
      <c r="E557">
        <v>3</v>
      </c>
      <c r="F557" t="s">
        <v>79</v>
      </c>
      <c r="G557">
        <v>10</v>
      </c>
      <c r="H557" s="16" t="s">
        <v>80</v>
      </c>
      <c r="I557" t="s">
        <v>608</v>
      </c>
      <c r="K557" t="s">
        <v>455</v>
      </c>
    </row>
    <row r="558" spans="1:17" x14ac:dyDescent="0.25">
      <c r="A558" t="s">
        <v>601</v>
      </c>
      <c r="B558" t="s">
        <v>82</v>
      </c>
      <c r="C558" t="s">
        <v>613</v>
      </c>
      <c r="D558" t="s">
        <v>14</v>
      </c>
      <c r="E558">
        <v>1</v>
      </c>
      <c r="F558" t="s">
        <v>79</v>
      </c>
      <c r="G558">
        <v>5</v>
      </c>
      <c r="H558" s="16" t="s">
        <v>80</v>
      </c>
      <c r="I558" t="s">
        <v>609</v>
      </c>
      <c r="K558" t="s">
        <v>455</v>
      </c>
      <c r="L558" t="s">
        <v>611</v>
      </c>
    </row>
    <row r="559" spans="1:17" x14ac:dyDescent="0.25">
      <c r="A559" t="s">
        <v>601</v>
      </c>
      <c r="B559" t="s">
        <v>82</v>
      </c>
      <c r="C559" t="s">
        <v>615</v>
      </c>
      <c r="D559" t="s">
        <v>14</v>
      </c>
      <c r="E559">
        <v>75</v>
      </c>
      <c r="F559" t="s">
        <v>79</v>
      </c>
      <c r="G559">
        <v>250</v>
      </c>
      <c r="H559" s="16" t="s">
        <v>80</v>
      </c>
      <c r="I559" s="10">
        <v>9</v>
      </c>
      <c r="K559" t="s">
        <v>455</v>
      </c>
      <c r="L559" t="s">
        <v>606</v>
      </c>
    </row>
    <row r="560" spans="1:17" x14ac:dyDescent="0.25">
      <c r="A560" t="s">
        <v>601</v>
      </c>
      <c r="B560" t="s">
        <v>82</v>
      </c>
      <c r="C560" t="s">
        <v>614</v>
      </c>
      <c r="D560" t="s">
        <v>28</v>
      </c>
      <c r="E560">
        <v>2</v>
      </c>
      <c r="F560" t="s">
        <v>79</v>
      </c>
      <c r="G560">
        <v>5</v>
      </c>
      <c r="H560" s="16" t="s">
        <v>80</v>
      </c>
      <c r="I560" s="10">
        <v>10</v>
      </c>
      <c r="K560" t="s">
        <v>455</v>
      </c>
      <c r="L560" t="s">
        <v>616</v>
      </c>
    </row>
    <row r="561" spans="1:11" x14ac:dyDescent="0.25">
      <c r="A561" t="s">
        <v>619</v>
      </c>
      <c r="B561" t="s">
        <v>620</v>
      </c>
      <c r="C561" t="s">
        <v>623</v>
      </c>
      <c r="D561" t="s">
        <v>14</v>
      </c>
      <c r="E561">
        <v>1</v>
      </c>
      <c r="F561" t="s">
        <v>79</v>
      </c>
      <c r="G561">
        <v>8</v>
      </c>
      <c r="H561" t="s">
        <v>81</v>
      </c>
      <c r="I561" t="s">
        <v>129</v>
      </c>
      <c r="J561" t="s">
        <v>624</v>
      </c>
      <c r="K561" t="s">
        <v>621</v>
      </c>
    </row>
    <row r="562" spans="1:11" x14ac:dyDescent="0.25">
      <c r="A562" t="s">
        <v>619</v>
      </c>
      <c r="B562" t="s">
        <v>620</v>
      </c>
      <c r="C562" t="s">
        <v>625</v>
      </c>
      <c r="D562" t="s">
        <v>28</v>
      </c>
      <c r="E562">
        <v>7</v>
      </c>
      <c r="F562" t="s">
        <v>79</v>
      </c>
      <c r="G562">
        <v>20</v>
      </c>
      <c r="H562" t="s">
        <v>81</v>
      </c>
      <c r="I562" t="s">
        <v>129</v>
      </c>
      <c r="J562" t="s">
        <v>626</v>
      </c>
      <c r="K562" t="s">
        <v>621</v>
      </c>
    </row>
    <row r="563" spans="1:11" x14ac:dyDescent="0.25">
      <c r="A563" t="s">
        <v>619</v>
      </c>
      <c r="B563" t="s">
        <v>620</v>
      </c>
      <c r="C563" t="s">
        <v>627</v>
      </c>
      <c r="D563" t="s">
        <v>28</v>
      </c>
      <c r="E563">
        <v>1.6</v>
      </c>
      <c r="F563" t="s">
        <v>79</v>
      </c>
      <c r="G563">
        <v>49.6</v>
      </c>
      <c r="H563" t="s">
        <v>81</v>
      </c>
      <c r="I563" t="s">
        <v>129</v>
      </c>
      <c r="J563" t="s">
        <v>628</v>
      </c>
      <c r="K563" t="s">
        <v>621</v>
      </c>
    </row>
    <row r="564" spans="1:11" x14ac:dyDescent="0.25">
      <c r="A564" t="s">
        <v>619</v>
      </c>
      <c r="B564" t="s">
        <v>620</v>
      </c>
      <c r="C564" t="s">
        <v>629</v>
      </c>
      <c r="D564" t="s">
        <v>14</v>
      </c>
      <c r="E564">
        <v>14</v>
      </c>
      <c r="F564" t="s">
        <v>79</v>
      </c>
      <c r="G564">
        <v>32</v>
      </c>
      <c r="H564" t="s">
        <v>81</v>
      </c>
      <c r="I564" t="s">
        <v>129</v>
      </c>
      <c r="J564" t="s">
        <v>630</v>
      </c>
      <c r="K564" t="s">
        <v>621</v>
      </c>
    </row>
    <row r="565" spans="1:11" x14ac:dyDescent="0.25">
      <c r="A565" t="s">
        <v>619</v>
      </c>
      <c r="B565" t="s">
        <v>620</v>
      </c>
      <c r="C565" t="s">
        <v>631</v>
      </c>
      <c r="D565" t="s">
        <v>14</v>
      </c>
      <c r="E565">
        <v>-9</v>
      </c>
      <c r="F565" t="s">
        <v>79</v>
      </c>
      <c r="G565">
        <v>7</v>
      </c>
      <c r="H565" t="s">
        <v>81</v>
      </c>
      <c r="I565" t="s">
        <v>129</v>
      </c>
      <c r="J565" t="s">
        <v>632</v>
      </c>
      <c r="K565" t="s">
        <v>621</v>
      </c>
    </row>
    <row r="566" spans="1:11" x14ac:dyDescent="0.25">
      <c r="A566" t="s">
        <v>619</v>
      </c>
      <c r="B566" t="s">
        <v>622</v>
      </c>
      <c r="C566" t="s">
        <v>629</v>
      </c>
      <c r="D566" t="s">
        <v>14</v>
      </c>
      <c r="E566">
        <v>14</v>
      </c>
      <c r="F566" t="s">
        <v>79</v>
      </c>
      <c r="G566">
        <v>32</v>
      </c>
      <c r="H566" t="s">
        <v>81</v>
      </c>
      <c r="I566" t="s">
        <v>129</v>
      </c>
      <c r="J566" t="s">
        <v>630</v>
      </c>
      <c r="K566" t="s">
        <v>621</v>
      </c>
    </row>
    <row r="567" spans="1:11" x14ac:dyDescent="0.25">
      <c r="A567" t="s">
        <v>619</v>
      </c>
      <c r="B567" t="s">
        <v>622</v>
      </c>
      <c r="C567" t="s">
        <v>633</v>
      </c>
      <c r="D567" t="s">
        <v>14</v>
      </c>
      <c r="E567">
        <v>1</v>
      </c>
      <c r="F567" t="s">
        <v>79</v>
      </c>
      <c r="G567">
        <v>7</v>
      </c>
      <c r="H567" t="s">
        <v>81</v>
      </c>
      <c r="I567" t="s">
        <v>129</v>
      </c>
      <c r="J567" t="s">
        <v>634</v>
      </c>
      <c r="K567" t="s">
        <v>621</v>
      </c>
    </row>
    <row r="568" spans="1:11" x14ac:dyDescent="0.25">
      <c r="A568" t="s">
        <v>619</v>
      </c>
      <c r="B568" t="s">
        <v>622</v>
      </c>
      <c r="C568" t="s">
        <v>635</v>
      </c>
      <c r="D568" t="s">
        <v>28</v>
      </c>
      <c r="E568">
        <v>7</v>
      </c>
      <c r="F568" t="s">
        <v>79</v>
      </c>
      <c r="G568">
        <v>25</v>
      </c>
      <c r="H568" t="s">
        <v>81</v>
      </c>
      <c r="I568" t="s">
        <v>129</v>
      </c>
      <c r="J568" t="s">
        <v>636</v>
      </c>
      <c r="K568" t="s">
        <v>621</v>
      </c>
    </row>
    <row r="569" spans="1:11" x14ac:dyDescent="0.25">
      <c r="A569" t="s">
        <v>619</v>
      </c>
      <c r="B569" t="s">
        <v>622</v>
      </c>
      <c r="C569" t="s">
        <v>637</v>
      </c>
      <c r="D569" t="s">
        <v>28</v>
      </c>
      <c r="E569">
        <v>24</v>
      </c>
      <c r="F569" t="s">
        <v>79</v>
      </c>
      <c r="G569">
        <v>47</v>
      </c>
      <c r="H569" t="s">
        <v>81</v>
      </c>
      <c r="I569" t="s">
        <v>129</v>
      </c>
      <c r="J569" t="s">
        <v>638</v>
      </c>
      <c r="K569" t="s">
        <v>621</v>
      </c>
    </row>
    <row r="570" spans="1:11" x14ac:dyDescent="0.25">
      <c r="A570" t="s">
        <v>619</v>
      </c>
      <c r="B570" t="s">
        <v>622</v>
      </c>
      <c r="C570" t="s">
        <v>639</v>
      </c>
      <c r="D570" t="s">
        <v>14</v>
      </c>
      <c r="E570">
        <v>10</v>
      </c>
      <c r="F570" t="s">
        <v>79</v>
      </c>
      <c r="G570">
        <v>40</v>
      </c>
      <c r="H570" t="s">
        <v>81</v>
      </c>
      <c r="I570" t="s">
        <v>129</v>
      </c>
      <c r="J570" t="s">
        <v>640</v>
      </c>
      <c r="K570" t="s">
        <v>621</v>
      </c>
    </row>
  </sheetData>
  <autoFilter ref="A1:AK570" xr:uid="{FED77011-9DA1-4ED4-AF67-599FA276C79A}"/>
  <phoneticPr fontId="18" type="noConversion"/>
  <conditionalFormatting sqref="H191 F193:F213 D2:D549">
    <cfRule type="cellIs" dxfId="314" priority="419" operator="equal">
      <formula>""</formula>
    </cfRule>
    <cfRule type="cellIs" dxfId="313" priority="420" operator="equal">
      <formula>"Increase"</formula>
    </cfRule>
  </conditionalFormatting>
  <conditionalFormatting sqref="D176:D190">
    <cfRule type="cellIs" dxfId="312" priority="417" operator="equal">
      <formula>""</formula>
    </cfRule>
    <cfRule type="cellIs" dxfId="311" priority="418" operator="equal">
      <formula>"Increase"</formula>
    </cfRule>
  </conditionalFormatting>
  <conditionalFormatting sqref="D174">
    <cfRule type="cellIs" dxfId="310" priority="415" operator="equal">
      <formula>""</formula>
    </cfRule>
    <cfRule type="cellIs" dxfId="309" priority="416" operator="equal">
      <formula>"Increase"</formula>
    </cfRule>
  </conditionalFormatting>
  <conditionalFormatting sqref="D175">
    <cfRule type="cellIs" dxfId="308" priority="413" operator="equal">
      <formula>""</formula>
    </cfRule>
    <cfRule type="cellIs" dxfId="307" priority="414" operator="equal">
      <formula>"Increase"</formula>
    </cfRule>
  </conditionalFormatting>
  <conditionalFormatting sqref="P174:P195 P239:P244 P227:P232 P215:P220 P438:P443 P426:P431 P414:P419">
    <cfRule type="expression" dxfId="306" priority="412">
      <formula>E174="Increase"</formula>
    </cfRule>
  </conditionalFormatting>
  <conditionalFormatting sqref="E192:F192 E197:E201 F191">
    <cfRule type="cellIs" dxfId="305" priority="410" operator="equal">
      <formula>""</formula>
    </cfRule>
    <cfRule type="cellIs" dxfId="304" priority="411" operator="equal">
      <formula>"Increase"</formula>
    </cfRule>
  </conditionalFormatting>
  <conditionalFormatting sqref="H192:H195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V174:AA190">
    <cfRule type="expression" dxfId="301" priority="422">
      <formula>E174="Increase"</formula>
    </cfRule>
  </conditionalFormatting>
  <conditionalFormatting sqref="R174:S195 W191:AA195 W390:AA394 R393:S394 S391 V393:V394">
    <cfRule type="expression" dxfId="300" priority="424">
      <formula>E174="Increase"</formula>
    </cfRule>
  </conditionalFormatting>
  <conditionalFormatting sqref="Q174:Q195 Q406">
    <cfRule type="expression" dxfId="299" priority="426">
      <formula>E174="Increase"</formula>
    </cfRule>
  </conditionalFormatting>
  <conditionalFormatting sqref="H196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H203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04:H207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H208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197:H201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H209">
    <cfRule type="cellIs" dxfId="288" priority="386" operator="equal">
      <formula>""</formula>
    </cfRule>
    <cfRule type="cellIs" dxfId="287" priority="387" operator="equal">
      <formula>"Increase"</formula>
    </cfRule>
  </conditionalFormatting>
  <conditionalFormatting sqref="H211:H213">
    <cfRule type="cellIs" dxfId="286" priority="384" operator="equal">
      <formula>""</formula>
    </cfRule>
    <cfRule type="cellIs" dxfId="285" priority="385" operator="equal">
      <formula>"Increase"</formula>
    </cfRule>
  </conditionalFormatting>
  <conditionalFormatting sqref="M174:N192">
    <cfRule type="expression" dxfId="284" priority="427">
      <formula>E174="Increase"</formula>
    </cfRule>
  </conditionalFormatting>
  <conditionalFormatting sqref="H202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D200">
    <cfRule type="cellIs" dxfId="281" priority="378" operator="equal">
      <formula>""</formula>
    </cfRule>
    <cfRule type="cellIs" dxfId="280" priority="379" operator="equal">
      <formula>"Increase"</formula>
    </cfRule>
  </conditionalFormatting>
  <conditionalFormatting sqref="D210">
    <cfRule type="cellIs" dxfId="279" priority="376" operator="equal">
      <formula>""</formula>
    </cfRule>
    <cfRule type="cellIs" dxfId="278" priority="377" operator="equal">
      <formula>"Increase"</formula>
    </cfRule>
  </conditionalFormatting>
  <conditionalFormatting sqref="D212">
    <cfRule type="cellIs" dxfId="277" priority="374" operator="equal">
      <formula>""</formula>
    </cfRule>
    <cfRule type="cellIs" dxfId="276" priority="375" operator="equal">
      <formula>"Increase"</formula>
    </cfRule>
  </conditionalFormatting>
  <conditionalFormatting sqref="O174:O192">
    <cfRule type="expression" dxfId="275" priority="429">
      <formula>F174="Increase"</formula>
    </cfRule>
  </conditionalFormatting>
  <conditionalFormatting sqref="J174:J190">
    <cfRule type="expression" dxfId="274" priority="430">
      <formula>D174="Increase"</formula>
    </cfRule>
  </conditionalFormatting>
  <conditionalFormatting sqref="AB191:AB195">
    <cfRule type="expression" dxfId="273" priority="432">
      <formula>O191="Increase"</formula>
    </cfRule>
  </conditionalFormatting>
  <conditionalFormatting sqref="P203:P207">
    <cfRule type="expression" dxfId="272" priority="372">
      <formula>E203="Increase"</formula>
    </cfRule>
  </conditionalFormatting>
  <conditionalFormatting sqref="P208">
    <cfRule type="expression" dxfId="271" priority="371">
      <formula>E208="Increase"</formula>
    </cfRule>
  </conditionalFormatting>
  <conditionalFormatting sqref="Q196">
    <cfRule type="expression" dxfId="270" priority="370">
      <formula>E196="Increase"</formula>
    </cfRule>
  </conditionalFormatting>
  <conditionalFormatting sqref="Q203:Q207">
    <cfRule type="expression" dxfId="269" priority="369">
      <formula>E203="Increase"</formula>
    </cfRule>
  </conditionalFormatting>
  <conditionalFormatting sqref="Q208">
    <cfRule type="expression" dxfId="268" priority="367">
      <formula>E208="Increase"</formula>
    </cfRule>
  </conditionalFormatting>
  <conditionalFormatting sqref="V191:V195">
    <cfRule type="expression" dxfId="267" priority="362">
      <formula>I191="Increase"</formula>
    </cfRule>
  </conditionalFormatting>
  <conditionalFormatting sqref="T174:U214 T395:U401 T403:U413 T390:T394">
    <cfRule type="expression" dxfId="266" priority="360">
      <formula>F174="Increase"</formula>
    </cfRule>
  </conditionalFormatting>
  <conditionalFormatting sqref="Q216">
    <cfRule type="expression" dxfId="265" priority="357">
      <formula>E216="Increase"</formula>
    </cfRule>
  </conditionalFormatting>
  <conditionalFormatting sqref="Q228">
    <cfRule type="expression" dxfId="264" priority="356">
      <formula>E228="Increase"</formula>
    </cfRule>
  </conditionalFormatting>
  <conditionalFormatting sqref="Q229">
    <cfRule type="expression" dxfId="263" priority="355">
      <formula>E229="Increase"</formula>
    </cfRule>
  </conditionalFormatting>
  <conditionalFormatting sqref="Q230:Q231">
    <cfRule type="expression" dxfId="262" priority="354">
      <formula>E230="Increase"</formula>
    </cfRule>
  </conditionalFormatting>
  <conditionalFormatting sqref="Q218:Q219">
    <cfRule type="expression" dxfId="261" priority="353">
      <formula>E218="Increase"</formula>
    </cfRule>
  </conditionalFormatting>
  <conditionalFormatting sqref="P251:P256">
    <cfRule type="expression" dxfId="260" priority="352">
      <formula>E251="Increase"</formula>
    </cfRule>
  </conditionalFormatting>
  <conditionalFormatting sqref="F236">
    <cfRule type="cellIs" dxfId="259" priority="350" operator="equal">
      <formula>""</formula>
    </cfRule>
    <cfRule type="cellIs" dxfId="258" priority="351" operator="equal">
      <formula>"Increase"</formula>
    </cfRule>
  </conditionalFormatting>
  <conditionalFormatting sqref="H236">
    <cfRule type="cellIs" dxfId="257" priority="348" operator="equal">
      <formula>""</formula>
    </cfRule>
    <cfRule type="cellIs" dxfId="256" priority="349" operator="equal">
      <formula>"Increase"</formula>
    </cfRule>
  </conditionalFormatting>
  <conditionalFormatting sqref="F260">
    <cfRule type="cellIs" dxfId="255" priority="346" operator="equal">
      <formula>""</formula>
    </cfRule>
    <cfRule type="cellIs" dxfId="254" priority="347" operator="equal">
      <formula>"Increase"</formula>
    </cfRule>
  </conditionalFormatting>
  <conditionalFormatting sqref="H260">
    <cfRule type="cellIs" dxfId="253" priority="344" operator="equal">
      <formula>""</formula>
    </cfRule>
    <cfRule type="cellIs" dxfId="252" priority="345" operator="equal">
      <formula>"Increase"</formula>
    </cfRule>
  </conditionalFormatting>
  <conditionalFormatting sqref="F262 F250 F238 F226 F214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1:H256 H239:H244 H227:H232 H215:H220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H261 H257 H245 H237 H233 H221 H223:H225 H235 H247:H249 H259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M260 M236 M2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E218:E219 E216 E208 E204:E205 E228:E231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H262 H250 H238 H226 H214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E262 E250 E238 E226 E214 E202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P196">
    <cfRule type="expression" dxfId="237" priority="327">
      <formula>E196="Increase"</formula>
    </cfRule>
  </conditionalFormatting>
  <conditionalFormatting sqref="F264 E263:F263">
    <cfRule type="cellIs" dxfId="236" priority="315" operator="equal">
      <formula>""</formula>
    </cfRule>
    <cfRule type="cellIs" dxfId="235" priority="316" operator="equal">
      <formula>"Increase"</formula>
    </cfRule>
  </conditionalFormatting>
  <conditionalFormatting sqref="S263">
    <cfRule type="expression" dxfId="234" priority="312">
      <formula>E263="Increase"</formula>
    </cfRule>
  </conditionalFormatting>
  <conditionalFormatting sqref="T263">
    <cfRule type="expression" dxfId="233" priority="311">
      <formula>F263="Increase"</formula>
    </cfRule>
  </conditionalFormatting>
  <conditionalFormatting sqref="S264">
    <cfRule type="expression" dxfId="232" priority="308">
      <formula>E264="Increase"</formula>
    </cfRule>
  </conditionalFormatting>
  <conditionalFormatting sqref="T264">
    <cfRule type="expression" dxfId="231" priority="307">
      <formula>F264="Increase"</formula>
    </cfRule>
  </conditionalFormatting>
  <conditionalFormatting sqref="F270 E269:F269">
    <cfRule type="cellIs" dxfId="230" priority="297" operator="equal">
      <formula>""</formula>
    </cfRule>
    <cfRule type="cellIs" dxfId="229" priority="298" operator="equal">
      <formula>"Increase"</formula>
    </cfRule>
  </conditionalFormatting>
  <conditionalFormatting sqref="S269">
    <cfRule type="expression" dxfId="228" priority="294">
      <formula>E269="Increase"</formula>
    </cfRule>
  </conditionalFormatting>
  <conditionalFormatting sqref="T269">
    <cfRule type="expression" dxfId="227" priority="293">
      <formula>F269="Increase"</formula>
    </cfRule>
  </conditionalFormatting>
  <conditionalFormatting sqref="S270">
    <cfRule type="expression" dxfId="226" priority="290">
      <formula>E270="Increase"</formula>
    </cfRule>
  </conditionalFormatting>
  <conditionalFormatting sqref="T270">
    <cfRule type="expression" dxfId="225" priority="289">
      <formula>F270="Increase"</formula>
    </cfRule>
  </conditionalFormatting>
  <conditionalFormatting sqref="H263">
    <cfRule type="cellIs" dxfId="224" priority="259" operator="equal">
      <formula>""</formula>
    </cfRule>
    <cfRule type="cellIs" dxfId="223" priority="260" operator="equal">
      <formula>"Increase"</formula>
    </cfRule>
  </conditionalFormatting>
  <conditionalFormatting sqref="H264:H274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AC174:AD190">
    <cfRule type="expression" dxfId="220" priority="434">
      <formula>J174="Increase"</formula>
    </cfRule>
  </conditionalFormatting>
  <conditionalFormatting sqref="AB174:AB190">
    <cfRule type="expression" dxfId="219" priority="436">
      <formula>J174="Increase"</formula>
    </cfRule>
  </conditionalFormatting>
  <conditionalFormatting sqref="AC191:AD195">
    <cfRule type="expression" dxfId="218" priority="439">
      <formula>O191="Increase"</formula>
    </cfRule>
  </conditionalFormatting>
  <conditionalFormatting sqref="H210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H2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H234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H246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H258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18">
    <cfRule type="cellIs" dxfId="207" priority="243" operator="equal">
      <formula>""</formula>
    </cfRule>
    <cfRule type="cellIs" dxfId="206" priority="244" operator="equal">
      <formula>"Increase"</formula>
    </cfRule>
  </conditionalFormatting>
  <conditionalFormatting sqref="D312">
    <cfRule type="cellIs" dxfId="205" priority="241" operator="equal">
      <formula>""</formula>
    </cfRule>
    <cfRule type="cellIs" dxfId="204" priority="242" operator="equal">
      <formula>"Increase"</formula>
    </cfRule>
  </conditionalFormatting>
  <conditionalFormatting sqref="D322">
    <cfRule type="cellIs" dxfId="203" priority="239" operator="equal">
      <formula>""</formula>
    </cfRule>
    <cfRule type="cellIs" dxfId="202" priority="240" operator="equal">
      <formula>"Increase"</formula>
    </cfRule>
  </conditionalFormatting>
  <conditionalFormatting sqref="D348">
    <cfRule type="cellIs" dxfId="201" priority="237" operator="equal">
      <formula>""</formula>
    </cfRule>
    <cfRule type="cellIs" dxfId="200" priority="238" operator="equal">
      <formula>"Increase"</formula>
    </cfRule>
  </conditionalFormatting>
  <conditionalFormatting sqref="D338">
    <cfRule type="cellIs" dxfId="199" priority="235" operator="equal">
      <formula>""</formula>
    </cfRule>
    <cfRule type="cellIs" dxfId="198" priority="236" operator="equal">
      <formula>"Increase"</formula>
    </cfRule>
  </conditionalFormatting>
  <conditionalFormatting sqref="D349:D389">
    <cfRule type="cellIs" dxfId="197" priority="233" operator="equal">
      <formula>""</formula>
    </cfRule>
    <cfRule type="cellIs" dxfId="196" priority="234" operator="equal">
      <formula>"Increase"</formula>
    </cfRule>
  </conditionalFormatting>
  <conditionalFormatting sqref="D397 D390:D394 H390 F392:F401 F404 F411:F412 F407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P390:P394">
    <cfRule type="expression" dxfId="193" priority="224">
      <formula>E390="Increase"</formula>
    </cfRule>
  </conditionalFormatting>
  <conditionalFormatting sqref="E391:F391 E396:E399 F390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H391:H394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R390:S390">
    <cfRule type="expression" dxfId="188" priority="227">
      <formula>E390="Increase"</formula>
    </cfRule>
  </conditionalFormatting>
  <conditionalFormatting sqref="Q390:Q394">
    <cfRule type="expression" dxfId="187" priority="228">
      <formula>E390="Increase"</formula>
    </cfRule>
  </conditionalFormatting>
  <conditionalFormatting sqref="H395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H402">
    <cfRule type="cellIs" dxfId="184" priority="216" operator="equal">
      <formula>""</formula>
    </cfRule>
    <cfRule type="cellIs" dxfId="183" priority="217" operator="equal">
      <formula>"Increase"</formula>
    </cfRule>
  </conditionalFormatting>
  <conditionalFormatting sqref="H403:H406">
    <cfRule type="cellIs" dxfId="182" priority="214" operator="equal">
      <formula>""</formula>
    </cfRule>
    <cfRule type="cellIs" dxfId="181" priority="215" operator="equal">
      <formula>"Increase"</formula>
    </cfRule>
  </conditionalFormatting>
  <conditionalFormatting sqref="H407">
    <cfRule type="cellIs" dxfId="180" priority="212" operator="equal">
      <formula>""</formula>
    </cfRule>
    <cfRule type="cellIs" dxfId="179" priority="213" operator="equal">
      <formula>"Increase"</formula>
    </cfRule>
  </conditionalFormatting>
  <conditionalFormatting sqref="H396:H400">
    <cfRule type="cellIs" dxfId="178" priority="210" operator="equal">
      <formula>""</formula>
    </cfRule>
    <cfRule type="cellIs" dxfId="177" priority="211" operator="equal">
      <formula>"Increase"</formula>
    </cfRule>
  </conditionalFormatting>
  <conditionalFormatting sqref="H408">
    <cfRule type="cellIs" dxfId="176" priority="208" operator="equal">
      <formula>""</formula>
    </cfRule>
    <cfRule type="cellIs" dxfId="175" priority="209" operator="equal">
      <formula>"Increase"</formula>
    </cfRule>
  </conditionalFormatting>
  <conditionalFormatting sqref="H410:H412">
    <cfRule type="cellIs" dxfId="174" priority="206" operator="equal">
      <formula>""</formula>
    </cfRule>
    <cfRule type="cellIs" dxfId="173" priority="207" operator="equal">
      <formula>"Increase"</formula>
    </cfRule>
  </conditionalFormatting>
  <conditionalFormatting sqref="M390:N391">
    <cfRule type="expression" dxfId="172" priority="229">
      <formula>E390="Increase"</formula>
    </cfRule>
  </conditionalFormatting>
  <conditionalFormatting sqref="H401">
    <cfRule type="cellIs" dxfId="171" priority="204" operator="equal">
      <formula>""</formula>
    </cfRule>
    <cfRule type="cellIs" dxfId="170" priority="205" operator="equal">
      <formula>"Increase"</formula>
    </cfRule>
  </conditionalFormatting>
  <conditionalFormatting sqref="D399">
    <cfRule type="cellIs" dxfId="169" priority="202" operator="equal">
      <formula>""</formula>
    </cfRule>
    <cfRule type="cellIs" dxfId="168" priority="203" operator="equal">
      <formula>"Increase"</formula>
    </cfRule>
  </conditionalFormatting>
  <conditionalFormatting sqref="D409">
    <cfRule type="cellIs" dxfId="167" priority="200" operator="equal">
      <formula>""</formula>
    </cfRule>
    <cfRule type="cellIs" dxfId="166" priority="201" operator="equal">
      <formula>"Increase"</formula>
    </cfRule>
  </conditionalFormatting>
  <conditionalFormatting sqref="D411">
    <cfRule type="cellIs" dxfId="165" priority="198" operator="equal">
      <formula>""</formula>
    </cfRule>
    <cfRule type="cellIs" dxfId="164" priority="199" operator="equal">
      <formula>"Increase"</formula>
    </cfRule>
  </conditionalFormatting>
  <conditionalFormatting sqref="O390:O391">
    <cfRule type="expression" dxfId="163" priority="230">
      <formula>F390="Increase"</formula>
    </cfRule>
  </conditionalFormatting>
  <conditionalFormatting sqref="AB390:AB394">
    <cfRule type="expression" dxfId="162" priority="231">
      <formula>O390="Increase"</formula>
    </cfRule>
  </conditionalFormatting>
  <conditionalFormatting sqref="P402:P406">
    <cfRule type="expression" dxfId="161" priority="197">
      <formula>E402="Increase"</formula>
    </cfRule>
  </conditionalFormatting>
  <conditionalFormatting sqref="P407">
    <cfRule type="expression" dxfId="160" priority="196">
      <formula>E407="Increase"</formula>
    </cfRule>
  </conditionalFormatting>
  <conditionalFormatting sqref="Q395">
    <cfRule type="expression" dxfId="159" priority="195">
      <formula>E395="Increase"</formula>
    </cfRule>
  </conditionalFormatting>
  <conditionalFormatting sqref="Q404">
    <cfRule type="expression" dxfId="158" priority="194">
      <formula>E404="Increase"</formula>
    </cfRule>
  </conditionalFormatting>
  <conditionalFormatting sqref="Q407">
    <cfRule type="expression" dxfId="157" priority="193">
      <formula>E407="Increase"</formula>
    </cfRule>
  </conditionalFormatting>
  <conditionalFormatting sqref="V390">
    <cfRule type="expression" dxfId="156" priority="192">
      <formula>I390="Increase"</formula>
    </cfRule>
  </conditionalFormatting>
  <conditionalFormatting sqref="U390:U394">
    <cfRule type="expression" dxfId="155" priority="191">
      <formula>G390="Increase"</formula>
    </cfRule>
  </conditionalFormatting>
  <conditionalFormatting sqref="Q415">
    <cfRule type="expression" dxfId="154" priority="190">
      <formula>E415="Increase"</formula>
    </cfRule>
  </conditionalFormatting>
  <conditionalFormatting sqref="Q428">
    <cfRule type="expression" dxfId="153" priority="188">
      <formula>E428="Increase"</formula>
    </cfRule>
  </conditionalFormatting>
  <conditionalFormatting sqref="Q429">
    <cfRule type="expression" dxfId="152" priority="187">
      <formula>E429="Increase"</formula>
    </cfRule>
  </conditionalFormatting>
  <conditionalFormatting sqref="Q417:Q418">
    <cfRule type="expression" dxfId="151" priority="186">
      <formula>E417="Increase"</formula>
    </cfRule>
  </conditionalFormatting>
  <conditionalFormatting sqref="P450:P455">
    <cfRule type="expression" dxfId="150" priority="185">
      <formula>E450="Increase"</formula>
    </cfRule>
  </conditionalFormatting>
  <conditionalFormatting sqref="H435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F459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59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F461 F449 F437 F425 F413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H450:H455 H438:H443 H426:H431 H414:H41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H460 H456 H444 H436 H432 H420 H422:H424 H434 H446:H448 H458">
    <cfRule type="cellIs" dxfId="139" priority="171" operator="equal">
      <formula>""</formula>
    </cfRule>
    <cfRule type="cellIs" dxfId="138" priority="172" operator="equal">
      <formula>"Increase"</formula>
    </cfRule>
  </conditionalFormatting>
  <conditionalFormatting sqref="M459 M435 M411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E418 E415 E407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H461 H449 H437 H425 H413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E461 E449 E437 E425 E413 E401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P395">
    <cfRule type="expression" dxfId="129" priority="162">
      <formula>E395="Increase"</formula>
    </cfRule>
  </conditionalFormatting>
  <conditionalFormatting sqref="F463 E462:F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S462">
    <cfRule type="expression" dxfId="126" priority="159">
      <formula>E462="Increase"</formula>
    </cfRule>
  </conditionalFormatting>
  <conditionalFormatting sqref="T462">
    <cfRule type="expression" dxfId="125" priority="158">
      <formula>F462="Increase"</formula>
    </cfRule>
  </conditionalFormatting>
  <conditionalFormatting sqref="S463">
    <cfRule type="expression" dxfId="124" priority="157">
      <formula>E463="Increase"</formula>
    </cfRule>
  </conditionalFormatting>
  <conditionalFormatting sqref="T463">
    <cfRule type="expression" dxfId="123" priority="156">
      <formula>F463="Increase"</formula>
    </cfRule>
  </conditionalFormatting>
  <conditionalFormatting sqref="F468:F46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S468">
    <cfRule type="expression" dxfId="120" priority="153">
      <formula>E468="Increase"</formula>
    </cfRule>
  </conditionalFormatting>
  <conditionalFormatting sqref="T468">
    <cfRule type="expression" dxfId="119" priority="152">
      <formula>F468="Increase"</formula>
    </cfRule>
  </conditionalFormatting>
  <conditionalFormatting sqref="S469">
    <cfRule type="expression" dxfId="118" priority="151">
      <formula>E469="Increase"</formula>
    </cfRule>
  </conditionalFormatting>
  <conditionalFormatting sqref="T469">
    <cfRule type="expression" dxfId="117" priority="150">
      <formula>F469="Increase"</formula>
    </cfRule>
  </conditionalFormatting>
  <conditionalFormatting sqref="H462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H463:H475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AC390:AD394">
    <cfRule type="expression" dxfId="112" priority="232">
      <formula>O390="Increase"</formula>
    </cfRule>
  </conditionalFormatting>
  <conditionalFormatting sqref="H409">
    <cfRule type="cellIs" dxfId="111" priority="144" operator="equal">
      <formula>""</formula>
    </cfRule>
    <cfRule type="cellIs" dxfId="110" priority="145" operator="equal">
      <formula>"Increase"</formula>
    </cfRule>
  </conditionalFormatting>
  <conditionalFormatting sqref="H421">
    <cfRule type="cellIs" dxfId="109" priority="142" operator="equal">
      <formula>""</formula>
    </cfRule>
    <cfRule type="cellIs" dxfId="108" priority="143" operator="equal">
      <formula>"Increase"</formula>
    </cfRule>
  </conditionalFormatting>
  <conditionalFormatting sqref="H433">
    <cfRule type="cellIs" dxfId="107" priority="140" operator="equal">
      <formula>""</formula>
    </cfRule>
    <cfRule type="cellIs" dxfId="106" priority="141" operator="equal">
      <formula>"Increase"</formula>
    </cfRule>
  </conditionalFormatting>
  <conditionalFormatting sqref="H445">
    <cfRule type="cellIs" dxfId="105" priority="138" operator="equal">
      <formula>""</formula>
    </cfRule>
    <cfRule type="cellIs" dxfId="104" priority="139" operator="equal">
      <formula>"Increase"</formula>
    </cfRule>
  </conditionalFormatting>
  <conditionalFormatting sqref="H457">
    <cfRule type="cellIs" dxfId="103" priority="136" operator="equal">
      <formula>""</formula>
    </cfRule>
    <cfRule type="cellIs" dxfId="102" priority="137" operator="equal">
      <formula>"Increase"</formula>
    </cfRule>
  </conditionalFormatting>
  <conditionalFormatting sqref="T402">
    <cfRule type="expression" dxfId="101" priority="135">
      <formula>F402="Increase"</formula>
    </cfRule>
  </conditionalFormatting>
  <conditionalFormatting sqref="U402">
    <cfRule type="expression" dxfId="100" priority="132">
      <formula>G402="Increase"</formula>
    </cfRule>
  </conditionalFormatting>
  <conditionalFormatting sqref="R402:S402">
    <cfRule type="expression" dxfId="99" priority="129">
      <formula>E402="Increase"</formula>
    </cfRule>
  </conditionalFormatting>
  <conditionalFormatting sqref="W402">
    <cfRule type="expression" dxfId="98" priority="128">
      <formula>J402="Increase"</formula>
    </cfRule>
  </conditionalFormatting>
  <conditionalFormatting sqref="V402">
    <cfRule type="expression" dxfId="97" priority="127">
      <formula>I402="Increase"</formula>
    </cfRule>
  </conditionalFormatting>
  <conditionalFormatting sqref="W414">
    <cfRule type="expression" dxfId="96" priority="126">
      <formula>J414="Increase"</formula>
    </cfRule>
  </conditionalFormatting>
  <conditionalFormatting sqref="W426">
    <cfRule type="expression" dxfId="95" priority="125">
      <formula>J426="Increase"</formula>
    </cfRule>
  </conditionalFormatting>
  <conditionalFormatting sqref="F414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E427">
    <cfRule type="cellIs" dxfId="92" priority="117" operator="equal">
      <formula>""</formula>
    </cfRule>
    <cfRule type="cellIs" dxfId="91" priority="118" operator="equal">
      <formula>"Increase"</formula>
    </cfRule>
  </conditionalFormatting>
  <conditionalFormatting sqref="E463">
    <cfRule type="cellIs" dxfId="90" priority="115" operator="equal">
      <formula>""</formula>
    </cfRule>
    <cfRule type="cellIs" dxfId="89" priority="116" operator="equal">
      <formula>"Increase"</formula>
    </cfRule>
  </conditionalFormatting>
  <conditionalFormatting sqref="E468">
    <cfRule type="cellIs" dxfId="88" priority="113" operator="equal">
      <formula>""</formula>
    </cfRule>
    <cfRule type="cellIs" dxfId="87" priority="114" operator="equal">
      <formula>"Increase"</formula>
    </cfRule>
  </conditionalFormatting>
  <conditionalFormatting sqref="E469">
    <cfRule type="cellIs" dxfId="86" priority="111" operator="equal">
      <formula>""</formula>
    </cfRule>
    <cfRule type="cellIs" dxfId="85" priority="112" operator="equal">
      <formula>"Increase"</formula>
    </cfRule>
  </conditionalFormatting>
  <conditionalFormatting sqref="F435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F410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10">
    <cfRule type="cellIs" dxfId="80" priority="103" operator="equal">
      <formula>""</formula>
    </cfRule>
    <cfRule type="cellIs" dxfId="79" priority="104" operator="equal">
      <formula>"Increase"</formula>
    </cfRule>
  </conditionalFormatting>
  <conditionalFormatting sqref="F409">
    <cfRule type="cellIs" dxfId="78" priority="101" operator="equal">
      <formula>""</formula>
    </cfRule>
    <cfRule type="cellIs" dxfId="77" priority="102" operator="equal">
      <formula>"Increase"</formula>
    </cfRule>
  </conditionalFormatting>
  <conditionalFormatting sqref="E409">
    <cfRule type="cellIs" dxfId="76" priority="99" operator="equal">
      <formula>""</formula>
    </cfRule>
    <cfRule type="cellIs" dxfId="75" priority="100" operator="equal">
      <formula>"Increase"</formula>
    </cfRule>
  </conditionalFormatting>
  <conditionalFormatting sqref="F408">
    <cfRule type="cellIs" dxfId="74" priority="97" operator="equal">
      <formula>""</formula>
    </cfRule>
    <cfRule type="cellIs" dxfId="73" priority="98" operator="equal">
      <formula>"Increase"</formula>
    </cfRule>
  </conditionalFormatting>
  <conditionalFormatting sqref="E408">
    <cfRule type="cellIs" dxfId="72" priority="95" operator="equal">
      <formula>""</formula>
    </cfRule>
    <cfRule type="cellIs" dxfId="71" priority="96" operator="equal">
      <formula>"Increase"</formula>
    </cfRule>
  </conditionalFormatting>
  <conditionalFormatting sqref="W403">
    <cfRule type="expression" dxfId="70" priority="94">
      <formula>J403="Increase"</formula>
    </cfRule>
  </conditionalFormatting>
  <conditionalFormatting sqref="S403">
    <cfRule type="expression" dxfId="69" priority="92">
      <formula>F403="Increase"</formula>
    </cfRule>
  </conditionalFormatting>
  <conditionalFormatting sqref="Q402">
    <cfRule type="expression" dxfId="68" priority="91">
      <formula>E402="Increase"</formula>
    </cfRule>
  </conditionalFormatting>
  <conditionalFormatting sqref="F402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F426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Q403">
    <cfRule type="expression" dxfId="63" priority="86">
      <formula>E403="Increase"</formula>
    </cfRule>
  </conditionalFormatting>
  <conditionalFormatting sqref="Q427">
    <cfRule type="expression" dxfId="62" priority="85">
      <formula>E427="Increase"</formula>
    </cfRule>
  </conditionalFormatting>
  <conditionalFormatting sqref="E403:F403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Q405">
    <cfRule type="expression" dxfId="59" priority="82">
      <formula>E405="Increase"</formula>
    </cfRule>
  </conditionalFormatting>
  <conditionalFormatting sqref="F405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R405:S405">
    <cfRule type="expression" dxfId="56" priority="79">
      <formula>E405="Increase"</formula>
    </cfRule>
  </conditionalFormatting>
  <conditionalFormatting sqref="W405">
    <cfRule type="expression" dxfId="55" priority="78">
      <formula>J405="Increase"</formula>
    </cfRule>
  </conditionalFormatting>
  <conditionalFormatting sqref="V405">
    <cfRule type="expression" dxfId="54" priority="77">
      <formula>I405="Increase"</formula>
    </cfRule>
  </conditionalFormatting>
  <conditionalFormatting sqref="Q430">
    <cfRule type="expression" dxfId="53" priority="76">
      <formula>E430="Increase"</formula>
    </cfRule>
  </conditionalFormatting>
  <conditionalFormatting sqref="F406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E43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R406:S406">
    <cfRule type="expression" dxfId="48" priority="71">
      <formula>E406="Increase"</formula>
    </cfRule>
  </conditionalFormatting>
  <conditionalFormatting sqref="W406">
    <cfRule type="expression" dxfId="47" priority="70">
      <formula>J406="Increase"</formula>
    </cfRule>
  </conditionalFormatting>
  <conditionalFormatting sqref="V406">
    <cfRule type="expression" dxfId="46" priority="69">
      <formula>I406="Increase"</formula>
    </cfRule>
  </conditionalFormatting>
  <conditionalFormatting sqref="D476:D48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486:D497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498:D503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04:D509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474:D475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0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4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11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2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5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16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517">
    <cfRule type="cellIs" dxfId="23" priority="45" operator="equal">
      <formula>""</formula>
    </cfRule>
    <cfRule type="cellIs" dxfId="22" priority="46" operator="equal">
      <formula>"Increase"</formula>
    </cfRule>
  </conditionalFormatting>
  <conditionalFormatting sqref="D522">
    <cfRule type="cellIs" dxfId="21" priority="43" operator="equal">
      <formula>""</formula>
    </cfRule>
    <cfRule type="cellIs" dxfId="20" priority="44" operator="equal">
      <formula>"Increase"</formula>
    </cfRule>
  </conditionalFormatting>
  <conditionalFormatting sqref="D524">
    <cfRule type="cellIs" dxfId="19" priority="41" operator="equal">
      <formula>""</formula>
    </cfRule>
    <cfRule type="cellIs" dxfId="18" priority="42" operator="equal">
      <formula>"Increase"</formula>
    </cfRule>
  </conditionalFormatting>
  <conditionalFormatting sqref="D519">
    <cfRule type="cellIs" dxfId="17" priority="39" operator="equal">
      <formula>""</formula>
    </cfRule>
    <cfRule type="cellIs" dxfId="16" priority="40" operator="equal">
      <formula>"Increase"</formula>
    </cfRule>
  </conditionalFormatting>
  <conditionalFormatting sqref="D518">
    <cfRule type="cellIs" dxfId="15" priority="37" operator="equal">
      <formula>""</formula>
    </cfRule>
    <cfRule type="cellIs" dxfId="14" priority="38" operator="equal">
      <formula>"Increase"</formula>
    </cfRule>
  </conditionalFormatting>
  <conditionalFormatting sqref="D523">
    <cfRule type="cellIs" dxfId="13" priority="35" operator="equal">
      <formula>""</formula>
    </cfRule>
    <cfRule type="cellIs" dxfId="12" priority="36" operator="equal">
      <formula>"Increase"</formula>
    </cfRule>
  </conditionalFormatting>
  <conditionalFormatting sqref="D2:D549">
    <cfRule type="cellIs" dxfId="11" priority="18" operator="equal">
      <formula>"NA"</formula>
    </cfRule>
  </conditionalFormatting>
  <conditionalFormatting sqref="D550:D552 D554:D560">
    <cfRule type="cellIs" dxfId="10" priority="16" operator="equal">
      <formula>""</formula>
    </cfRule>
    <cfRule type="cellIs" dxfId="9" priority="17" operator="equal">
      <formula>"Increase"</formula>
    </cfRule>
  </conditionalFormatting>
  <conditionalFormatting sqref="D550:D552 D554:D560">
    <cfRule type="cellIs" dxfId="8" priority="15" operator="equal">
      <formula>"NA"</formula>
    </cfRule>
  </conditionalFormatting>
  <conditionalFormatting sqref="D553">
    <cfRule type="cellIs" dxfId="7" priority="13" operator="equal">
      <formula>""</formula>
    </cfRule>
    <cfRule type="cellIs" dxfId="6" priority="14" operator="equal">
      <formula>"Increase"</formula>
    </cfRule>
  </conditionalFormatting>
  <conditionalFormatting sqref="D553">
    <cfRule type="cellIs" dxfId="5" priority="12" operator="equal">
      <formula>"NA"</formula>
    </cfRule>
  </conditionalFormatting>
  <conditionalFormatting sqref="H554:H560">
    <cfRule type="cellIs" dxfId="4" priority="10" operator="equal">
      <formula>""</formula>
    </cfRule>
    <cfRule type="cellIs" dxfId="3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5"/>
  <sheetViews>
    <sheetView zoomScale="80" zoomScaleNormal="80" workbookViewId="0">
      <pane ySplit="1" topLeftCell="A2" activePane="bottomLeft" state="frozen"/>
      <selection activeCell="Q1" sqref="Q1:V1"/>
      <selection pane="bottomLeft" activeCell="A18" sqref="A18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25">
      <c r="A73" t="s">
        <v>601</v>
      </c>
      <c r="B73" t="s">
        <v>82</v>
      </c>
      <c r="C73" t="s">
        <v>102</v>
      </c>
      <c r="D73">
        <v>10</v>
      </c>
      <c r="E73" t="s">
        <v>107</v>
      </c>
      <c r="G73" t="s">
        <v>238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124</v>
      </c>
      <c r="Q73" t="s">
        <v>125</v>
      </c>
      <c r="R73" t="s">
        <v>126</v>
      </c>
      <c r="S73" t="s">
        <v>321</v>
      </c>
      <c r="V73" t="b">
        <v>0</v>
      </c>
      <c r="W73" t="s">
        <v>79</v>
      </c>
      <c r="X73" t="s">
        <v>376</v>
      </c>
      <c r="Y73" t="s">
        <v>455</v>
      </c>
    </row>
    <row r="74" spans="1:25" x14ac:dyDescent="0.25">
      <c r="A74" t="s">
        <v>619</v>
      </c>
      <c r="B74" t="s">
        <v>620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485</v>
      </c>
      <c r="Q74" t="s">
        <v>473</v>
      </c>
      <c r="R74" t="s">
        <v>474</v>
      </c>
      <c r="S74" t="s">
        <v>270</v>
      </c>
      <c r="V74" t="b">
        <v>0</v>
      </c>
      <c r="W74" t="s">
        <v>79</v>
      </c>
      <c r="X74" t="s">
        <v>79</v>
      </c>
      <c r="Y74" t="s">
        <v>621</v>
      </c>
    </row>
    <row r="75" spans="1:25" x14ac:dyDescent="0.25">
      <c r="A75" t="s">
        <v>619</v>
      </c>
      <c r="B75" t="s">
        <v>622</v>
      </c>
      <c r="C75" t="s">
        <v>102</v>
      </c>
      <c r="D75">
        <v>5</v>
      </c>
      <c r="E75" t="s">
        <v>108</v>
      </c>
      <c r="G75" t="s">
        <v>238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485</v>
      </c>
      <c r="Q75" t="s">
        <v>473</v>
      </c>
      <c r="R75" t="s">
        <v>474</v>
      </c>
      <c r="S75" t="s">
        <v>270</v>
      </c>
      <c r="V75" t="b">
        <v>0</v>
      </c>
      <c r="W75" t="s">
        <v>79</v>
      </c>
      <c r="X75" t="s">
        <v>79</v>
      </c>
      <c r="Y75" t="s">
        <v>621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  <c r="B8" t="s">
        <v>641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2021-11-03T19:46:55Z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