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3C8C14FA-0FE7-4ACF-98CC-74DA089F4F8B}" xr6:coauthVersionLast="46" xr6:coauthVersionMax="46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MetricMetadata!$A$5:$K$866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3" i="3" l="1"/>
  <c r="J862" i="3"/>
  <c r="J858" i="3"/>
  <c r="J857" i="3"/>
  <c r="J856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3" i="3"/>
  <c r="J691" i="3"/>
  <c r="J690" i="3"/>
  <c r="J689" i="3"/>
  <c r="J688" i="3"/>
  <c r="J686" i="3"/>
  <c r="J685" i="3"/>
  <c r="J684" i="3"/>
  <c r="J682" i="3"/>
  <c r="J681" i="3"/>
  <c r="J680" i="3"/>
  <c r="J679" i="3"/>
  <c r="J677" i="3"/>
  <c r="J676" i="3"/>
  <c r="J675" i="3"/>
  <c r="J674" i="3"/>
  <c r="J673" i="3"/>
  <c r="J672" i="3"/>
  <c r="J671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1" i="3"/>
  <c r="J530" i="3"/>
  <c r="J529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2" i="3"/>
  <c r="J411" i="3"/>
  <c r="J410" i="3"/>
  <c r="J409" i="3"/>
  <c r="J408" i="3"/>
  <c r="J407" i="3"/>
  <c r="J406" i="3"/>
  <c r="J405" i="3"/>
  <c r="J404" i="3"/>
  <c r="H866" i="3"/>
  <c r="H865" i="3"/>
  <c r="H864" i="3"/>
  <c r="H863" i="3"/>
  <c r="H862" i="3"/>
  <c r="H861" i="3"/>
  <c r="H860" i="3"/>
  <c r="H859" i="3"/>
  <c r="H858" i="3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66" i="3" l="1"/>
  <c r="I862" i="3"/>
  <c r="I863" i="3"/>
  <c r="I864" i="3"/>
  <c r="I865" i="3"/>
  <c r="I859" i="3"/>
  <c r="I860" i="3"/>
  <c r="I861" i="3"/>
  <c r="I856" i="3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</commentList>
</comments>
</file>

<file path=xl/sharedStrings.xml><?xml version="1.0" encoding="utf-8"?>
<sst xmlns="http://schemas.openxmlformats.org/spreadsheetml/2006/main" count="3626" uniqueCount="1611">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</sst>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2"/>
  <sheetViews>
    <sheetView tabSelected="1"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44593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  <row r="52" spans="1:2" x14ac:dyDescent="0.25">
      <c r="A52" s="30">
        <v>44593</v>
      </c>
      <c r="B52" t="s">
        <v>1609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K866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5" x14ac:dyDescent="0.25"/>
  <cols>
    <col min="1" max="1" width="38.7109375" style="4" bestFit="1" customWidth="1"/>
    <col min="2" max="2" width="84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1" style="4" bestFit="1" customWidth="1"/>
    <col min="12" max="16384" width="9.140625" style="4"/>
  </cols>
  <sheetData>
    <row r="1" spans="1:11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861</v>
      </c>
      <c r="J1" s="4" t="s">
        <v>1481</v>
      </c>
    </row>
    <row r="2" spans="1:11" ht="15.75" thickTop="1" x14ac:dyDescent="0.25">
      <c r="A2" s="5">
        <v>44593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1" x14ac:dyDescent="0.25">
      <c r="A3" s="24">
        <f>SUBTOTAL(3,A6:A1990)</f>
        <v>861</v>
      </c>
      <c r="G3" s="38" t="s">
        <v>662</v>
      </c>
      <c r="H3" s="38"/>
    </row>
    <row r="5" spans="1:11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  <c r="J5" s="22" t="s">
        <v>1595</v>
      </c>
      <c r="K5" s="22" t="s">
        <v>1596</v>
      </c>
    </row>
    <row r="6" spans="1:11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COUNTIF($H$6:$H$995,H6)</f>
        <v>1</v>
      </c>
      <c r="J6" s="45" t="s">
        <v>1597</v>
      </c>
      <c r="K6" s="8"/>
    </row>
    <row r="7" spans="1:11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  <c r="J7" s="45" t="s">
        <v>1597</v>
      </c>
      <c r="K7" s="8"/>
    </row>
    <row r="8" spans="1:11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1597</v>
      </c>
      <c r="K8" s="8"/>
    </row>
    <row r="9" spans="1:11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1598</v>
      </c>
      <c r="K9" s="8"/>
    </row>
    <row r="10" spans="1:11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1598</v>
      </c>
      <c r="K10" s="8"/>
    </row>
    <row r="11" spans="1:11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1599</v>
      </c>
      <c r="K11" s="8"/>
    </row>
    <row r="12" spans="1:11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1599</v>
      </c>
      <c r="K12" s="8"/>
    </row>
    <row r="13" spans="1:11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1599</v>
      </c>
      <c r="K13" s="8"/>
    </row>
    <row r="14" spans="1:11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1599</v>
      </c>
      <c r="K14" s="8"/>
    </row>
    <row r="15" spans="1:11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1599</v>
      </c>
      <c r="K15" s="8"/>
    </row>
    <row r="16" spans="1:11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1599</v>
      </c>
      <c r="K16" s="8"/>
    </row>
    <row r="17" spans="1:11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1599</v>
      </c>
      <c r="K17" s="8"/>
    </row>
    <row r="18" spans="1:11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1599</v>
      </c>
      <c r="K18" s="8"/>
    </row>
    <row r="19" spans="1:11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1599</v>
      </c>
      <c r="K19" s="8"/>
    </row>
    <row r="20" spans="1:11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1599</v>
      </c>
      <c r="K20" s="8"/>
    </row>
    <row r="21" spans="1:11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1599</v>
      </c>
      <c r="K21" s="8"/>
    </row>
    <row r="22" spans="1:11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1599</v>
      </c>
      <c r="K22" s="8"/>
    </row>
    <row r="23" spans="1:11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1599</v>
      </c>
      <c r="K23" s="8"/>
    </row>
    <row r="24" spans="1:11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1599</v>
      </c>
      <c r="K24" s="8"/>
    </row>
    <row r="25" spans="1:11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1599</v>
      </c>
      <c r="K25" s="8"/>
    </row>
    <row r="26" spans="1:11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1599</v>
      </c>
      <c r="K26" s="8"/>
    </row>
    <row r="27" spans="1:11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1599</v>
      </c>
      <c r="K27" s="8"/>
    </row>
    <row r="28" spans="1:11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1599</v>
      </c>
      <c r="K28" s="8"/>
    </row>
    <row r="29" spans="1:11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1599</v>
      </c>
      <c r="K29" s="8"/>
    </row>
    <row r="30" spans="1:11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1599</v>
      </c>
      <c r="K30" s="8"/>
    </row>
    <row r="31" spans="1:11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1599</v>
      </c>
      <c r="K31" s="8"/>
    </row>
    <row r="32" spans="1:11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1599</v>
      </c>
      <c r="K32" s="8"/>
    </row>
    <row r="33" spans="1:11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1599</v>
      </c>
      <c r="K33" s="8"/>
    </row>
    <row r="34" spans="1:11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1599</v>
      </c>
      <c r="K34" s="8"/>
    </row>
    <row r="35" spans="1:11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1599</v>
      </c>
      <c r="K35" s="8"/>
    </row>
    <row r="36" spans="1:11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1599</v>
      </c>
      <c r="K36" s="8"/>
    </row>
    <row r="37" spans="1:11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1599</v>
      </c>
      <c r="K37" s="8"/>
    </row>
    <row r="38" spans="1:11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  <c r="J38" s="8" t="s">
        <v>1599</v>
      </c>
      <c r="K38" s="8"/>
    </row>
    <row r="39" spans="1:11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  <c r="J39" s="8" t="s">
        <v>1599</v>
      </c>
      <c r="K39" s="8"/>
    </row>
    <row r="40" spans="1:11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  <c r="J40" s="8" t="s">
        <v>1599</v>
      </c>
      <c r="K40" s="8"/>
    </row>
    <row r="41" spans="1:11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  <c r="J41" s="8" t="s">
        <v>1599</v>
      </c>
      <c r="K41" s="8"/>
    </row>
    <row r="42" spans="1:11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  <c r="J42" s="8" t="s">
        <v>1599</v>
      </c>
      <c r="K42" s="8"/>
    </row>
    <row r="43" spans="1:11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  <c r="J43" s="8" t="s">
        <v>1599</v>
      </c>
      <c r="K43" s="8"/>
    </row>
    <row r="44" spans="1:11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  <c r="J44" s="8" t="s">
        <v>1599</v>
      </c>
      <c r="K44" s="8"/>
    </row>
    <row r="45" spans="1:11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  <c r="J45" s="8" t="s">
        <v>1599</v>
      </c>
      <c r="K45" s="8"/>
    </row>
    <row r="46" spans="1:11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  <c r="J46" s="8" t="s">
        <v>1599</v>
      </c>
      <c r="K46" s="8"/>
    </row>
    <row r="47" spans="1:11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  <c r="J47" s="8" t="s">
        <v>1599</v>
      </c>
      <c r="K47" s="8"/>
    </row>
    <row r="48" spans="1:11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  <c r="J48" s="8" t="s">
        <v>1599</v>
      </c>
      <c r="K48" s="8"/>
    </row>
    <row r="49" spans="1:11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  <c r="J49" s="8" t="s">
        <v>1599</v>
      </c>
      <c r="K49" s="8"/>
    </row>
    <row r="50" spans="1:11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  <c r="J50" s="8" t="s">
        <v>1599</v>
      </c>
      <c r="K50" s="8"/>
    </row>
    <row r="51" spans="1:11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  <c r="J51" s="8" t="s">
        <v>1599</v>
      </c>
      <c r="K51" s="8"/>
    </row>
    <row r="52" spans="1:11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  <c r="J52" s="8" t="s">
        <v>1599</v>
      </c>
      <c r="K52" s="8"/>
    </row>
    <row r="53" spans="1:11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  <c r="J53" s="8" t="s">
        <v>1599</v>
      </c>
      <c r="K53" s="8"/>
    </row>
    <row r="54" spans="1:11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  <c r="J54" s="8" t="s">
        <v>1599</v>
      </c>
      <c r="K54" s="8"/>
    </row>
    <row r="55" spans="1:11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  <c r="J55" s="8" t="s">
        <v>1599</v>
      </c>
      <c r="K55" s="8"/>
    </row>
    <row r="56" spans="1:11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  <c r="J56" s="8" t="s">
        <v>1599</v>
      </c>
      <c r="K56" s="8"/>
    </row>
    <row r="57" spans="1:11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  <c r="J57" s="8" t="s">
        <v>1599</v>
      </c>
      <c r="K57" s="8"/>
    </row>
    <row r="58" spans="1:11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  <c r="J58" s="8" t="s">
        <v>1599</v>
      </c>
      <c r="K58" s="8"/>
    </row>
    <row r="59" spans="1:11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  <c r="J59" s="8" t="s">
        <v>1599</v>
      </c>
      <c r="K59" s="8"/>
    </row>
    <row r="60" spans="1:11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  <c r="J60" s="8" t="s">
        <v>1599</v>
      </c>
      <c r="K60" s="8"/>
    </row>
    <row r="61" spans="1:11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  <c r="J61" s="8" t="s">
        <v>1599</v>
      </c>
      <c r="K61" s="8"/>
    </row>
    <row r="62" spans="1:11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  <c r="J62" s="8" t="s">
        <v>1599</v>
      </c>
      <c r="K62" s="8"/>
    </row>
    <row r="63" spans="1:11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  <c r="J63" s="8" t="s">
        <v>1599</v>
      </c>
      <c r="K63" s="8"/>
    </row>
    <row r="64" spans="1:11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  <c r="J64" s="8" t="s">
        <v>1599</v>
      </c>
      <c r="K64" s="8"/>
    </row>
    <row r="65" spans="1:11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  <c r="J65" s="8" t="s">
        <v>1599</v>
      </c>
      <c r="K65" s="8"/>
    </row>
    <row r="66" spans="1:11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  <c r="J66" s="8" t="s">
        <v>1599</v>
      </c>
      <c r="K66" s="8"/>
    </row>
    <row r="67" spans="1:11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  <c r="J67" s="8" t="s">
        <v>1599</v>
      </c>
      <c r="K67" s="8"/>
    </row>
    <row r="68" spans="1:11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  <c r="J68" s="8" t="s">
        <v>1599</v>
      </c>
      <c r="K68" s="8"/>
    </row>
    <row r="69" spans="1:11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  <c r="J69" s="8" t="s">
        <v>1599</v>
      </c>
      <c r="K69" s="8"/>
    </row>
    <row r="70" spans="1:11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3" si="2">COUNTIF($H$6:$H$995,H70)</f>
        <v>1</v>
      </c>
      <c r="J70" s="8" t="s">
        <v>1599</v>
      </c>
      <c r="K70" s="8"/>
    </row>
    <row r="71" spans="1:11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3">G71&amp;"_"&amp;A71</f>
        <v>bugs_pi_Cru</v>
      </c>
      <c r="I71" s="7">
        <f t="shared" si="2"/>
        <v>1</v>
      </c>
      <c r="J71" s="8" t="s">
        <v>1599</v>
      </c>
      <c r="K71" s="8"/>
    </row>
    <row r="72" spans="1:11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  <c r="J72" s="8" t="s">
        <v>1599</v>
      </c>
      <c r="K72" s="8"/>
    </row>
    <row r="73" spans="1:11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  <c r="J73" s="8" t="s">
        <v>1599</v>
      </c>
      <c r="K73" s="8"/>
    </row>
    <row r="74" spans="1:11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  <c r="J74" s="8" t="s">
        <v>1599</v>
      </c>
      <c r="K74" s="8"/>
    </row>
    <row r="75" spans="1:11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  <c r="J75" s="8" t="s">
        <v>1599</v>
      </c>
      <c r="K75" s="8"/>
    </row>
    <row r="76" spans="1:11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  <c r="J76" s="8" t="s">
        <v>1599</v>
      </c>
      <c r="K76" s="8"/>
    </row>
    <row r="77" spans="1:11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  <c r="J77" s="8" t="s">
        <v>1599</v>
      </c>
      <c r="K77" s="8"/>
    </row>
    <row r="78" spans="1:11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  <c r="J78" s="8" t="s">
        <v>1599</v>
      </c>
      <c r="K78" s="8"/>
    </row>
    <row r="79" spans="1:11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  <c r="J79" s="8" t="s">
        <v>1599</v>
      </c>
      <c r="K79" s="8"/>
    </row>
    <row r="80" spans="1:11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  <c r="J80" s="8" t="s">
        <v>1599</v>
      </c>
      <c r="K80" s="8"/>
    </row>
    <row r="81" spans="1:11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  <c r="J81" s="8" t="s">
        <v>1599</v>
      </c>
      <c r="K81" s="8"/>
    </row>
    <row r="82" spans="1:11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  <c r="J82" s="8" t="s">
        <v>1599</v>
      </c>
      <c r="K82" s="8"/>
    </row>
    <row r="83" spans="1:11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  <c r="J83" s="8" t="s">
        <v>1599</v>
      </c>
      <c r="K83" s="8"/>
    </row>
    <row r="84" spans="1:11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  <c r="J84" s="8" t="s">
        <v>1599</v>
      </c>
      <c r="K84" s="8"/>
    </row>
    <row r="85" spans="1:11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  <c r="J85" s="8" t="s">
        <v>1599</v>
      </c>
      <c r="K85" s="8"/>
    </row>
    <row r="86" spans="1:11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  <c r="J86" s="8" t="s">
        <v>1599</v>
      </c>
      <c r="K86" s="8"/>
    </row>
    <row r="87" spans="1:11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  <c r="J87" s="8" t="s">
        <v>1599</v>
      </c>
      <c r="K87" s="8"/>
    </row>
    <row r="88" spans="1:11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  <c r="J88" s="8" t="s">
        <v>1599</v>
      </c>
      <c r="K88" s="8"/>
    </row>
    <row r="89" spans="1:11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  <c r="J89" s="8" t="s">
        <v>1599</v>
      </c>
      <c r="K89" s="8"/>
    </row>
    <row r="90" spans="1:11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  <c r="J90" s="8" t="s">
        <v>1599</v>
      </c>
      <c r="K90" s="8"/>
    </row>
    <row r="91" spans="1:11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  <c r="J91" s="8" t="s">
        <v>1599</v>
      </c>
      <c r="K91" s="8"/>
    </row>
    <row r="92" spans="1:11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  <c r="J92" s="8" t="s">
        <v>1599</v>
      </c>
      <c r="K92" s="8"/>
    </row>
    <row r="93" spans="1:11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  <c r="J93" s="8" t="s">
        <v>1599</v>
      </c>
      <c r="K93" s="8"/>
    </row>
    <row r="94" spans="1:11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  <c r="J94" s="8" t="s">
        <v>1599</v>
      </c>
      <c r="K94" s="8"/>
    </row>
    <row r="95" spans="1:11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  <c r="J95" s="8" t="s">
        <v>1599</v>
      </c>
      <c r="K95" s="8"/>
    </row>
    <row r="96" spans="1:11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  <c r="J96" s="8" t="s">
        <v>1599</v>
      </c>
      <c r="K96" s="8"/>
    </row>
    <row r="97" spans="1:11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  <c r="J97" s="8" t="s">
        <v>1599</v>
      </c>
      <c r="K97" s="8"/>
    </row>
    <row r="98" spans="1:11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  <c r="J98" s="8" t="s">
        <v>1599</v>
      </c>
      <c r="K98" s="8"/>
    </row>
    <row r="99" spans="1:11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  <c r="J99" s="8" t="s">
        <v>1599</v>
      </c>
      <c r="K99" s="8"/>
    </row>
    <row r="100" spans="1:11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  <c r="J100" s="8" t="s">
        <v>1599</v>
      </c>
      <c r="K100" s="8"/>
    </row>
    <row r="101" spans="1:11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  <c r="J101" s="8" t="s">
        <v>1599</v>
      </c>
      <c r="K101" s="8"/>
    </row>
    <row r="102" spans="1:11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  <c r="J102" s="8" t="s">
        <v>1599</v>
      </c>
      <c r="K102" s="8"/>
    </row>
    <row r="103" spans="1:11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  <c r="J103" s="8" t="s">
        <v>1599</v>
      </c>
      <c r="K103" s="8"/>
    </row>
    <row r="104" spans="1:11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  <c r="J104" s="8" t="s">
        <v>1599</v>
      </c>
      <c r="K104" s="8"/>
    </row>
    <row r="105" spans="1:11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  <c r="J105" s="8" t="s">
        <v>1599</v>
      </c>
      <c r="K105" s="8"/>
    </row>
    <row r="106" spans="1:11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  <c r="J106" s="8" t="s">
        <v>1599</v>
      </c>
      <c r="K106" s="8"/>
    </row>
    <row r="107" spans="1:11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  <c r="J107" s="8" t="s">
        <v>1599</v>
      </c>
      <c r="K107" s="8"/>
    </row>
    <row r="108" spans="1:11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  <c r="J108" s="8" t="s">
        <v>1599</v>
      </c>
      <c r="K108" s="8"/>
    </row>
    <row r="109" spans="1:11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  <c r="J109" s="8" t="s">
        <v>1599</v>
      </c>
      <c r="K109" s="8"/>
    </row>
    <row r="110" spans="1:11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  <c r="J110" s="8" t="s">
        <v>1599</v>
      </c>
      <c r="K110" s="8"/>
    </row>
    <row r="111" spans="1:11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  <c r="J111" s="8" t="s">
        <v>1599</v>
      </c>
      <c r="K111" s="8"/>
    </row>
    <row r="112" spans="1:11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3"/>
        <v>bugs_pi_Spion</v>
      </c>
      <c r="I112" s="7">
        <f t="shared" si="2"/>
        <v>1</v>
      </c>
      <c r="J112" s="8" t="s">
        <v>1599</v>
      </c>
      <c r="K112" s="8"/>
    </row>
    <row r="113" spans="1:11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3"/>
        <v>bugs_pi_Spion2Poly</v>
      </c>
      <c r="I113" s="7">
        <f t="shared" si="2"/>
        <v>1</v>
      </c>
      <c r="J113" s="8" t="s">
        <v>1599</v>
      </c>
      <c r="K113" s="8"/>
    </row>
    <row r="114" spans="1:11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3"/>
        <v>bugs_pi_Tellin</v>
      </c>
      <c r="I114" s="7">
        <f t="shared" si="2"/>
        <v>1</v>
      </c>
      <c r="J114" s="8" t="s">
        <v>1599</v>
      </c>
      <c r="K114" s="8"/>
    </row>
    <row r="115" spans="1:11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3"/>
        <v>bugs_pi_Trich</v>
      </c>
      <c r="I115" s="7">
        <f t="shared" si="2"/>
        <v>1</v>
      </c>
      <c r="J115" s="8" t="s">
        <v>1599</v>
      </c>
      <c r="K115" s="8"/>
    </row>
    <row r="116" spans="1:11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3"/>
        <v>bugs_pi_TrichNoHydro</v>
      </c>
      <c r="I116" s="7">
        <f t="shared" si="2"/>
        <v>1</v>
      </c>
      <c r="J116" s="8" t="s">
        <v>1599</v>
      </c>
      <c r="K116" s="8"/>
    </row>
    <row r="117" spans="1:11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3"/>
        <v>bugs_pi_Tromb</v>
      </c>
      <c r="I117" s="7">
        <f t="shared" si="2"/>
        <v>1</v>
      </c>
      <c r="J117" s="8" t="s">
        <v>1599</v>
      </c>
      <c r="K117" s="8"/>
    </row>
    <row r="118" spans="1:11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3"/>
        <v>bugs_pi_Tubif</v>
      </c>
      <c r="I118" s="7">
        <f t="shared" si="2"/>
        <v>1</v>
      </c>
      <c r="J118" s="8" t="s">
        <v>1599</v>
      </c>
      <c r="K118" s="8"/>
    </row>
    <row r="119" spans="1:11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bugs_pi_Xanth</v>
      </c>
      <c r="I119" s="7">
        <f t="shared" si="2"/>
        <v>1</v>
      </c>
      <c r="J119" s="8" t="s">
        <v>1599</v>
      </c>
      <c r="K119" s="8"/>
    </row>
    <row r="120" spans="1:11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3"/>
        <v>bugs_pt_Amph</v>
      </c>
      <c r="I120" s="7">
        <f t="shared" si="2"/>
        <v>1</v>
      </c>
      <c r="J120" s="8" t="s">
        <v>1599</v>
      </c>
      <c r="K120" s="8"/>
    </row>
    <row r="121" spans="1:11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3"/>
        <v>bugs_pt_Bival</v>
      </c>
      <c r="I121" s="7">
        <f t="shared" si="2"/>
        <v>1</v>
      </c>
      <c r="J121" s="8" t="s">
        <v>1599</v>
      </c>
      <c r="K121" s="8"/>
    </row>
    <row r="122" spans="1:11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bugs_pt_COET</v>
      </c>
      <c r="I122" s="7">
        <f t="shared" si="2"/>
        <v>1</v>
      </c>
      <c r="J122" s="8" t="s">
        <v>1599</v>
      </c>
      <c r="K122" s="8"/>
    </row>
    <row r="123" spans="1:11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3"/>
        <v>bugs_pt_Coleo</v>
      </c>
      <c r="I123" s="7">
        <f t="shared" si="2"/>
        <v>1</v>
      </c>
      <c r="J123" s="8" t="s">
        <v>1599</v>
      </c>
      <c r="K123" s="8"/>
    </row>
    <row r="124" spans="1:11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3"/>
        <v>bugs_pt_Deca</v>
      </c>
      <c r="I124" s="7">
        <f t="shared" si="2"/>
        <v>1</v>
      </c>
      <c r="J124" s="8" t="s">
        <v>1599</v>
      </c>
      <c r="K124" s="8"/>
    </row>
    <row r="125" spans="1:11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bugs_pt_Dipt</v>
      </c>
      <c r="I125" s="7">
        <f t="shared" si="2"/>
        <v>1</v>
      </c>
      <c r="J125" s="8" t="s">
        <v>1599</v>
      </c>
      <c r="K125" s="8"/>
    </row>
    <row r="126" spans="1:11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bugs_pt_ECT</v>
      </c>
      <c r="I126" s="7">
        <f t="shared" si="2"/>
        <v>1</v>
      </c>
      <c r="J126" s="8" t="s">
        <v>1599</v>
      </c>
      <c r="K126" s="8"/>
    </row>
    <row r="127" spans="1:11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bugs_pt_Ephem</v>
      </c>
      <c r="I127" s="7">
        <f t="shared" si="2"/>
        <v>1</v>
      </c>
      <c r="J127" s="8" t="s">
        <v>1599</v>
      </c>
      <c r="K127" s="8"/>
    </row>
    <row r="128" spans="1:11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bugs_pt_EPT</v>
      </c>
      <c r="I128" s="7">
        <f t="shared" si="2"/>
        <v>1</v>
      </c>
      <c r="J128" s="8" t="s">
        <v>1599</v>
      </c>
      <c r="K128" s="8"/>
    </row>
    <row r="129" spans="1:11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bugs_pt_ET</v>
      </c>
      <c r="I129" s="7">
        <f t="shared" si="2"/>
        <v>1</v>
      </c>
      <c r="J129" s="8" t="s">
        <v>1599</v>
      </c>
      <c r="K129" s="8"/>
    </row>
    <row r="130" spans="1:11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3"/>
        <v>bugs_pt_Gast</v>
      </c>
      <c r="I130" s="7">
        <f t="shared" si="2"/>
        <v>1</v>
      </c>
      <c r="J130" s="8" t="s">
        <v>1599</v>
      </c>
      <c r="K130" s="8"/>
    </row>
    <row r="131" spans="1:11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bugs_pt_Insect</v>
      </c>
      <c r="I131" s="7">
        <f t="shared" si="2"/>
        <v>1</v>
      </c>
      <c r="J131" s="8" t="s">
        <v>1599</v>
      </c>
      <c r="K131" s="8"/>
    </row>
    <row r="132" spans="1:11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bugs_pt_Isop</v>
      </c>
      <c r="I132" s="7">
        <f t="shared" si="2"/>
        <v>1</v>
      </c>
      <c r="J132" s="8" t="s">
        <v>1599</v>
      </c>
      <c r="K132" s="8"/>
    </row>
    <row r="133" spans="1:11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3"/>
        <v>bugs_pt_Mega</v>
      </c>
      <c r="I133" s="7">
        <f t="shared" si="2"/>
        <v>1</v>
      </c>
      <c r="J133" s="8" t="s">
        <v>1599</v>
      </c>
      <c r="K133" s="8"/>
    </row>
    <row r="134" spans="1:11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3"/>
        <v>bugs_pt_NonIns</v>
      </c>
      <c r="I134" s="7">
        <f t="shared" ref="I134:I197" si="4">COUNTIF($H$6:$H$995,H134)</f>
        <v>1</v>
      </c>
      <c r="J134" s="8" t="s">
        <v>1599</v>
      </c>
      <c r="K134" s="8"/>
    </row>
    <row r="135" spans="1:11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5">G135&amp;"_"&amp;A135</f>
        <v>bugs_pt_Nudib</v>
      </c>
      <c r="I135" s="7">
        <f t="shared" si="4"/>
        <v>1</v>
      </c>
      <c r="J135" s="8" t="s">
        <v>1599</v>
      </c>
      <c r="K135" s="8"/>
    </row>
    <row r="136" spans="1:11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5"/>
        <v>bugs_pt_Odon</v>
      </c>
      <c r="I136" s="7">
        <f t="shared" si="4"/>
        <v>1</v>
      </c>
      <c r="J136" s="8" t="s">
        <v>1599</v>
      </c>
      <c r="K136" s="8"/>
    </row>
    <row r="137" spans="1:11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bugs_pt_OET</v>
      </c>
      <c r="I137" s="7">
        <f t="shared" si="4"/>
        <v>1</v>
      </c>
      <c r="J137" s="8" t="s">
        <v>1599</v>
      </c>
      <c r="K137" s="8"/>
    </row>
    <row r="138" spans="1:11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5"/>
        <v>bugs_pt_Oligo</v>
      </c>
      <c r="I138" s="7">
        <f t="shared" si="4"/>
        <v>1</v>
      </c>
      <c r="J138" s="8" t="s">
        <v>1599</v>
      </c>
      <c r="K138" s="8"/>
    </row>
    <row r="139" spans="1:11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5"/>
        <v>bugs_pt_Pleco</v>
      </c>
      <c r="I139" s="7">
        <f t="shared" si="4"/>
        <v>1</v>
      </c>
      <c r="J139" s="8" t="s">
        <v>1599</v>
      </c>
      <c r="K139" s="8"/>
    </row>
    <row r="140" spans="1:11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bugs_pt_POET</v>
      </c>
      <c r="I140" s="7">
        <f t="shared" si="4"/>
        <v>1</v>
      </c>
      <c r="J140" s="8" t="s">
        <v>1599</v>
      </c>
      <c r="K140" s="8"/>
    </row>
    <row r="141" spans="1:11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5"/>
        <v>bugs_pt_Poly</v>
      </c>
      <c r="I141" s="7">
        <f t="shared" si="4"/>
        <v>1</v>
      </c>
      <c r="J141" s="8" t="s">
        <v>1599</v>
      </c>
      <c r="K141" s="8"/>
    </row>
    <row r="142" spans="1:11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5"/>
        <v>bugs_pt_PolyNoSpion</v>
      </c>
      <c r="I142" s="7">
        <f t="shared" si="4"/>
        <v>1</v>
      </c>
      <c r="J142" s="8" t="s">
        <v>1599</v>
      </c>
      <c r="K142" s="8"/>
    </row>
    <row r="143" spans="1:11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5"/>
        <v>bugs_pt_Spion</v>
      </c>
      <c r="I143" s="7">
        <f t="shared" si="4"/>
        <v>1</v>
      </c>
      <c r="J143" s="8" t="s">
        <v>1599</v>
      </c>
      <c r="K143" s="8"/>
    </row>
    <row r="144" spans="1:11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5"/>
        <v>bugs_pt_Trich</v>
      </c>
      <c r="I144" s="7">
        <f t="shared" si="4"/>
        <v>1</v>
      </c>
      <c r="J144" s="8" t="s">
        <v>1599</v>
      </c>
      <c r="K144" s="8"/>
    </row>
    <row r="145" spans="1:11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bugs_pt_Tromb</v>
      </c>
      <c r="I145" s="7">
        <f t="shared" si="4"/>
        <v>1</v>
      </c>
      <c r="J145" s="8" t="s">
        <v>1599</v>
      </c>
      <c r="K145" s="8"/>
    </row>
    <row r="146" spans="1:11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5"/>
        <v>bugs_nt_Chiro</v>
      </c>
      <c r="I146" s="7">
        <f t="shared" si="4"/>
        <v>1</v>
      </c>
      <c r="J146" s="8" t="s">
        <v>1600</v>
      </c>
      <c r="K146" s="8"/>
    </row>
    <row r="147" spans="1:11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bugs_pi_Chiro</v>
      </c>
      <c r="I147" s="7">
        <f t="shared" si="4"/>
        <v>1</v>
      </c>
      <c r="J147" s="8" t="s">
        <v>1600</v>
      </c>
      <c r="K147" s="8"/>
    </row>
    <row r="148" spans="1:11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bugs_pt_Chiro</v>
      </c>
      <c r="I148" s="7">
        <f t="shared" si="4"/>
        <v>1</v>
      </c>
      <c r="J148" s="8" t="s">
        <v>1600</v>
      </c>
      <c r="K148" s="8"/>
    </row>
    <row r="149" spans="1:11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5"/>
        <v>bugs_pi_Ortho</v>
      </c>
      <c r="I149" s="7">
        <f t="shared" si="4"/>
        <v>1</v>
      </c>
      <c r="J149" s="8" t="s">
        <v>1600</v>
      </c>
      <c r="K149" s="8"/>
    </row>
    <row r="150" spans="1:11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5"/>
        <v>bugs_pi_Tanyt</v>
      </c>
      <c r="I150" s="7">
        <f t="shared" si="4"/>
        <v>1</v>
      </c>
      <c r="J150" s="8" t="s">
        <v>1600</v>
      </c>
      <c r="K150" s="8"/>
    </row>
    <row r="151" spans="1:11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5"/>
        <v>bugs_pi_Tanyp</v>
      </c>
      <c r="I151" s="7">
        <f t="shared" si="4"/>
        <v>1</v>
      </c>
      <c r="J151" s="8" t="s">
        <v>1600</v>
      </c>
      <c r="K151" s="8"/>
    </row>
    <row r="152" spans="1:11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5"/>
        <v>bugs_pi_COC2Chi</v>
      </c>
      <c r="I152" s="7">
        <f t="shared" si="4"/>
        <v>1</v>
      </c>
      <c r="J152" s="8" t="s">
        <v>1600</v>
      </c>
      <c r="K152" s="8"/>
    </row>
    <row r="153" spans="1:11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5"/>
        <v>bugs_pi_ChCr2Chi</v>
      </c>
      <c r="I153" s="7">
        <f t="shared" si="4"/>
        <v>1</v>
      </c>
      <c r="J153" s="8" t="s">
        <v>1600</v>
      </c>
      <c r="K153" s="8"/>
    </row>
    <row r="154" spans="1:11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5"/>
        <v>bugs_pi_Orth2Chi</v>
      </c>
      <c r="I154" s="7">
        <f t="shared" si="4"/>
        <v>1</v>
      </c>
      <c r="J154" s="8" t="s">
        <v>1600</v>
      </c>
      <c r="K154" s="8"/>
    </row>
    <row r="155" spans="1:11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bugs_pi_Tanyp2Chi</v>
      </c>
      <c r="I155" s="7">
        <f t="shared" si="4"/>
        <v>1</v>
      </c>
      <c r="J155" s="8" t="s">
        <v>1600</v>
      </c>
      <c r="K155" s="8"/>
    </row>
    <row r="156" spans="1:11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5"/>
        <v>bugs_pi_ChiroAnne</v>
      </c>
      <c r="I156" s="7">
        <f t="shared" si="4"/>
        <v>1</v>
      </c>
      <c r="J156" s="8" t="s">
        <v>1600</v>
      </c>
      <c r="K156" s="8"/>
    </row>
    <row r="157" spans="1:11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5"/>
        <v>bugs_nt_NonInsArachDeca_BCG_att456</v>
      </c>
      <c r="I157" s="7">
        <f t="shared" si="4"/>
        <v>1</v>
      </c>
      <c r="J157" s="8" t="s">
        <v>1601</v>
      </c>
      <c r="K157" s="8"/>
    </row>
    <row r="158" spans="1:11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5"/>
        <v>bugs_pi_NonInsArachDeca_BCG_att456</v>
      </c>
      <c r="I158" s="7">
        <f t="shared" si="4"/>
        <v>1</v>
      </c>
      <c r="J158" s="8" t="s">
        <v>1601</v>
      </c>
      <c r="K158" s="8"/>
    </row>
    <row r="159" spans="1:11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bugs_pt_NonInsArachDeca_BCG_att456</v>
      </c>
      <c r="I159" s="7">
        <f t="shared" si="4"/>
        <v>1</v>
      </c>
      <c r="J159" s="8" t="s">
        <v>1601</v>
      </c>
      <c r="K159" s="8"/>
    </row>
    <row r="160" spans="1:11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5"/>
        <v>bugs_nt_NonInsArachDecaJugaRiss_BCG_att456</v>
      </c>
      <c r="I160" s="7">
        <f t="shared" si="4"/>
        <v>1</v>
      </c>
      <c r="J160" s="8" t="s">
        <v>1601</v>
      </c>
      <c r="K160" s="8"/>
    </row>
    <row r="161" spans="1:11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5"/>
        <v>bugs_pi_NonInsArachDecaJugaRiss_BCG_att456</v>
      </c>
      <c r="I161" s="7">
        <f t="shared" si="4"/>
        <v>1</v>
      </c>
      <c r="J161" s="8" t="s">
        <v>1601</v>
      </c>
      <c r="K161" s="8"/>
    </row>
    <row r="162" spans="1:11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bugs_pt_NonInsArachDecaJugaRiss_BCG_att456</v>
      </c>
      <c r="I162" s="7">
        <f t="shared" si="4"/>
        <v>1</v>
      </c>
      <c r="J162" s="8" t="s">
        <v>1601</v>
      </c>
      <c r="K162" s="8"/>
    </row>
    <row r="163" spans="1:11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bugs_nt_NonInsTrombJuga_BCG_att456</v>
      </c>
      <c r="I163" s="7">
        <f t="shared" si="4"/>
        <v>1</v>
      </c>
      <c r="J163" s="8" t="s">
        <v>1601</v>
      </c>
      <c r="K163" s="8"/>
    </row>
    <row r="164" spans="1:11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bugs_pi_NonInsTrombJuga_BCG_att456</v>
      </c>
      <c r="I164" s="7">
        <f t="shared" si="4"/>
        <v>1</v>
      </c>
      <c r="J164" s="8" t="s">
        <v>1601</v>
      </c>
      <c r="K164" s="8"/>
    </row>
    <row r="165" spans="1:11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bugs_pt_NonInsTrombJuga_BCG_att456</v>
      </c>
      <c r="I165" s="7">
        <f t="shared" si="4"/>
        <v>1</v>
      </c>
      <c r="J165" s="8" t="s">
        <v>1601</v>
      </c>
      <c r="K165" s="8"/>
    </row>
    <row r="166" spans="1:11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5"/>
        <v>bugs_pi_dom02_BCG_att456_NoJugaRiss</v>
      </c>
      <c r="I166" s="7">
        <f t="shared" si="4"/>
        <v>1</v>
      </c>
      <c r="J166" s="8" t="s">
        <v>1601</v>
      </c>
      <c r="K166" s="8"/>
    </row>
    <row r="167" spans="1:11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5"/>
        <v>bugs_nt_NonIns_BCG_att456</v>
      </c>
      <c r="I167" s="7">
        <f t="shared" si="4"/>
        <v>1</v>
      </c>
      <c r="J167" s="8" t="s">
        <v>1601</v>
      </c>
      <c r="K167" s="8"/>
    </row>
    <row r="168" spans="1:11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5"/>
        <v>bugs_pi_NonIns_BCG_att456</v>
      </c>
      <c r="I168" s="7">
        <f t="shared" si="4"/>
        <v>1</v>
      </c>
      <c r="J168" s="8" t="s">
        <v>1601</v>
      </c>
      <c r="K168" s="8"/>
    </row>
    <row r="169" spans="1:11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bugs_pt_NonIns_BCG_att456</v>
      </c>
      <c r="I169" s="7">
        <f t="shared" si="4"/>
        <v>1</v>
      </c>
      <c r="J169" s="8" t="s">
        <v>1601</v>
      </c>
      <c r="K169" s="8"/>
    </row>
    <row r="170" spans="1:11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5"/>
        <v>bugs_nt_NonInsJugaRiss_BCG_att456</v>
      </c>
      <c r="I170" s="7">
        <f t="shared" si="4"/>
        <v>1</v>
      </c>
      <c r="J170" s="8" t="s">
        <v>1601</v>
      </c>
      <c r="K170" s="8"/>
    </row>
    <row r="171" spans="1:11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5"/>
        <v>bugs_pi_NonInsJugaRiss_BCG_att456</v>
      </c>
      <c r="I171" s="7">
        <f t="shared" si="4"/>
        <v>1</v>
      </c>
      <c r="J171" s="8" t="s">
        <v>1601</v>
      </c>
      <c r="K171" s="8"/>
    </row>
    <row r="172" spans="1:11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5"/>
        <v>bugs_pt_NonInsJugaRiss_BCG_att456</v>
      </c>
      <c r="I172" s="7">
        <f t="shared" si="4"/>
        <v>1</v>
      </c>
      <c r="J172" s="8" t="s">
        <v>1601</v>
      </c>
      <c r="K172" s="8"/>
    </row>
    <row r="173" spans="1:11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5"/>
        <v>bugs_pi_SimBtri</v>
      </c>
      <c r="I173" s="7">
        <f t="shared" si="4"/>
        <v>1</v>
      </c>
      <c r="J173" s="8" t="s">
        <v>1610</v>
      </c>
      <c r="K173" s="8"/>
    </row>
    <row r="174" spans="1:11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5"/>
        <v>bugs_pi_Colesens</v>
      </c>
      <c r="I174" s="7">
        <f t="shared" si="4"/>
        <v>1</v>
      </c>
      <c r="J174" s="8" t="s">
        <v>1602</v>
      </c>
      <c r="K174" s="8"/>
    </row>
    <row r="175" spans="1:11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5"/>
        <v>bugs_nt_longlived</v>
      </c>
      <c r="I175" s="7">
        <f t="shared" si="4"/>
        <v>1</v>
      </c>
      <c r="J175" s="8" t="s">
        <v>1610</v>
      </c>
      <c r="K175" s="8"/>
    </row>
    <row r="176" spans="1:11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5"/>
        <v>bugs_nt_noteworthy</v>
      </c>
      <c r="I176" s="7">
        <f t="shared" si="4"/>
        <v>1</v>
      </c>
      <c r="J176" s="8" t="s">
        <v>1602</v>
      </c>
      <c r="K176" s="8"/>
    </row>
    <row r="177" spans="1:11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5"/>
        <v>bugs_nt_ffg2_pred</v>
      </c>
      <c r="I177" s="7">
        <f t="shared" si="4"/>
        <v>1</v>
      </c>
      <c r="J177" s="8" t="s">
        <v>169</v>
      </c>
      <c r="K177" s="8"/>
    </row>
    <row r="178" spans="1:11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bugs_nt_ffg2_intface</v>
      </c>
      <c r="I178" s="7">
        <f t="shared" si="4"/>
        <v>1</v>
      </c>
      <c r="J178" s="8" t="s">
        <v>169</v>
      </c>
      <c r="K178" s="8"/>
    </row>
    <row r="179" spans="1:11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bugs_nt_ffg2_subsurf</v>
      </c>
      <c r="I179" s="7">
        <f t="shared" si="4"/>
        <v>1</v>
      </c>
      <c r="J179" s="8" t="s">
        <v>169</v>
      </c>
      <c r="K179" s="8"/>
    </row>
    <row r="180" spans="1:11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bugs_pi_ffg2_scavburr</v>
      </c>
      <c r="I180" s="7">
        <f t="shared" si="4"/>
        <v>1</v>
      </c>
      <c r="J180" s="8" t="s">
        <v>169</v>
      </c>
      <c r="K180" s="8"/>
    </row>
    <row r="181" spans="1:11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5"/>
        <v>bugs_nt_ti_corecold</v>
      </c>
      <c r="I181" s="7">
        <f t="shared" si="4"/>
        <v>1</v>
      </c>
      <c r="J181" s="8" t="s">
        <v>1610</v>
      </c>
      <c r="K181" s="8"/>
    </row>
    <row r="182" spans="1:11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5"/>
        <v>bugs_nt_ti_cold</v>
      </c>
      <c r="I182" s="7">
        <f t="shared" si="4"/>
        <v>1</v>
      </c>
      <c r="J182" s="8" t="s">
        <v>1610</v>
      </c>
      <c r="K182" s="8"/>
    </row>
    <row r="183" spans="1:11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bugs_nt_ti_cool</v>
      </c>
      <c r="I183" s="7">
        <f t="shared" si="4"/>
        <v>1</v>
      </c>
      <c r="J183" s="8" t="s">
        <v>1610</v>
      </c>
      <c r="K183" s="8"/>
    </row>
    <row r="184" spans="1:11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bugs_nt_ti_warm</v>
      </c>
      <c r="I184" s="7">
        <f t="shared" si="4"/>
        <v>1</v>
      </c>
      <c r="J184" s="8" t="s">
        <v>1610</v>
      </c>
      <c r="K184" s="8"/>
    </row>
    <row r="185" spans="1:11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bugs_nt_ti_eury</v>
      </c>
      <c r="I185" s="7">
        <f t="shared" si="4"/>
        <v>1</v>
      </c>
      <c r="J185" s="8" t="s">
        <v>1610</v>
      </c>
      <c r="K185" s="8"/>
    </row>
    <row r="186" spans="1:11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bugs_nt_ti_na</v>
      </c>
      <c r="I186" s="7">
        <f t="shared" si="4"/>
        <v>1</v>
      </c>
      <c r="J186" s="8" t="s">
        <v>1610</v>
      </c>
      <c r="K186" s="8"/>
    </row>
    <row r="187" spans="1:11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bugs_nt_ti_corecold_cold</v>
      </c>
      <c r="I187" s="7">
        <f t="shared" si="4"/>
        <v>1</v>
      </c>
      <c r="J187" s="8" t="s">
        <v>1610</v>
      </c>
      <c r="K187" s="8"/>
    </row>
    <row r="188" spans="1:11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bugs_nt_ti_cool_warm</v>
      </c>
      <c r="I188" s="7">
        <f t="shared" si="4"/>
        <v>1</v>
      </c>
      <c r="J188" s="8" t="s">
        <v>1610</v>
      </c>
      <c r="K188" s="8"/>
    </row>
    <row r="189" spans="1:11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5"/>
        <v>bugs_pi_ti_corecold</v>
      </c>
      <c r="I189" s="7">
        <f t="shared" si="4"/>
        <v>1</v>
      </c>
      <c r="J189" s="8" t="s">
        <v>1610</v>
      </c>
      <c r="K189" s="8"/>
    </row>
    <row r="190" spans="1:11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bugs_pi_ti_cold</v>
      </c>
      <c r="I190" s="7">
        <f t="shared" si="4"/>
        <v>1</v>
      </c>
      <c r="J190" s="8" t="s">
        <v>1610</v>
      </c>
      <c r="K190" s="8"/>
    </row>
    <row r="191" spans="1:11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bugs_pi_ti_cool</v>
      </c>
      <c r="I191" s="7">
        <f t="shared" si="4"/>
        <v>1</v>
      </c>
      <c r="J191" s="8" t="s">
        <v>1610</v>
      </c>
      <c r="K191" s="8"/>
    </row>
    <row r="192" spans="1:11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bugs_pi_ti_warm</v>
      </c>
      <c r="I192" s="7">
        <f t="shared" si="4"/>
        <v>1</v>
      </c>
      <c r="J192" s="8" t="s">
        <v>1610</v>
      </c>
      <c r="K192" s="8"/>
    </row>
    <row r="193" spans="1:11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bugs_pi_ti_eury</v>
      </c>
      <c r="I193" s="7">
        <f t="shared" si="4"/>
        <v>1</v>
      </c>
      <c r="J193" s="8" t="s">
        <v>1610</v>
      </c>
      <c r="K193" s="8"/>
    </row>
    <row r="194" spans="1:11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bugs_pi_ti_na</v>
      </c>
      <c r="I194" s="7">
        <f t="shared" si="4"/>
        <v>1</v>
      </c>
      <c r="J194" s="8" t="s">
        <v>1610</v>
      </c>
      <c r="K194" s="8"/>
    </row>
    <row r="195" spans="1:11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5"/>
        <v>bugs_pi_ti_corecold_cold</v>
      </c>
      <c r="I195" s="7">
        <f t="shared" si="4"/>
        <v>1</v>
      </c>
      <c r="J195" s="8" t="s">
        <v>1610</v>
      </c>
      <c r="K195" s="8"/>
    </row>
    <row r="196" spans="1:11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bugs_pi_ti_cool_warm</v>
      </c>
      <c r="I196" s="7">
        <f t="shared" si="4"/>
        <v>1</v>
      </c>
      <c r="J196" s="8" t="s">
        <v>1610</v>
      </c>
      <c r="K196" s="8"/>
    </row>
    <row r="197" spans="1:11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5"/>
        <v>bugs_pt_ti_corecold</v>
      </c>
      <c r="I197" s="7">
        <f t="shared" si="4"/>
        <v>1</v>
      </c>
      <c r="J197" s="8" t="s">
        <v>1610</v>
      </c>
      <c r="K197" s="8"/>
    </row>
    <row r="198" spans="1:11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bugs_pt_ti_cold</v>
      </c>
      <c r="I198" s="7">
        <f t="shared" ref="I198:I261" si="6">COUNTIF($H$6:$H$995,H198)</f>
        <v>1</v>
      </c>
      <c r="J198" s="8" t="s">
        <v>1610</v>
      </c>
      <c r="K198" s="8"/>
    </row>
    <row r="199" spans="1:11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7">G199&amp;"_"&amp;A199</f>
        <v>bugs_pt_ti_cool</v>
      </c>
      <c r="I199" s="7">
        <f t="shared" si="6"/>
        <v>1</v>
      </c>
      <c r="J199" s="8" t="s">
        <v>1610</v>
      </c>
      <c r="K199" s="8"/>
    </row>
    <row r="200" spans="1:11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7"/>
        <v>bugs_pt_ti_warm</v>
      </c>
      <c r="I200" s="7">
        <f t="shared" si="6"/>
        <v>1</v>
      </c>
      <c r="J200" s="8" t="s">
        <v>1610</v>
      </c>
      <c r="K200" s="8"/>
    </row>
    <row r="201" spans="1:11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bugs_pt_ti_eury</v>
      </c>
      <c r="I201" s="7">
        <f t="shared" si="6"/>
        <v>1</v>
      </c>
      <c r="J201" s="8" t="s">
        <v>1610</v>
      </c>
      <c r="K201" s="8"/>
    </row>
    <row r="202" spans="1:11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bugs_pt_ti_na</v>
      </c>
      <c r="I202" s="7">
        <f t="shared" si="6"/>
        <v>1</v>
      </c>
      <c r="J202" s="8" t="s">
        <v>1610</v>
      </c>
      <c r="K202" s="8"/>
    </row>
    <row r="203" spans="1:11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7"/>
        <v>bugs_pt_ti_corecold_cold</v>
      </c>
      <c r="I203" s="7">
        <f t="shared" si="6"/>
        <v>1</v>
      </c>
      <c r="J203" s="8" t="s">
        <v>1610</v>
      </c>
      <c r="K203" s="8"/>
    </row>
    <row r="204" spans="1:11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7"/>
        <v>bugs_pt_ti_cool_warm</v>
      </c>
      <c r="I204" s="7">
        <f t="shared" si="6"/>
        <v>1</v>
      </c>
      <c r="J204" s="8" t="s">
        <v>1610</v>
      </c>
      <c r="K204" s="8"/>
    </row>
    <row r="205" spans="1:11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7"/>
        <v>bugs_nt_tv_intol</v>
      </c>
      <c r="I205" s="7">
        <f t="shared" si="6"/>
        <v>1</v>
      </c>
      <c r="J205" s="8" t="s">
        <v>1603</v>
      </c>
      <c r="K205" s="8"/>
    </row>
    <row r="206" spans="1:11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7"/>
        <v>bugs_nt_tv_intol4</v>
      </c>
      <c r="I206" s="7">
        <f t="shared" si="6"/>
        <v>1</v>
      </c>
      <c r="J206" s="8" t="s">
        <v>1603</v>
      </c>
      <c r="K206" s="8"/>
    </row>
    <row r="207" spans="1:11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7"/>
        <v>bugs_nt_tv_toler</v>
      </c>
      <c r="I207" s="7">
        <f t="shared" si="6"/>
        <v>1</v>
      </c>
      <c r="J207" s="8" t="s">
        <v>1603</v>
      </c>
      <c r="K207" s="8"/>
    </row>
    <row r="208" spans="1:11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bugs_pi_tv_intol</v>
      </c>
      <c r="I208" s="7">
        <f t="shared" si="6"/>
        <v>1</v>
      </c>
      <c r="J208" s="8" t="s">
        <v>1603</v>
      </c>
      <c r="K208" s="8"/>
    </row>
    <row r="209" spans="1:11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7"/>
        <v>bugs_pi_tv_intol4</v>
      </c>
      <c r="I209" s="7">
        <f t="shared" si="6"/>
        <v>1</v>
      </c>
      <c r="J209" s="8" t="s">
        <v>1603</v>
      </c>
      <c r="K209" s="8"/>
    </row>
    <row r="210" spans="1:11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7"/>
        <v>bugs_pi_tv_toler</v>
      </c>
      <c r="I210" s="7">
        <f t="shared" si="6"/>
        <v>1</v>
      </c>
      <c r="J210" s="8" t="s">
        <v>1603</v>
      </c>
      <c r="K210" s="8"/>
    </row>
    <row r="211" spans="1:11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7"/>
        <v>bugs_pi_tv_toler6</v>
      </c>
      <c r="I211" s="7">
        <f t="shared" si="6"/>
        <v>1</v>
      </c>
      <c r="J211" s="8" t="s">
        <v>1603</v>
      </c>
      <c r="K211" s="8"/>
    </row>
    <row r="212" spans="1:11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7"/>
        <v>bugs_pt_tv_intol</v>
      </c>
      <c r="I212" s="7">
        <f t="shared" si="6"/>
        <v>1</v>
      </c>
      <c r="J212" s="8" t="s">
        <v>1603</v>
      </c>
      <c r="K212" s="8"/>
    </row>
    <row r="213" spans="1:11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7"/>
        <v>bugs_pt_tv_intol4</v>
      </c>
      <c r="I213" s="7">
        <f t="shared" si="6"/>
        <v>1</v>
      </c>
      <c r="J213" s="8" t="s">
        <v>1603</v>
      </c>
      <c r="K213" s="8"/>
    </row>
    <row r="214" spans="1:11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7"/>
        <v>bugs_pt_tv_toler</v>
      </c>
      <c r="I214" s="7">
        <f t="shared" si="6"/>
        <v>1</v>
      </c>
      <c r="J214" s="8" t="s">
        <v>1603</v>
      </c>
      <c r="K214" s="8"/>
    </row>
    <row r="215" spans="1:11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7"/>
        <v>bugs_nt_tv_intol4_EPT</v>
      </c>
      <c r="I215" s="7">
        <f t="shared" si="6"/>
        <v>1</v>
      </c>
      <c r="J215" s="8" t="s">
        <v>1603</v>
      </c>
      <c r="K215" s="8"/>
    </row>
    <row r="216" spans="1:11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7"/>
        <v>bugs_nt_tv_ntol</v>
      </c>
      <c r="I216" s="7">
        <f t="shared" si="6"/>
        <v>1</v>
      </c>
      <c r="J216" s="8" t="s">
        <v>1603</v>
      </c>
      <c r="K216" s="8"/>
    </row>
    <row r="217" spans="1:11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bugs_nt_tv_stol</v>
      </c>
      <c r="I217" s="7">
        <f t="shared" si="6"/>
        <v>1</v>
      </c>
      <c r="J217" s="8" t="s">
        <v>1603</v>
      </c>
      <c r="K217" s="8"/>
    </row>
    <row r="218" spans="1:11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bugs_pi_tv_ntol</v>
      </c>
      <c r="I218" s="7">
        <f t="shared" si="6"/>
        <v>1</v>
      </c>
      <c r="J218" s="8" t="s">
        <v>1603</v>
      </c>
      <c r="K218" s="8"/>
    </row>
    <row r="219" spans="1:11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bugs_pi_tv_stol</v>
      </c>
      <c r="I219" s="7">
        <f t="shared" si="6"/>
        <v>1</v>
      </c>
      <c r="J219" s="8" t="s">
        <v>1603</v>
      </c>
      <c r="K219" s="8"/>
    </row>
    <row r="220" spans="1:11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bugs_pt_tv_ntol</v>
      </c>
      <c r="I220" s="7">
        <f t="shared" si="6"/>
        <v>1</v>
      </c>
      <c r="J220" s="8" t="s">
        <v>1603</v>
      </c>
      <c r="K220" s="8"/>
    </row>
    <row r="221" spans="1:11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7"/>
        <v>bugs_pt_tv_stol</v>
      </c>
      <c r="I221" s="7">
        <f t="shared" si="6"/>
        <v>1</v>
      </c>
      <c r="J221" s="8" t="s">
        <v>1603</v>
      </c>
      <c r="K221" s="8"/>
    </row>
    <row r="222" spans="1:11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7"/>
        <v>bugs_pi_tv2_intol</v>
      </c>
      <c r="I222" s="7">
        <f t="shared" si="6"/>
        <v>1</v>
      </c>
      <c r="J222" s="8" t="s">
        <v>1603</v>
      </c>
      <c r="K222" s="8"/>
    </row>
    <row r="223" spans="1:11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bugs_pi_tv2_toler_ISA_SalHi_xFL</v>
      </c>
      <c r="I223" s="7">
        <f t="shared" si="6"/>
        <v>1</v>
      </c>
      <c r="J223" s="8" t="s">
        <v>1603</v>
      </c>
      <c r="K223" s="8"/>
    </row>
    <row r="224" spans="1:11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bugs_pi_tv2_intol_ISA_SalHi_xFL</v>
      </c>
      <c r="I224" s="7">
        <f t="shared" si="6"/>
        <v>1</v>
      </c>
      <c r="J224" s="8" t="s">
        <v>1603</v>
      </c>
      <c r="K224" s="8"/>
    </row>
    <row r="225" spans="1:11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bugs_pt_tv2_intol_ISA_SalHi_xFL</v>
      </c>
      <c r="I225" s="7">
        <f t="shared" si="6"/>
        <v>1</v>
      </c>
      <c r="J225" s="8" t="s">
        <v>1603</v>
      </c>
      <c r="K225" s="8"/>
    </row>
    <row r="226" spans="1:11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7"/>
        <v>bugs_nt_ffg_col</v>
      </c>
      <c r="I226" s="7">
        <f t="shared" si="6"/>
        <v>1</v>
      </c>
      <c r="J226" s="8" t="s">
        <v>169</v>
      </c>
      <c r="K226" s="8"/>
    </row>
    <row r="227" spans="1:11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bugs_nt_ffg_filt</v>
      </c>
      <c r="I227" s="7">
        <f t="shared" si="6"/>
        <v>1</v>
      </c>
      <c r="J227" s="8" t="s">
        <v>169</v>
      </c>
      <c r="K227" s="8"/>
    </row>
    <row r="228" spans="1:11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bugs_nt_ffg_pred</v>
      </c>
      <c r="I228" s="7">
        <f t="shared" si="6"/>
        <v>1</v>
      </c>
      <c r="J228" s="8" t="s">
        <v>169</v>
      </c>
      <c r="K228" s="8"/>
    </row>
    <row r="229" spans="1:11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bugs_nt_ffg_scrap</v>
      </c>
      <c r="I229" s="7">
        <f t="shared" si="6"/>
        <v>1</v>
      </c>
      <c r="J229" s="8" t="s">
        <v>169</v>
      </c>
      <c r="K229" s="8"/>
    </row>
    <row r="230" spans="1:11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bugs_nt_ffg_shred</v>
      </c>
      <c r="I230" s="7">
        <f t="shared" si="6"/>
        <v>1</v>
      </c>
      <c r="J230" s="8" t="s">
        <v>169</v>
      </c>
      <c r="K230" s="8"/>
    </row>
    <row r="231" spans="1:11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bugs_nt_ffg_mah</v>
      </c>
      <c r="I231" s="7">
        <f t="shared" si="6"/>
        <v>1</v>
      </c>
      <c r="J231" s="8" t="s">
        <v>169</v>
      </c>
      <c r="K231" s="8"/>
    </row>
    <row r="232" spans="1:11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bugs_nt_ffg_omn</v>
      </c>
      <c r="I232" s="7">
        <f t="shared" si="6"/>
        <v>1</v>
      </c>
      <c r="J232" s="8" t="s">
        <v>169</v>
      </c>
      <c r="K232" s="8"/>
    </row>
    <row r="233" spans="1:11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bugs_nt_ffg_par</v>
      </c>
      <c r="I233" s="7">
        <f t="shared" si="6"/>
        <v>1</v>
      </c>
      <c r="J233" s="8" t="s">
        <v>169</v>
      </c>
      <c r="K233" s="8"/>
    </row>
    <row r="234" spans="1:11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bugs_nt_ffg_pih</v>
      </c>
      <c r="I234" s="7">
        <f t="shared" si="6"/>
        <v>1</v>
      </c>
      <c r="J234" s="8" t="s">
        <v>169</v>
      </c>
      <c r="K234" s="8"/>
    </row>
    <row r="235" spans="1:11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bugs_nt_ffg_xyl</v>
      </c>
      <c r="I235" s="7">
        <f t="shared" si="6"/>
        <v>1</v>
      </c>
      <c r="J235" s="8" t="s">
        <v>169</v>
      </c>
      <c r="K235" s="8"/>
    </row>
    <row r="236" spans="1:11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bugs_nt_ffg_pred_scrap_shred</v>
      </c>
      <c r="I236" s="7">
        <f t="shared" si="6"/>
        <v>1</v>
      </c>
      <c r="J236" s="8" t="s">
        <v>169</v>
      </c>
      <c r="K236" s="8"/>
    </row>
    <row r="237" spans="1:11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bugs_pi_ffg_col</v>
      </c>
      <c r="I237" s="7">
        <f t="shared" si="6"/>
        <v>1</v>
      </c>
      <c r="J237" s="8" t="s">
        <v>169</v>
      </c>
      <c r="K237" s="8"/>
    </row>
    <row r="238" spans="1:11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bugs_pi_ffg_filt</v>
      </c>
      <c r="I238" s="7">
        <f t="shared" si="6"/>
        <v>1</v>
      </c>
      <c r="J238" s="8" t="s">
        <v>169</v>
      </c>
      <c r="K238" s="8"/>
    </row>
    <row r="239" spans="1:11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bugs_pi_ffg_pred</v>
      </c>
      <c r="I239" s="7">
        <f t="shared" si="6"/>
        <v>1</v>
      </c>
      <c r="J239" s="8" t="s">
        <v>169</v>
      </c>
      <c r="K239" s="8"/>
    </row>
    <row r="240" spans="1:11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bugs_pi_ffg_scrap</v>
      </c>
      <c r="I240" s="7">
        <f t="shared" si="6"/>
        <v>1</v>
      </c>
      <c r="J240" s="8" t="s">
        <v>169</v>
      </c>
      <c r="K240" s="8"/>
    </row>
    <row r="241" spans="1:11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bugs_pi_ffg_shred</v>
      </c>
      <c r="I241" s="7">
        <f t="shared" si="6"/>
        <v>1</v>
      </c>
      <c r="J241" s="8" t="s">
        <v>169</v>
      </c>
      <c r="K241" s="8"/>
    </row>
    <row r="242" spans="1:11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bugs_pi_ffg_mah</v>
      </c>
      <c r="I242" s="7">
        <f t="shared" si="6"/>
        <v>1</v>
      </c>
      <c r="J242" s="8" t="s">
        <v>169</v>
      </c>
      <c r="K242" s="8"/>
    </row>
    <row r="243" spans="1:11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bugs_pi_ffg_omn</v>
      </c>
      <c r="I243" s="7">
        <f t="shared" si="6"/>
        <v>1</v>
      </c>
      <c r="J243" s="8" t="s">
        <v>169</v>
      </c>
      <c r="K243" s="8"/>
    </row>
    <row r="244" spans="1:11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bugs_pi_ffg_par</v>
      </c>
      <c r="I244" s="7">
        <f t="shared" si="6"/>
        <v>1</v>
      </c>
      <c r="J244" s="8" t="s">
        <v>169</v>
      </c>
      <c r="K244" s="8"/>
    </row>
    <row r="245" spans="1:11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bugs_pi_ffg_pih</v>
      </c>
      <c r="I245" s="7">
        <f t="shared" si="6"/>
        <v>1</v>
      </c>
      <c r="J245" s="8" t="s">
        <v>169</v>
      </c>
      <c r="K245" s="8"/>
    </row>
    <row r="246" spans="1:11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bugs_pi_ffg_xyl</v>
      </c>
      <c r="I246" s="7">
        <f t="shared" si="6"/>
        <v>1</v>
      </c>
      <c r="J246" s="8" t="s">
        <v>169</v>
      </c>
      <c r="K246" s="8"/>
    </row>
    <row r="247" spans="1:11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bugs_pi_ffg_col_filt</v>
      </c>
      <c r="I247" s="7">
        <f t="shared" si="6"/>
        <v>1</v>
      </c>
      <c r="J247" s="8" t="s">
        <v>169</v>
      </c>
      <c r="K247" s="8"/>
    </row>
    <row r="248" spans="1:11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bugs_pt_ffg_col</v>
      </c>
      <c r="I248" s="7">
        <f t="shared" si="6"/>
        <v>1</v>
      </c>
      <c r="J248" s="8" t="s">
        <v>169</v>
      </c>
      <c r="K248" s="8"/>
    </row>
    <row r="249" spans="1:11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bugs_pt_ffg_filt</v>
      </c>
      <c r="I249" s="7">
        <f t="shared" si="6"/>
        <v>1</v>
      </c>
      <c r="J249" s="8" t="s">
        <v>169</v>
      </c>
      <c r="K249" s="8"/>
    </row>
    <row r="250" spans="1:11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bugs_pt_ffg_pred</v>
      </c>
      <c r="I250" s="7">
        <f t="shared" si="6"/>
        <v>1</v>
      </c>
      <c r="J250" s="8" t="s">
        <v>169</v>
      </c>
      <c r="K250" s="8"/>
    </row>
    <row r="251" spans="1:11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bugs_pt_ffg_scrap</v>
      </c>
      <c r="I251" s="7">
        <f t="shared" si="6"/>
        <v>1</v>
      </c>
      <c r="J251" s="8" t="s">
        <v>169</v>
      </c>
      <c r="K251" s="8"/>
    </row>
    <row r="252" spans="1:11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bugs_pt_ffg_shred</v>
      </c>
      <c r="I252" s="7">
        <f t="shared" si="6"/>
        <v>1</v>
      </c>
      <c r="J252" s="8" t="s">
        <v>169</v>
      </c>
      <c r="K252" s="8"/>
    </row>
    <row r="253" spans="1:11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bugs_pt_ffg_mah</v>
      </c>
      <c r="I253" s="7">
        <f t="shared" si="6"/>
        <v>1</v>
      </c>
      <c r="J253" s="8" t="s">
        <v>169</v>
      </c>
      <c r="K253" s="8"/>
    </row>
    <row r="254" spans="1:11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bugs_pt_ffg_omn</v>
      </c>
      <c r="I254" s="7">
        <f t="shared" si="6"/>
        <v>1</v>
      </c>
      <c r="J254" s="8" t="s">
        <v>169</v>
      </c>
      <c r="K254" s="8"/>
    </row>
    <row r="255" spans="1:11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bugs_pt_ffg_par</v>
      </c>
      <c r="I255" s="7">
        <f t="shared" si="6"/>
        <v>1</v>
      </c>
      <c r="J255" s="8" t="s">
        <v>169</v>
      </c>
      <c r="K255" s="8"/>
    </row>
    <row r="256" spans="1:11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bugs_pt_ffg_pih</v>
      </c>
      <c r="I256" s="7">
        <f t="shared" si="6"/>
        <v>1</v>
      </c>
      <c r="J256" s="8" t="s">
        <v>169</v>
      </c>
      <c r="K256" s="8"/>
    </row>
    <row r="257" spans="1:11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bugs_pt_ffg_xyl</v>
      </c>
      <c r="I257" s="7">
        <f t="shared" si="6"/>
        <v>1</v>
      </c>
      <c r="J257" s="8" t="s">
        <v>169</v>
      </c>
      <c r="K257" s="8"/>
    </row>
    <row r="258" spans="1:11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7"/>
        <v>bugs_nt_habit_burrow</v>
      </c>
      <c r="I258" s="7">
        <f t="shared" si="6"/>
        <v>1</v>
      </c>
      <c r="J258" s="8" t="s">
        <v>170</v>
      </c>
      <c r="K258" s="8"/>
    </row>
    <row r="259" spans="1:11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7"/>
        <v>bugs_nt_habit_climb</v>
      </c>
      <c r="I259" s="7">
        <f t="shared" si="6"/>
        <v>1</v>
      </c>
      <c r="J259" s="8" t="s">
        <v>170</v>
      </c>
      <c r="K259" s="8"/>
    </row>
    <row r="260" spans="1:11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7"/>
        <v>bugs_nt_habit_cling</v>
      </c>
      <c r="I260" s="7">
        <f t="shared" si="6"/>
        <v>1</v>
      </c>
      <c r="J260" s="8" t="s">
        <v>170</v>
      </c>
      <c r="K260" s="8"/>
    </row>
    <row r="261" spans="1:11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bugs_nt_habit_sprawl</v>
      </c>
      <c r="I261" s="7">
        <f t="shared" si="6"/>
        <v>1</v>
      </c>
      <c r="J261" s="8" t="s">
        <v>170</v>
      </c>
      <c r="K261" s="8"/>
    </row>
    <row r="262" spans="1:11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7"/>
        <v>bugs_nt_habit_swim</v>
      </c>
      <c r="I262" s="7">
        <f t="shared" ref="I262:I325" si="8">COUNTIF($H$6:$H$995,H262)</f>
        <v>1</v>
      </c>
      <c r="J262" s="8" t="s">
        <v>170</v>
      </c>
      <c r="K262" s="8"/>
    </row>
    <row r="263" spans="1:11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9">G263&amp;"_"&amp;A263</f>
        <v>bugs_pi_habit_burrow</v>
      </c>
      <c r="I263" s="7">
        <f t="shared" si="8"/>
        <v>1</v>
      </c>
      <c r="J263" s="8" t="s">
        <v>170</v>
      </c>
      <c r="K263" s="8"/>
    </row>
    <row r="264" spans="1:11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9"/>
        <v>bugs_pi_habit_climb</v>
      </c>
      <c r="I264" s="7">
        <f t="shared" si="8"/>
        <v>1</v>
      </c>
      <c r="J264" s="8" t="s">
        <v>170</v>
      </c>
      <c r="K264" s="8"/>
    </row>
    <row r="265" spans="1:11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9"/>
        <v>bugs_pi_habit_cling</v>
      </c>
      <c r="I265" s="7">
        <f t="shared" si="8"/>
        <v>1</v>
      </c>
      <c r="J265" s="8" t="s">
        <v>170</v>
      </c>
      <c r="K265" s="8"/>
    </row>
    <row r="266" spans="1:11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9"/>
        <v>bugs_pi_habit_cling_PlecoNoCling</v>
      </c>
      <c r="I266" s="7">
        <f t="shared" si="8"/>
        <v>1</v>
      </c>
      <c r="J266" s="8" t="s">
        <v>170</v>
      </c>
      <c r="K266" s="8"/>
    </row>
    <row r="267" spans="1:11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9"/>
        <v>bugs_pi_habit_sprawl</v>
      </c>
      <c r="I267" s="7">
        <f t="shared" si="8"/>
        <v>1</v>
      </c>
      <c r="J267" s="8" t="s">
        <v>170</v>
      </c>
      <c r="K267" s="8"/>
    </row>
    <row r="268" spans="1:11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bugs_pi_habit_swim</v>
      </c>
      <c r="I268" s="7">
        <f t="shared" si="8"/>
        <v>1</v>
      </c>
      <c r="J268" s="8" t="s">
        <v>170</v>
      </c>
      <c r="K268" s="8"/>
    </row>
    <row r="269" spans="1:11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bugs_pt_habit_burrow</v>
      </c>
      <c r="I269" s="7">
        <f t="shared" si="8"/>
        <v>1</v>
      </c>
      <c r="J269" s="8" t="s">
        <v>170</v>
      </c>
      <c r="K269" s="8"/>
    </row>
    <row r="270" spans="1:11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bugs_pt_habit_climb</v>
      </c>
      <c r="I270" s="7">
        <f t="shared" si="8"/>
        <v>1</v>
      </c>
      <c r="J270" s="8" t="s">
        <v>170</v>
      </c>
      <c r="K270" s="8"/>
    </row>
    <row r="271" spans="1:11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bugs_pt_habit_cling</v>
      </c>
      <c r="I271" s="7">
        <f t="shared" si="8"/>
        <v>1</v>
      </c>
      <c r="J271" s="8" t="s">
        <v>170</v>
      </c>
      <c r="K271" s="8"/>
    </row>
    <row r="272" spans="1:11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bugs_pt_habit_sprawl</v>
      </c>
      <c r="I272" s="7">
        <f t="shared" si="8"/>
        <v>1</v>
      </c>
      <c r="J272" s="8" t="s">
        <v>170</v>
      </c>
      <c r="K272" s="8"/>
    </row>
    <row r="273" spans="1:11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bugs_pt_habit_swim</v>
      </c>
      <c r="I273" s="7">
        <f t="shared" si="8"/>
        <v>1</v>
      </c>
      <c r="J273" s="8" t="s">
        <v>170</v>
      </c>
      <c r="K273" s="8"/>
    </row>
    <row r="274" spans="1:11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9"/>
        <v>bugs_nt_volt_multi</v>
      </c>
      <c r="I274" s="7">
        <f t="shared" si="8"/>
        <v>1</v>
      </c>
      <c r="J274" s="8" t="s">
        <v>171</v>
      </c>
      <c r="K274" s="8"/>
    </row>
    <row r="275" spans="1:11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9"/>
        <v>bugs_nt_volt_semi</v>
      </c>
      <c r="I275" s="7">
        <f t="shared" si="8"/>
        <v>1</v>
      </c>
      <c r="J275" s="8" t="s">
        <v>171</v>
      </c>
      <c r="K275" s="8"/>
    </row>
    <row r="276" spans="1:11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9"/>
        <v>bugs_nt_volt_uni</v>
      </c>
      <c r="I276" s="7">
        <f t="shared" si="8"/>
        <v>1</v>
      </c>
      <c r="J276" s="8" t="s">
        <v>171</v>
      </c>
      <c r="K276" s="8"/>
    </row>
    <row r="277" spans="1:11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9"/>
        <v>bugs_pi_volt_multi</v>
      </c>
      <c r="I277" s="7">
        <f t="shared" si="8"/>
        <v>1</v>
      </c>
      <c r="J277" s="8" t="s">
        <v>171</v>
      </c>
      <c r="K277" s="8"/>
    </row>
    <row r="278" spans="1:11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bugs_pi_volt_semi</v>
      </c>
      <c r="I278" s="7">
        <f t="shared" si="8"/>
        <v>1</v>
      </c>
      <c r="J278" s="8" t="s">
        <v>171</v>
      </c>
      <c r="K278" s="8"/>
    </row>
    <row r="279" spans="1:11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bugs_pi_volt_uni</v>
      </c>
      <c r="I279" s="7">
        <f t="shared" si="8"/>
        <v>1</v>
      </c>
      <c r="J279" s="8" t="s">
        <v>171</v>
      </c>
      <c r="K279" s="8"/>
    </row>
    <row r="280" spans="1:11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bugs_pt_volt_multi</v>
      </c>
      <c r="I280" s="7">
        <f t="shared" si="8"/>
        <v>1</v>
      </c>
      <c r="J280" s="8" t="s">
        <v>171</v>
      </c>
      <c r="K280" s="8"/>
    </row>
    <row r="281" spans="1:11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bugs_pt_volt_semi</v>
      </c>
      <c r="I281" s="7">
        <f t="shared" si="8"/>
        <v>1</v>
      </c>
      <c r="J281" s="8" t="s">
        <v>171</v>
      </c>
      <c r="K281" s="8"/>
    </row>
    <row r="282" spans="1:11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9"/>
        <v>bugs_pt_volt_uni</v>
      </c>
      <c r="I282" s="7">
        <f t="shared" si="8"/>
        <v>1</v>
      </c>
      <c r="J282" s="8" t="s">
        <v>171</v>
      </c>
      <c r="K282" s="8"/>
    </row>
    <row r="283" spans="1:11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9"/>
        <v>bugs_pi_dom01</v>
      </c>
      <c r="I283" s="7">
        <f t="shared" si="8"/>
        <v>1</v>
      </c>
      <c r="J283" s="8" t="s">
        <v>1604</v>
      </c>
      <c r="K283" s="8"/>
    </row>
    <row r="284" spans="1:11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9"/>
        <v>bugs_pi_dom02</v>
      </c>
      <c r="I284" s="7">
        <f t="shared" si="8"/>
        <v>1</v>
      </c>
      <c r="J284" s="8" t="s">
        <v>1604</v>
      </c>
      <c r="K284" s="8"/>
    </row>
    <row r="285" spans="1:11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bugs_pi_dom03</v>
      </c>
      <c r="I285" s="7">
        <f t="shared" si="8"/>
        <v>1</v>
      </c>
      <c r="J285" s="8" t="s">
        <v>1604</v>
      </c>
      <c r="K285" s="8"/>
    </row>
    <row r="286" spans="1:11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bugs_pi_dom04</v>
      </c>
      <c r="I286" s="7">
        <f t="shared" si="8"/>
        <v>1</v>
      </c>
      <c r="J286" s="8" t="s">
        <v>1604</v>
      </c>
      <c r="K286" s="8"/>
    </row>
    <row r="287" spans="1:11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bugs_pi_dom05</v>
      </c>
      <c r="I287" s="7">
        <f t="shared" si="8"/>
        <v>1</v>
      </c>
      <c r="J287" s="8" t="s">
        <v>1604</v>
      </c>
      <c r="K287" s="8"/>
    </row>
    <row r="288" spans="1:11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bugs_pi_dom06</v>
      </c>
      <c r="I288" s="7">
        <f t="shared" si="8"/>
        <v>1</v>
      </c>
      <c r="J288" s="8" t="s">
        <v>1604</v>
      </c>
      <c r="K288" s="8"/>
    </row>
    <row r="289" spans="1:11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bugs_pi_dom07</v>
      </c>
      <c r="I289" s="7">
        <f t="shared" si="8"/>
        <v>1</v>
      </c>
      <c r="J289" s="8" t="s">
        <v>1604</v>
      </c>
      <c r="K289" s="8"/>
    </row>
    <row r="290" spans="1:11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9"/>
        <v>bugs_pi_dom08</v>
      </c>
      <c r="I290" s="7">
        <f t="shared" si="8"/>
        <v>1</v>
      </c>
      <c r="J290" s="8" t="s">
        <v>1604</v>
      </c>
      <c r="K290" s="8"/>
    </row>
    <row r="291" spans="1:11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9"/>
        <v>bugs_pi_dom09</v>
      </c>
      <c r="I291" s="7">
        <f t="shared" si="8"/>
        <v>1</v>
      </c>
      <c r="J291" s="8" t="s">
        <v>1604</v>
      </c>
      <c r="K291" s="8"/>
    </row>
    <row r="292" spans="1:11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bugs_pi_dom10</v>
      </c>
      <c r="I292" s="7">
        <f t="shared" si="8"/>
        <v>1</v>
      </c>
      <c r="J292" s="8" t="s">
        <v>1604</v>
      </c>
      <c r="K292" s="8"/>
    </row>
    <row r="293" spans="1:11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9"/>
        <v>bugs_x_Becks</v>
      </c>
      <c r="I293" s="7">
        <f t="shared" si="8"/>
        <v>1</v>
      </c>
      <c r="J293" s="8" t="s">
        <v>1605</v>
      </c>
      <c r="K293" s="8"/>
    </row>
    <row r="294" spans="1:11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9"/>
        <v>bugs_x_Becks3</v>
      </c>
      <c r="I294" s="7">
        <f t="shared" si="8"/>
        <v>1</v>
      </c>
      <c r="J294" s="8" t="s">
        <v>1605</v>
      </c>
      <c r="K294" s="8"/>
    </row>
    <row r="295" spans="1:11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9"/>
        <v>bugs_x_Becks_tv2</v>
      </c>
      <c r="I295" s="7">
        <f t="shared" si="8"/>
        <v>1</v>
      </c>
      <c r="J295" s="8" t="s">
        <v>1605</v>
      </c>
      <c r="K295" s="8"/>
    </row>
    <row r="296" spans="1:11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9"/>
        <v>bugs_x_HBI</v>
      </c>
      <c r="I296" s="7">
        <f t="shared" si="8"/>
        <v>1</v>
      </c>
      <c r="J296" s="8" t="s">
        <v>1605</v>
      </c>
      <c r="K296" s="8"/>
    </row>
    <row r="297" spans="1:11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9"/>
        <v>bugs_x_HBI2</v>
      </c>
      <c r="I297" s="7">
        <f t="shared" si="8"/>
        <v>1</v>
      </c>
      <c r="J297" s="8" t="s">
        <v>1605</v>
      </c>
      <c r="K297" s="8"/>
    </row>
    <row r="298" spans="1:11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9"/>
        <v>bugs_x_NCBI</v>
      </c>
      <c r="I298" s="7">
        <f t="shared" si="8"/>
        <v>1</v>
      </c>
      <c r="J298" s="8" t="s">
        <v>1605</v>
      </c>
      <c r="K298" s="8"/>
    </row>
    <row r="299" spans="1:11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9"/>
        <v>bugs_x_Shan_e</v>
      </c>
      <c r="I299" s="7">
        <f t="shared" si="8"/>
        <v>1</v>
      </c>
      <c r="J299" s="8" t="s">
        <v>1605</v>
      </c>
      <c r="K299" s="8"/>
    </row>
    <row r="300" spans="1:11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bugs_x_Shan_2</v>
      </c>
      <c r="I300" s="7">
        <f t="shared" si="8"/>
        <v>1</v>
      </c>
      <c r="J300" s="8" t="s">
        <v>1605</v>
      </c>
      <c r="K300" s="8"/>
    </row>
    <row r="301" spans="1:11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bugs_x_Shan_10</v>
      </c>
      <c r="I301" s="7">
        <f t="shared" si="8"/>
        <v>1</v>
      </c>
      <c r="J301" s="8" t="s">
        <v>1605</v>
      </c>
      <c r="K301" s="8"/>
    </row>
    <row r="302" spans="1:11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9"/>
        <v>bugs_x_D</v>
      </c>
      <c r="I302" s="7">
        <f t="shared" si="8"/>
        <v>1</v>
      </c>
      <c r="J302" s="8" t="s">
        <v>1605</v>
      </c>
      <c r="K302" s="8"/>
    </row>
    <row r="303" spans="1:11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bugs_x_D_G</v>
      </c>
      <c r="I303" s="7">
        <f t="shared" si="8"/>
        <v>1</v>
      </c>
      <c r="J303" s="8" t="s">
        <v>1605</v>
      </c>
      <c r="K303" s="8"/>
    </row>
    <row r="304" spans="1:11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bugs_x_D_Mg</v>
      </c>
      <c r="I304" s="7">
        <f t="shared" si="8"/>
        <v>1</v>
      </c>
      <c r="J304" s="8" t="s">
        <v>1605</v>
      </c>
      <c r="K304" s="8"/>
    </row>
    <row r="305" spans="1:11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9"/>
        <v>bugs_x_Evenness</v>
      </c>
      <c r="I305" s="7">
        <f t="shared" si="8"/>
        <v>1</v>
      </c>
      <c r="J305" s="8" t="s">
        <v>1605</v>
      </c>
      <c r="K305" s="8"/>
    </row>
    <row r="306" spans="1:11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9"/>
        <v>bugs_nt_habitat_brac</v>
      </c>
      <c r="I306" s="7">
        <f t="shared" si="8"/>
        <v>1</v>
      </c>
      <c r="J306" s="8" t="s">
        <v>170</v>
      </c>
      <c r="K306" s="8"/>
    </row>
    <row r="307" spans="1:11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bugs_nt_habitat_depo</v>
      </c>
      <c r="I307" s="7">
        <f t="shared" si="8"/>
        <v>1</v>
      </c>
      <c r="J307" s="8" t="s">
        <v>170</v>
      </c>
      <c r="K307" s="8"/>
    </row>
    <row r="308" spans="1:11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bugs_nt_habitat_gene</v>
      </c>
      <c r="I308" s="7">
        <f t="shared" si="8"/>
        <v>1</v>
      </c>
      <c r="J308" s="8" t="s">
        <v>170</v>
      </c>
      <c r="K308" s="8"/>
    </row>
    <row r="309" spans="1:11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bugs_nt_habitat_head</v>
      </c>
      <c r="I309" s="7">
        <f t="shared" si="8"/>
        <v>1</v>
      </c>
      <c r="J309" s="8" t="s">
        <v>170</v>
      </c>
      <c r="K309" s="8"/>
    </row>
    <row r="310" spans="1:11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bugs_nt_habitat_rheo</v>
      </c>
      <c r="I310" s="7">
        <f t="shared" si="8"/>
        <v>1</v>
      </c>
      <c r="J310" s="8" t="s">
        <v>170</v>
      </c>
      <c r="K310" s="8"/>
    </row>
    <row r="311" spans="1:11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bugs_nt_habitat_rive</v>
      </c>
      <c r="I311" s="7">
        <f t="shared" si="8"/>
        <v>1</v>
      </c>
      <c r="J311" s="8" t="s">
        <v>170</v>
      </c>
      <c r="K311" s="8"/>
    </row>
    <row r="312" spans="1:11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bugs_nt_habitat_spec</v>
      </c>
      <c r="I312" s="7">
        <f t="shared" si="8"/>
        <v>1</v>
      </c>
      <c r="J312" s="8" t="s">
        <v>170</v>
      </c>
      <c r="K312" s="8"/>
    </row>
    <row r="313" spans="1:11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bugs_nt_habitat_unkn</v>
      </c>
      <c r="I313" s="7">
        <f t="shared" si="8"/>
        <v>1</v>
      </c>
      <c r="J313" s="8" t="s">
        <v>170</v>
      </c>
      <c r="K313" s="8"/>
    </row>
    <row r="314" spans="1:11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bugs_pi_habitat_brac</v>
      </c>
      <c r="I314" s="7">
        <f t="shared" si="8"/>
        <v>1</v>
      </c>
      <c r="J314" s="8" t="s">
        <v>170</v>
      </c>
      <c r="K314" s="8"/>
    </row>
    <row r="315" spans="1:11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bugs_pi_habitat_depo</v>
      </c>
      <c r="I315" s="7">
        <f t="shared" si="8"/>
        <v>1</v>
      </c>
      <c r="J315" s="8" t="s">
        <v>170</v>
      </c>
      <c r="K315" s="8"/>
    </row>
    <row r="316" spans="1:11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bugs_pi_habitat_gene</v>
      </c>
      <c r="I316" s="7">
        <f t="shared" si="8"/>
        <v>1</v>
      </c>
      <c r="J316" s="8" t="s">
        <v>170</v>
      </c>
      <c r="K316" s="8"/>
    </row>
    <row r="317" spans="1:11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bugs_pi_habitat_head</v>
      </c>
      <c r="I317" s="7">
        <f t="shared" si="8"/>
        <v>1</v>
      </c>
      <c r="J317" s="8" t="s">
        <v>170</v>
      </c>
      <c r="K317" s="8"/>
    </row>
    <row r="318" spans="1:11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bugs_pi_habitat_rheo</v>
      </c>
      <c r="I318" s="7">
        <f t="shared" si="8"/>
        <v>1</v>
      </c>
      <c r="J318" s="8" t="s">
        <v>170</v>
      </c>
      <c r="K318" s="8"/>
    </row>
    <row r="319" spans="1:11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bugs_pi_habitat_rive</v>
      </c>
      <c r="I319" s="7">
        <f t="shared" si="8"/>
        <v>1</v>
      </c>
      <c r="J319" s="8" t="s">
        <v>170</v>
      </c>
      <c r="K319" s="8"/>
    </row>
    <row r="320" spans="1:11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bugs_pi_habitat_spec</v>
      </c>
      <c r="I320" s="7">
        <f t="shared" si="8"/>
        <v>1</v>
      </c>
      <c r="J320" s="8" t="s">
        <v>170</v>
      </c>
      <c r="K320" s="8"/>
    </row>
    <row r="321" spans="1:11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bugs_pi_habitat_unkn</v>
      </c>
      <c r="I321" s="7">
        <f t="shared" si="8"/>
        <v>1</v>
      </c>
      <c r="J321" s="8" t="s">
        <v>170</v>
      </c>
      <c r="K321" s="8"/>
    </row>
    <row r="322" spans="1:11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bugs_pt_habitat_brac</v>
      </c>
      <c r="I322" s="7">
        <f t="shared" si="8"/>
        <v>1</v>
      </c>
      <c r="J322" s="8" t="s">
        <v>170</v>
      </c>
      <c r="K322" s="8"/>
    </row>
    <row r="323" spans="1:11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bugs_pt_habitat_depo</v>
      </c>
      <c r="I323" s="7">
        <f t="shared" si="8"/>
        <v>1</v>
      </c>
      <c r="J323" s="8" t="s">
        <v>170</v>
      </c>
      <c r="K323" s="8"/>
    </row>
    <row r="324" spans="1:11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bugs_pt_habitat_gene</v>
      </c>
      <c r="I324" s="7">
        <f t="shared" si="8"/>
        <v>1</v>
      </c>
      <c r="J324" s="8" t="s">
        <v>170</v>
      </c>
      <c r="K324" s="8"/>
    </row>
    <row r="325" spans="1:11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bugs_pt_habitat_head</v>
      </c>
      <c r="I325" s="7">
        <f t="shared" si="8"/>
        <v>1</v>
      </c>
      <c r="J325" s="8" t="s">
        <v>170</v>
      </c>
      <c r="K325" s="8"/>
    </row>
    <row r="326" spans="1:11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bugs_pt_habitat_rheo</v>
      </c>
      <c r="I326" s="7">
        <f t="shared" ref="I326:I389" si="10">COUNTIF($H$6:$H$995,H326)</f>
        <v>1</v>
      </c>
      <c r="J326" s="8" t="s">
        <v>170</v>
      </c>
      <c r="K326" s="8"/>
    </row>
    <row r="327" spans="1:11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11">G327&amp;"_"&amp;A327</f>
        <v>bugs_pt_habitat_rive</v>
      </c>
      <c r="I327" s="7">
        <f t="shared" si="10"/>
        <v>1</v>
      </c>
      <c r="J327" s="8" t="s">
        <v>170</v>
      </c>
      <c r="K327" s="8"/>
    </row>
    <row r="328" spans="1:11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bugs_pt_habitat_spec</v>
      </c>
      <c r="I328" s="7">
        <f t="shared" si="10"/>
        <v>1</v>
      </c>
      <c r="J328" s="8" t="s">
        <v>170</v>
      </c>
      <c r="K328" s="8"/>
    </row>
    <row r="329" spans="1:11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bugs_pt_habitat_unkn</v>
      </c>
      <c r="I329" s="7">
        <f t="shared" si="10"/>
        <v>1</v>
      </c>
      <c r="J329" s="8" t="s">
        <v>170</v>
      </c>
      <c r="K329" s="8"/>
    </row>
    <row r="330" spans="1:11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11"/>
        <v>bugs_nt_BCG_att1</v>
      </c>
      <c r="I330" s="7">
        <f t="shared" si="10"/>
        <v>1</v>
      </c>
      <c r="J330" s="8" t="s">
        <v>1601</v>
      </c>
      <c r="K330" s="8"/>
    </row>
    <row r="331" spans="1:11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bugs_nt_BCG_att1i</v>
      </c>
      <c r="I331" s="7">
        <f t="shared" si="10"/>
        <v>1</v>
      </c>
      <c r="J331" s="8" t="s">
        <v>1601</v>
      </c>
      <c r="K331" s="8"/>
    </row>
    <row r="332" spans="1:11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bugs_nt_BCG_att1m</v>
      </c>
      <c r="I332" s="7">
        <f t="shared" si="10"/>
        <v>1</v>
      </c>
      <c r="J332" s="8" t="s">
        <v>1601</v>
      </c>
      <c r="K332" s="8"/>
    </row>
    <row r="333" spans="1:11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bugs_nt_BCG_att12</v>
      </c>
      <c r="I333" s="7">
        <f t="shared" si="10"/>
        <v>1</v>
      </c>
      <c r="J333" s="8" t="s">
        <v>1601</v>
      </c>
      <c r="K333" s="8"/>
    </row>
    <row r="334" spans="1:11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11"/>
        <v>bugs_nt_BCG_att1i2</v>
      </c>
      <c r="I334" s="7">
        <f t="shared" si="10"/>
        <v>1</v>
      </c>
      <c r="J334" s="8" t="s">
        <v>1601</v>
      </c>
      <c r="K334" s="8"/>
    </row>
    <row r="335" spans="1:11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11"/>
        <v>bugs_nt_BCG_att123</v>
      </c>
      <c r="I335" s="7">
        <f t="shared" si="10"/>
        <v>1</v>
      </c>
      <c r="J335" s="8" t="s">
        <v>1601</v>
      </c>
      <c r="K335" s="8"/>
    </row>
    <row r="336" spans="1:11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11"/>
        <v>bugs_nt_BCG_att1i23</v>
      </c>
      <c r="I336" s="7">
        <f t="shared" si="10"/>
        <v>1</v>
      </c>
      <c r="J336" s="8" t="s">
        <v>1601</v>
      </c>
      <c r="K336" s="8"/>
    </row>
    <row r="337" spans="1:11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11"/>
        <v>bugs_nt_BCG_att2</v>
      </c>
      <c r="I337" s="7">
        <f t="shared" si="10"/>
        <v>1</v>
      </c>
      <c r="J337" s="8" t="s">
        <v>1601</v>
      </c>
      <c r="K337" s="8"/>
    </row>
    <row r="338" spans="1:11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11"/>
        <v>bugs_nt_BCG_att23</v>
      </c>
      <c r="I338" s="7">
        <f t="shared" si="10"/>
        <v>1</v>
      </c>
      <c r="J338" s="8" t="s">
        <v>1601</v>
      </c>
      <c r="K338" s="8"/>
    </row>
    <row r="339" spans="1:11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bugs_nt_BCG_att234</v>
      </c>
      <c r="I339" s="7">
        <f t="shared" si="10"/>
        <v>1</v>
      </c>
      <c r="J339" s="8" t="s">
        <v>1601</v>
      </c>
      <c r="K339" s="8"/>
    </row>
    <row r="340" spans="1:11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bugs_nt_BCG_att3</v>
      </c>
      <c r="I340" s="7">
        <f t="shared" si="10"/>
        <v>1</v>
      </c>
      <c r="J340" s="8" t="s">
        <v>1601</v>
      </c>
      <c r="K340" s="8"/>
    </row>
    <row r="341" spans="1:11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bugs_nt_BCG_att4</v>
      </c>
      <c r="I341" s="7">
        <f t="shared" si="10"/>
        <v>1</v>
      </c>
      <c r="J341" s="8" t="s">
        <v>1601</v>
      </c>
      <c r="K341" s="8"/>
    </row>
    <row r="342" spans="1:11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bugs_nt_BCG_att45</v>
      </c>
      <c r="I342" s="7">
        <f t="shared" si="10"/>
        <v>1</v>
      </c>
      <c r="J342" s="8" t="s">
        <v>1601</v>
      </c>
      <c r="K342" s="8"/>
    </row>
    <row r="343" spans="1:11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bugs_nt_BCG_att456</v>
      </c>
      <c r="I343" s="7">
        <f t="shared" si="10"/>
        <v>1</v>
      </c>
      <c r="J343" s="8" t="s">
        <v>1601</v>
      </c>
      <c r="K343" s="8"/>
    </row>
    <row r="344" spans="1:11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bugs_nt_BCG_att5</v>
      </c>
      <c r="I344" s="7">
        <f t="shared" si="10"/>
        <v>1</v>
      </c>
      <c r="J344" s="8" t="s">
        <v>1601</v>
      </c>
      <c r="K344" s="8"/>
    </row>
    <row r="345" spans="1:11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bugs_nt_BCG_att56</v>
      </c>
      <c r="I345" s="7">
        <f t="shared" si="10"/>
        <v>1</v>
      </c>
      <c r="J345" s="8" t="s">
        <v>1601</v>
      </c>
      <c r="K345" s="8"/>
    </row>
    <row r="346" spans="1:11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bugs_nt_BCG_att6</v>
      </c>
      <c r="I346" s="7">
        <f t="shared" si="10"/>
        <v>1</v>
      </c>
      <c r="J346" s="8" t="s">
        <v>1601</v>
      </c>
      <c r="K346" s="8"/>
    </row>
    <row r="347" spans="1:11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bugs_nt_BCG_attNA</v>
      </c>
      <c r="I347" s="7">
        <f t="shared" si="10"/>
        <v>1</v>
      </c>
      <c r="J347" s="8" t="s">
        <v>1601</v>
      </c>
      <c r="K347" s="8"/>
    </row>
    <row r="348" spans="1:11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11"/>
        <v>bugs_nt_Ephem_BCG_att1i2</v>
      </c>
      <c r="I348" s="7">
        <f t="shared" si="10"/>
        <v>1</v>
      </c>
      <c r="J348" s="8" t="s">
        <v>1601</v>
      </c>
      <c r="K348" s="8"/>
    </row>
    <row r="349" spans="1:11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bugs_nt_EPT_BCG_att123</v>
      </c>
      <c r="I349" s="7">
        <f t="shared" si="10"/>
        <v>1</v>
      </c>
      <c r="J349" s="8" t="s">
        <v>1601</v>
      </c>
      <c r="K349" s="8"/>
    </row>
    <row r="350" spans="1:11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11"/>
        <v>bugs_nt_EPT_BCG_att1i23</v>
      </c>
      <c r="I350" s="7">
        <f t="shared" si="10"/>
        <v>1</v>
      </c>
      <c r="J350" s="8" t="s">
        <v>1601</v>
      </c>
      <c r="K350" s="8"/>
    </row>
    <row r="351" spans="1:11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11"/>
        <v>bugs_nt_Trich_BCG_att1i2</v>
      </c>
      <c r="I351" s="7">
        <f t="shared" si="10"/>
        <v>1</v>
      </c>
      <c r="J351" s="8" t="s">
        <v>1601</v>
      </c>
      <c r="K351" s="8"/>
    </row>
    <row r="352" spans="1:11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bugs_nt_Pleco_BCG_att1i2</v>
      </c>
      <c r="I352" s="7">
        <f t="shared" si="10"/>
        <v>1</v>
      </c>
      <c r="J352" s="8" t="s">
        <v>1601</v>
      </c>
      <c r="K352" s="8"/>
    </row>
    <row r="353" spans="1:11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1"/>
        <v>bugs_pi_BCG_att1</v>
      </c>
      <c r="I353" s="7">
        <f t="shared" si="10"/>
        <v>1</v>
      </c>
      <c r="J353" s="8" t="s">
        <v>1601</v>
      </c>
      <c r="K353" s="8"/>
    </row>
    <row r="354" spans="1:11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bugs_pi_BCG_att1i</v>
      </c>
      <c r="I354" s="7">
        <f t="shared" si="10"/>
        <v>1</v>
      </c>
      <c r="J354" s="8" t="s">
        <v>1601</v>
      </c>
      <c r="K354" s="8"/>
    </row>
    <row r="355" spans="1:11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bugs_pi_BCG_att1m</v>
      </c>
      <c r="I355" s="7">
        <f t="shared" si="10"/>
        <v>1</v>
      </c>
      <c r="J355" s="8" t="s">
        <v>1601</v>
      </c>
      <c r="K355" s="8"/>
    </row>
    <row r="356" spans="1:11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bugs_pi_BCG_att12</v>
      </c>
      <c r="I356" s="7">
        <f t="shared" si="10"/>
        <v>1</v>
      </c>
      <c r="J356" s="8" t="s">
        <v>1601</v>
      </c>
      <c r="K356" s="8"/>
    </row>
    <row r="357" spans="1:11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bugs_pi_BCG_att1i2</v>
      </c>
      <c r="I357" s="7">
        <f t="shared" si="10"/>
        <v>1</v>
      </c>
      <c r="J357" s="8" t="s">
        <v>1601</v>
      </c>
      <c r="K357" s="8"/>
    </row>
    <row r="358" spans="1:11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bugs_pi_BCG_att123</v>
      </c>
      <c r="I358" s="7">
        <f t="shared" si="10"/>
        <v>1</v>
      </c>
      <c r="J358" s="8" t="s">
        <v>1601</v>
      </c>
      <c r="K358" s="8"/>
    </row>
    <row r="359" spans="1:11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11"/>
        <v>bugs_pi_BCG_att1i23</v>
      </c>
      <c r="I359" s="7">
        <f t="shared" si="10"/>
        <v>1</v>
      </c>
      <c r="J359" s="8" t="s">
        <v>1601</v>
      </c>
      <c r="K359" s="8"/>
    </row>
    <row r="360" spans="1:11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1"/>
        <v>bugs_pi_BCG_att2</v>
      </c>
      <c r="I360" s="7">
        <f t="shared" si="10"/>
        <v>1</v>
      </c>
      <c r="J360" s="8" t="s">
        <v>1601</v>
      </c>
      <c r="K360" s="8"/>
    </row>
    <row r="361" spans="1:11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bugs_pi_BCG_att23</v>
      </c>
      <c r="I361" s="7">
        <f t="shared" si="10"/>
        <v>1</v>
      </c>
      <c r="J361" s="8" t="s">
        <v>1601</v>
      </c>
      <c r="K361" s="8"/>
    </row>
    <row r="362" spans="1:11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bugs_pi_BCG_att234</v>
      </c>
      <c r="I362" s="7">
        <f t="shared" si="10"/>
        <v>1</v>
      </c>
      <c r="J362" s="8" t="s">
        <v>1601</v>
      </c>
      <c r="K362" s="8"/>
    </row>
    <row r="363" spans="1:11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bugs_pi_BCG_att3</v>
      </c>
      <c r="I363" s="7">
        <f t="shared" si="10"/>
        <v>1</v>
      </c>
      <c r="J363" s="8" t="s">
        <v>1601</v>
      </c>
      <c r="K363" s="8"/>
    </row>
    <row r="364" spans="1:11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bugs_pi_BCG_att4</v>
      </c>
      <c r="I364" s="7">
        <f t="shared" si="10"/>
        <v>1</v>
      </c>
      <c r="J364" s="8" t="s">
        <v>1601</v>
      </c>
      <c r="K364" s="8"/>
    </row>
    <row r="365" spans="1:11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bugs_pi_BCG_att45</v>
      </c>
      <c r="I365" s="7">
        <f t="shared" si="10"/>
        <v>1</v>
      </c>
      <c r="J365" s="8" t="s">
        <v>1601</v>
      </c>
      <c r="K365" s="8"/>
    </row>
    <row r="366" spans="1:11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bugs_pi_BCG_att456</v>
      </c>
      <c r="I366" s="7">
        <f t="shared" si="10"/>
        <v>1</v>
      </c>
      <c r="J366" s="8" t="s">
        <v>1601</v>
      </c>
      <c r="K366" s="8"/>
    </row>
    <row r="367" spans="1:11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bugs_pi_BCG_att5</v>
      </c>
      <c r="I367" s="7">
        <f t="shared" si="10"/>
        <v>1</v>
      </c>
      <c r="J367" s="8" t="s">
        <v>1601</v>
      </c>
      <c r="K367" s="8"/>
    </row>
    <row r="368" spans="1:11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11"/>
        <v>bugs_pi_BCG_att56</v>
      </c>
      <c r="I368" s="7">
        <f t="shared" si="10"/>
        <v>1</v>
      </c>
      <c r="J368" s="8" t="s">
        <v>1601</v>
      </c>
      <c r="K368" s="8"/>
    </row>
    <row r="369" spans="1:11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1"/>
        <v>bugs_pi_BCG_att6</v>
      </c>
      <c r="I369" s="7">
        <f t="shared" si="10"/>
        <v>1</v>
      </c>
      <c r="J369" s="8" t="s">
        <v>1601</v>
      </c>
      <c r="K369" s="8"/>
    </row>
    <row r="370" spans="1:11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bugs_pi_BCG_attNA</v>
      </c>
      <c r="I370" s="7">
        <f t="shared" si="10"/>
        <v>1</v>
      </c>
      <c r="J370" s="8" t="s">
        <v>1601</v>
      </c>
      <c r="K370" s="8"/>
    </row>
    <row r="371" spans="1:11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11"/>
        <v>bugs_pi_EPT_BCG_att123</v>
      </c>
      <c r="I371" s="7">
        <f t="shared" si="10"/>
        <v>1</v>
      </c>
      <c r="J371" s="8" t="s">
        <v>1601</v>
      </c>
      <c r="K371" s="8"/>
    </row>
    <row r="372" spans="1:11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bugs_pi_EPT_BCG_att1i23</v>
      </c>
      <c r="I372" s="7">
        <f t="shared" si="10"/>
        <v>1</v>
      </c>
      <c r="J372" s="8" t="s">
        <v>1601</v>
      </c>
      <c r="K372" s="8"/>
    </row>
    <row r="373" spans="1:11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1"/>
        <v>bugs_pt_BCG_att1</v>
      </c>
      <c r="I373" s="7">
        <f t="shared" si="10"/>
        <v>1</v>
      </c>
      <c r="J373" s="8" t="s">
        <v>1601</v>
      </c>
      <c r="K373" s="8"/>
    </row>
    <row r="374" spans="1:11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bugs_pt_BCG_att1i</v>
      </c>
      <c r="I374" s="7">
        <f t="shared" si="10"/>
        <v>1</v>
      </c>
      <c r="J374" s="8" t="s">
        <v>1601</v>
      </c>
      <c r="K374" s="8"/>
    </row>
    <row r="375" spans="1:11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bugs_pt_BCG_att1m</v>
      </c>
      <c r="I375" s="7">
        <f t="shared" si="10"/>
        <v>1</v>
      </c>
      <c r="J375" s="8" t="s">
        <v>1601</v>
      </c>
      <c r="K375" s="8"/>
    </row>
    <row r="376" spans="1:11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bugs_pt_BCG_att12</v>
      </c>
      <c r="I376" s="7">
        <f t="shared" si="10"/>
        <v>1</v>
      </c>
      <c r="J376" s="8" t="s">
        <v>1601</v>
      </c>
      <c r="K376" s="8"/>
    </row>
    <row r="377" spans="1:11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bugs_pt_BCG_att1i2</v>
      </c>
      <c r="I377" s="7">
        <f t="shared" si="10"/>
        <v>1</v>
      </c>
      <c r="J377" s="8" t="s">
        <v>1601</v>
      </c>
      <c r="K377" s="8"/>
    </row>
    <row r="378" spans="1:11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bugs_pt_BCG_att123</v>
      </c>
      <c r="I378" s="7">
        <f t="shared" si="10"/>
        <v>1</v>
      </c>
      <c r="J378" s="8" t="s">
        <v>1601</v>
      </c>
      <c r="K378" s="8"/>
    </row>
    <row r="379" spans="1:11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bugs_pt_BCG_att1i23</v>
      </c>
      <c r="I379" s="7">
        <f t="shared" si="10"/>
        <v>1</v>
      </c>
      <c r="J379" s="8" t="s">
        <v>1601</v>
      </c>
      <c r="K379" s="8"/>
    </row>
    <row r="380" spans="1:11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bugs_pt_BCG_att2</v>
      </c>
      <c r="I380" s="7">
        <f t="shared" si="10"/>
        <v>1</v>
      </c>
      <c r="J380" s="8" t="s">
        <v>1601</v>
      </c>
      <c r="K380" s="8"/>
    </row>
    <row r="381" spans="1:11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bugs_pt_BCG_att23</v>
      </c>
      <c r="I381" s="7">
        <f t="shared" si="10"/>
        <v>1</v>
      </c>
      <c r="J381" s="8" t="s">
        <v>1601</v>
      </c>
      <c r="K381" s="8"/>
    </row>
    <row r="382" spans="1:11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bugs_pt_BCG_att234</v>
      </c>
      <c r="I382" s="7">
        <f t="shared" si="10"/>
        <v>1</v>
      </c>
      <c r="J382" s="8" t="s">
        <v>1601</v>
      </c>
      <c r="K382" s="8"/>
    </row>
    <row r="383" spans="1:11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bugs_pt_BCG_att3</v>
      </c>
      <c r="I383" s="7">
        <f t="shared" si="10"/>
        <v>1</v>
      </c>
      <c r="J383" s="8" t="s">
        <v>1601</v>
      </c>
      <c r="K383" s="8"/>
    </row>
    <row r="384" spans="1:11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bugs_pt_BCG_att4</v>
      </c>
      <c r="I384" s="7">
        <f t="shared" si="10"/>
        <v>1</v>
      </c>
      <c r="J384" s="8" t="s">
        <v>1601</v>
      </c>
      <c r="K384" s="8"/>
    </row>
    <row r="385" spans="1:11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bugs_pt_BCG_att45</v>
      </c>
      <c r="I385" s="7">
        <f t="shared" si="10"/>
        <v>1</v>
      </c>
      <c r="J385" s="8" t="s">
        <v>1601</v>
      </c>
      <c r="K385" s="8"/>
    </row>
    <row r="386" spans="1:11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bugs_pt_BCG_att456</v>
      </c>
      <c r="I386" s="7">
        <f t="shared" si="10"/>
        <v>1</v>
      </c>
      <c r="J386" s="8" t="s">
        <v>1601</v>
      </c>
      <c r="K386" s="8"/>
    </row>
    <row r="387" spans="1:11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bugs_pt_BCG_att5</v>
      </c>
      <c r="I387" s="7">
        <f t="shared" si="10"/>
        <v>1</v>
      </c>
      <c r="J387" s="8" t="s">
        <v>1601</v>
      </c>
      <c r="K387" s="8"/>
    </row>
    <row r="388" spans="1:11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11"/>
        <v>bugs_pt_BCG_att56</v>
      </c>
      <c r="I388" s="7">
        <f t="shared" si="10"/>
        <v>1</v>
      </c>
      <c r="J388" s="8" t="s">
        <v>1601</v>
      </c>
      <c r="K388" s="8"/>
    </row>
    <row r="389" spans="1:11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1"/>
        <v>bugs_pt_BCG_att6</v>
      </c>
      <c r="I389" s="7">
        <f t="shared" si="10"/>
        <v>1</v>
      </c>
      <c r="J389" s="8" t="s">
        <v>1601</v>
      </c>
      <c r="K389" s="8"/>
    </row>
    <row r="390" spans="1:11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bugs_pt_BCG_attNA</v>
      </c>
      <c r="I390" s="7">
        <f t="shared" ref="I390:I453" si="12">COUNTIF($H$6:$H$995,H390)</f>
        <v>1</v>
      </c>
      <c r="J390" s="8" t="s">
        <v>1601</v>
      </c>
      <c r="K390" s="8"/>
    </row>
    <row r="391" spans="1:11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13">G391&amp;"_"&amp;A391</f>
        <v>bugs_pt_EPT_BCG_att123</v>
      </c>
      <c r="I391" s="7">
        <f t="shared" si="12"/>
        <v>1</v>
      </c>
      <c r="J391" s="8" t="s">
        <v>1601</v>
      </c>
      <c r="K391" s="8"/>
    </row>
    <row r="392" spans="1:11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13"/>
        <v>bugs_pt_EPT_BCG_att1i23</v>
      </c>
      <c r="I392" s="7">
        <f t="shared" si="12"/>
        <v>1</v>
      </c>
      <c r="J392" s="8" t="s">
        <v>1601</v>
      </c>
      <c r="K392" s="8"/>
    </row>
    <row r="393" spans="1:11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bugs_pi_BCG_att5extra</v>
      </c>
      <c r="I393" s="7">
        <f t="shared" si="12"/>
        <v>1</v>
      </c>
      <c r="J393" s="8" t="s">
        <v>1601</v>
      </c>
      <c r="K393" s="8"/>
    </row>
    <row r="394" spans="1:11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13"/>
        <v>bugs_x_UFC</v>
      </c>
      <c r="I394" s="7">
        <f t="shared" si="12"/>
        <v>1</v>
      </c>
      <c r="J394" s="8" t="s">
        <v>1605</v>
      </c>
      <c r="K394" s="8"/>
    </row>
    <row r="395" spans="1:11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13"/>
        <v>bugs_nt_elev_low</v>
      </c>
      <c r="I395" s="7">
        <f t="shared" si="12"/>
        <v>1</v>
      </c>
      <c r="J395" s="8" t="s">
        <v>1606</v>
      </c>
      <c r="K395" s="8"/>
    </row>
    <row r="396" spans="1:11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bugs_nt_elev_high</v>
      </c>
      <c r="I396" s="7">
        <f t="shared" si="12"/>
        <v>1</v>
      </c>
      <c r="J396" s="8" t="s">
        <v>1606</v>
      </c>
      <c r="K396" s="8"/>
    </row>
    <row r="397" spans="1:11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13"/>
        <v>bugs_nt_grad_low</v>
      </c>
      <c r="I397" s="7">
        <f t="shared" si="12"/>
        <v>1</v>
      </c>
      <c r="J397" s="8" t="s">
        <v>1607</v>
      </c>
      <c r="K397" s="8"/>
    </row>
    <row r="398" spans="1:11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bugs_nt_grad_mod</v>
      </c>
      <c r="I398" s="7">
        <f t="shared" si="12"/>
        <v>1</v>
      </c>
      <c r="J398" s="8" t="s">
        <v>1607</v>
      </c>
      <c r="K398" s="8"/>
    </row>
    <row r="399" spans="1:11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bugs_nt_grad_high</v>
      </c>
      <c r="I399" s="7">
        <f t="shared" si="12"/>
        <v>1</v>
      </c>
      <c r="J399" s="8" t="s">
        <v>1607</v>
      </c>
      <c r="K399" s="8"/>
    </row>
    <row r="400" spans="1:11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13"/>
        <v>bugs_nt_wsarea_small</v>
      </c>
      <c r="I400" s="7">
        <f t="shared" si="12"/>
        <v>1</v>
      </c>
      <c r="J400" s="8" t="s">
        <v>1608</v>
      </c>
      <c r="K400" s="8"/>
    </row>
    <row r="401" spans="1:11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bugs_nt_wsarea_medium</v>
      </c>
      <c r="I401" s="7">
        <f t="shared" si="12"/>
        <v>1</v>
      </c>
      <c r="J401" s="8" t="s">
        <v>1608</v>
      </c>
      <c r="K401" s="8"/>
    </row>
    <row r="402" spans="1:11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bugs_nt_wsarea_large</v>
      </c>
      <c r="I402" s="7">
        <f t="shared" si="12"/>
        <v>1</v>
      </c>
      <c r="J402" s="8" t="s">
        <v>1608</v>
      </c>
      <c r="K402" s="8"/>
    </row>
    <row r="403" spans="1:11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bugs_nt_wsarea_xlarge</v>
      </c>
      <c r="I403" s="7">
        <f t="shared" si="12"/>
        <v>1</v>
      </c>
      <c r="J403" s="8" t="s">
        <v>1608</v>
      </c>
      <c r="K403" s="8"/>
    </row>
    <row r="404" spans="1:11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13"/>
        <v>fish_ni_total</v>
      </c>
      <c r="I404" s="7">
        <f t="shared" si="12"/>
        <v>1</v>
      </c>
      <c r="J404" s="8" t="str">
        <f>"unclassified_"&amp;G404</f>
        <v>unclassified_fish</v>
      </c>
      <c r="K404" s="8"/>
    </row>
    <row r="405" spans="1:11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13"/>
        <v>fish_pi_rbs</v>
      </c>
      <c r="I405" s="7">
        <f t="shared" si="12"/>
        <v>1</v>
      </c>
      <c r="J405" s="8" t="str">
        <f t="shared" ref="J405:J412" si="14">"unclassified_"&amp;G405</f>
        <v>unclassified_fish</v>
      </c>
      <c r="K405" s="8"/>
    </row>
    <row r="406" spans="1:11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13"/>
        <v>fish_pi_brooktrout</v>
      </c>
      <c r="I406" s="7">
        <f t="shared" si="12"/>
        <v>1</v>
      </c>
      <c r="J406" s="8" t="str">
        <f t="shared" si="14"/>
        <v>unclassified_fish</v>
      </c>
      <c r="K406" s="8"/>
    </row>
    <row r="407" spans="1:11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13"/>
        <v>fish_pi_sculpin</v>
      </c>
      <c r="I407" s="7">
        <f t="shared" si="12"/>
        <v>1</v>
      </c>
      <c r="J407" s="8" t="str">
        <f t="shared" si="14"/>
        <v>unclassified_fish</v>
      </c>
      <c r="K407" s="8"/>
    </row>
    <row r="408" spans="1:11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13"/>
        <v>fish_nt_total</v>
      </c>
      <c r="I408" s="7">
        <f t="shared" si="12"/>
        <v>1</v>
      </c>
      <c r="J408" s="8" t="str">
        <f t="shared" si="14"/>
        <v>unclassified_fish</v>
      </c>
      <c r="K408" s="8"/>
    </row>
    <row r="409" spans="1:11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13"/>
        <v>fish_nt_benthic</v>
      </c>
      <c r="I409" s="7">
        <f t="shared" si="12"/>
        <v>1</v>
      </c>
      <c r="J409" s="8" t="str">
        <f t="shared" si="14"/>
        <v>unclassified_fish</v>
      </c>
      <c r="K409" s="8"/>
    </row>
    <row r="410" spans="1:11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13"/>
        <v>fish_pi_lithophil</v>
      </c>
      <c r="I410" s="7">
        <f t="shared" si="12"/>
        <v>1</v>
      </c>
      <c r="J410" s="8" t="str">
        <f t="shared" si="14"/>
        <v>unclassified_fish</v>
      </c>
      <c r="K410" s="8"/>
    </row>
    <row r="411" spans="1:11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13"/>
        <v>fish_pi_genomninvrt</v>
      </c>
      <c r="I411" s="7">
        <f t="shared" si="12"/>
        <v>1</v>
      </c>
      <c r="J411" s="8" t="str">
        <f t="shared" si="14"/>
        <v>unclassified_fish</v>
      </c>
      <c r="K411" s="8"/>
    </row>
    <row r="412" spans="1:11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fish_pi_insectivore</v>
      </c>
      <c r="I412" s="7">
        <f t="shared" si="12"/>
        <v>1</v>
      </c>
      <c r="J412" s="8" t="str">
        <f t="shared" si="14"/>
        <v>unclassified_fish</v>
      </c>
      <c r="K412" s="8"/>
    </row>
    <row r="413" spans="1:11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fish_pi_tv_toler</v>
      </c>
      <c r="I413" s="7">
        <f t="shared" si="12"/>
        <v>1</v>
      </c>
      <c r="J413" s="8" t="s">
        <v>1603</v>
      </c>
      <c r="K413" s="8"/>
    </row>
    <row r="414" spans="1:11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13"/>
        <v>fish_ni_m2</v>
      </c>
      <c r="I414" s="7">
        <f t="shared" si="12"/>
        <v>1</v>
      </c>
      <c r="J414" s="8" t="str">
        <f t="shared" ref="J414:J428" si="15">"unclassified_"&amp;G414</f>
        <v>unclassified_fish</v>
      </c>
      <c r="K414" s="8"/>
    </row>
    <row r="415" spans="1:11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13"/>
        <v>fish_biomass_m2</v>
      </c>
      <c r="I415" s="7">
        <f t="shared" si="12"/>
        <v>1</v>
      </c>
      <c r="J415" s="8" t="str">
        <f t="shared" si="15"/>
        <v>unclassified_fish</v>
      </c>
      <c r="K415" s="8"/>
    </row>
    <row r="416" spans="1:11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13"/>
        <v>algae_nt_Achnan_Navic</v>
      </c>
      <c r="I416" s="7">
        <f t="shared" si="12"/>
        <v>1</v>
      </c>
      <c r="J416" s="8" t="str">
        <f t="shared" si="15"/>
        <v>unclassified_algae</v>
      </c>
      <c r="K416" s="8"/>
    </row>
    <row r="417" spans="1:11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13"/>
        <v>algae_nt_ADNATE</v>
      </c>
      <c r="I417" s="7">
        <f t="shared" si="12"/>
        <v>1</v>
      </c>
      <c r="J417" s="8" t="str">
        <f t="shared" si="15"/>
        <v>unclassified_algae</v>
      </c>
      <c r="K417" s="8"/>
    </row>
    <row r="418" spans="1:11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13"/>
        <v>algae_nt_ARAPHID</v>
      </c>
      <c r="I418" s="7">
        <f t="shared" si="12"/>
        <v>1</v>
      </c>
      <c r="J418" s="8" t="str">
        <f t="shared" si="15"/>
        <v>unclassified_algae</v>
      </c>
      <c r="K418" s="8"/>
    </row>
    <row r="419" spans="1:11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13"/>
        <v>algae_nt_BAHLS_1</v>
      </c>
      <c r="I419" s="7">
        <f t="shared" si="12"/>
        <v>1</v>
      </c>
      <c r="J419" s="8" t="str">
        <f t="shared" si="15"/>
        <v>unclassified_algae</v>
      </c>
      <c r="K419" s="8"/>
    </row>
    <row r="420" spans="1:11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algae_nt_BAHLS_2</v>
      </c>
      <c r="I420" s="7">
        <f t="shared" si="12"/>
        <v>1</v>
      </c>
      <c r="J420" s="8" t="str">
        <f t="shared" si="15"/>
        <v>unclassified_algae</v>
      </c>
      <c r="K420" s="8"/>
    </row>
    <row r="421" spans="1:11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algae_nt_BAHLS_3</v>
      </c>
      <c r="I421" s="7">
        <f t="shared" si="12"/>
        <v>1</v>
      </c>
      <c r="J421" s="8" t="str">
        <f t="shared" si="15"/>
        <v>unclassified_algae</v>
      </c>
      <c r="K421" s="8"/>
    </row>
    <row r="422" spans="1:11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13"/>
        <v>algae_nt_BC_1</v>
      </c>
      <c r="I422" s="7">
        <f t="shared" si="12"/>
        <v>1</v>
      </c>
      <c r="J422" s="8" t="str">
        <f t="shared" si="15"/>
        <v>unclassified_algae</v>
      </c>
      <c r="K422" s="8"/>
    </row>
    <row r="423" spans="1:11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algae_nt_BC_12</v>
      </c>
      <c r="I423" s="7">
        <f t="shared" si="12"/>
        <v>1</v>
      </c>
      <c r="J423" s="8" t="str">
        <f t="shared" si="15"/>
        <v>unclassified_algae</v>
      </c>
      <c r="K423" s="8"/>
    </row>
    <row r="424" spans="1:11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algae_nt_BC_2</v>
      </c>
      <c r="I424" s="7">
        <f t="shared" si="12"/>
        <v>1</v>
      </c>
      <c r="J424" s="8" t="str">
        <f t="shared" si="15"/>
        <v>unclassified_algae</v>
      </c>
      <c r="K424" s="8"/>
    </row>
    <row r="425" spans="1:11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algae_nt_BC_3</v>
      </c>
      <c r="I425" s="7">
        <f t="shared" si="12"/>
        <v>1</v>
      </c>
      <c r="J425" s="8" t="str">
        <f t="shared" si="15"/>
        <v>unclassified_algae</v>
      </c>
      <c r="K425" s="8"/>
    </row>
    <row r="426" spans="1:11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algae_nt_BC_4</v>
      </c>
      <c r="I426" s="7">
        <f t="shared" si="12"/>
        <v>1</v>
      </c>
      <c r="J426" s="8" t="str">
        <f t="shared" si="15"/>
        <v>unclassified_algae</v>
      </c>
      <c r="K426" s="8"/>
    </row>
    <row r="427" spans="1:11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algae_nt_BC_45</v>
      </c>
      <c r="I427" s="7">
        <f t="shared" si="12"/>
        <v>1</v>
      </c>
      <c r="J427" s="8" t="str">
        <f t="shared" si="15"/>
        <v>unclassified_algae</v>
      </c>
      <c r="K427" s="8"/>
    </row>
    <row r="428" spans="1:11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algae_nt_BC_5</v>
      </c>
      <c r="I428" s="7">
        <f t="shared" si="12"/>
        <v>1</v>
      </c>
      <c r="J428" s="8" t="str">
        <f t="shared" si="15"/>
        <v>unclassified_algae</v>
      </c>
      <c r="K428" s="8"/>
    </row>
    <row r="429" spans="1:11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13"/>
        <v>algae_nt_BENTHIC_HABIT</v>
      </c>
      <c r="I429" s="7">
        <f t="shared" si="12"/>
        <v>1</v>
      </c>
      <c r="J429" s="8" t="s">
        <v>170</v>
      </c>
      <c r="K429" s="8"/>
    </row>
    <row r="430" spans="1:11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13"/>
        <v>algae_nt_BIG</v>
      </c>
      <c r="I430" s="7">
        <f t="shared" si="12"/>
        <v>1</v>
      </c>
      <c r="J430" s="8" t="str">
        <f t="shared" ref="J430:J466" si="16">"unclassified_"&amp;G430</f>
        <v>unclassified_algae</v>
      </c>
      <c r="K430" s="8"/>
    </row>
    <row r="431" spans="1:11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13"/>
        <v>algae_nt_DIAT_CL_1</v>
      </c>
      <c r="I431" s="7">
        <f t="shared" si="12"/>
        <v>1</v>
      </c>
      <c r="J431" s="8" t="str">
        <f t="shared" si="16"/>
        <v>unclassified_algae</v>
      </c>
      <c r="K431" s="8"/>
    </row>
    <row r="432" spans="1:11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13"/>
        <v>algae_nt_HIGH_N</v>
      </c>
      <c r="I432" s="7">
        <f t="shared" si="12"/>
        <v>1</v>
      </c>
      <c r="J432" s="8" t="str">
        <f t="shared" si="16"/>
        <v>unclassified_algae</v>
      </c>
      <c r="K432" s="8"/>
    </row>
    <row r="433" spans="1:11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13"/>
        <v>algae_nt_HIGH_P</v>
      </c>
      <c r="I433" s="7">
        <f t="shared" si="12"/>
        <v>1</v>
      </c>
      <c r="J433" s="8" t="str">
        <f t="shared" si="16"/>
        <v>unclassified_algae</v>
      </c>
      <c r="K433" s="8"/>
    </row>
    <row r="434" spans="1:11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13"/>
        <v>algae_nt_HIGHLY_MOTILE</v>
      </c>
      <c r="I434" s="7">
        <f t="shared" si="12"/>
        <v>1</v>
      </c>
      <c r="J434" s="8" t="str">
        <f t="shared" si="16"/>
        <v>unclassified_algae</v>
      </c>
      <c r="K434" s="8"/>
    </row>
    <row r="435" spans="1:11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13"/>
        <v>algae_nt_HIGHLY_MOTILE.1</v>
      </c>
      <c r="I435" s="7">
        <f t="shared" si="12"/>
        <v>1</v>
      </c>
      <c r="J435" s="8" t="str">
        <f t="shared" si="16"/>
        <v>unclassified_algae</v>
      </c>
      <c r="K435" s="8"/>
    </row>
    <row r="436" spans="1:11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13"/>
        <v>algae_nt_LOW_N</v>
      </c>
      <c r="I436" s="7">
        <f t="shared" si="12"/>
        <v>1</v>
      </c>
      <c r="J436" s="8" t="str">
        <f t="shared" si="16"/>
        <v>unclassified_algae</v>
      </c>
      <c r="K436" s="8"/>
    </row>
    <row r="437" spans="1:11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13"/>
        <v>algae_nt_LOW_P</v>
      </c>
      <c r="I437" s="7">
        <f t="shared" si="12"/>
        <v>1</v>
      </c>
      <c r="J437" s="8" t="str">
        <f t="shared" si="16"/>
        <v>unclassified_algae</v>
      </c>
      <c r="K437" s="8"/>
    </row>
    <row r="438" spans="1:11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13"/>
        <v>algae_nt_MEDIUM</v>
      </c>
      <c r="I438" s="7">
        <f t="shared" si="12"/>
        <v>1</v>
      </c>
      <c r="J438" s="8" t="str">
        <f t="shared" si="16"/>
        <v>unclassified_algae</v>
      </c>
      <c r="K438" s="8"/>
    </row>
    <row r="439" spans="1:11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13"/>
        <v>algae_nt_MODERATELY_MOTILE</v>
      </c>
      <c r="I439" s="7">
        <f t="shared" si="12"/>
        <v>1</v>
      </c>
      <c r="J439" s="8" t="str">
        <f t="shared" si="16"/>
        <v>unclassified_algae</v>
      </c>
      <c r="K439" s="8"/>
    </row>
    <row r="440" spans="1:11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13"/>
        <v>algae_nt_N_FIXER</v>
      </c>
      <c r="I440" s="7">
        <f t="shared" si="12"/>
        <v>1</v>
      </c>
      <c r="J440" s="8" t="str">
        <f t="shared" si="16"/>
        <v>unclassified_algae</v>
      </c>
      <c r="K440" s="8"/>
    </row>
    <row r="441" spans="1:11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13"/>
        <v>algae_nt_NON_MOTILE</v>
      </c>
      <c r="I441" s="7">
        <f t="shared" si="12"/>
        <v>1</v>
      </c>
      <c r="J441" s="8" t="str">
        <f t="shared" si="16"/>
        <v>unclassified_algae</v>
      </c>
      <c r="K441" s="8"/>
    </row>
    <row r="442" spans="1:11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13"/>
        <v>algae_nt_NON_N_FIXER</v>
      </c>
      <c r="I442" s="7">
        <f t="shared" si="12"/>
        <v>1</v>
      </c>
      <c r="J442" s="8" t="str">
        <f t="shared" si="16"/>
        <v>unclassified_algae</v>
      </c>
      <c r="K442" s="8"/>
    </row>
    <row r="443" spans="1:11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13"/>
        <v>algae_nt_O_1</v>
      </c>
      <c r="I443" s="7">
        <f t="shared" si="12"/>
        <v>1</v>
      </c>
      <c r="J443" s="8" t="str">
        <f t="shared" si="16"/>
        <v>unclassified_algae</v>
      </c>
      <c r="K443" s="8"/>
    </row>
    <row r="444" spans="1:11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algae_nt_O_2</v>
      </c>
      <c r="I444" s="7">
        <f t="shared" si="12"/>
        <v>1</v>
      </c>
      <c r="J444" s="8" t="str">
        <f t="shared" si="16"/>
        <v>unclassified_algae</v>
      </c>
      <c r="K444" s="8"/>
    </row>
    <row r="445" spans="1:11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algae_nt_O_3</v>
      </c>
      <c r="I445" s="7">
        <f t="shared" si="12"/>
        <v>1</v>
      </c>
      <c r="J445" s="8" t="str">
        <f t="shared" si="16"/>
        <v>unclassified_algae</v>
      </c>
      <c r="K445" s="8"/>
    </row>
    <row r="446" spans="1:11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algae_nt_O_345</v>
      </c>
      <c r="I446" s="7">
        <f t="shared" si="12"/>
        <v>1</v>
      </c>
      <c r="J446" s="8" t="str">
        <f t="shared" si="16"/>
        <v>unclassified_algae</v>
      </c>
      <c r="K446" s="8"/>
    </row>
    <row r="447" spans="1:11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algae_nt_O_4</v>
      </c>
      <c r="I447" s="7">
        <f t="shared" si="12"/>
        <v>1</v>
      </c>
      <c r="J447" s="8" t="str">
        <f t="shared" si="16"/>
        <v>unclassified_algae</v>
      </c>
      <c r="K447" s="8"/>
    </row>
    <row r="448" spans="1:11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algae_nt_O_5</v>
      </c>
      <c r="I448" s="7">
        <f t="shared" si="12"/>
        <v>1</v>
      </c>
      <c r="J448" s="8" t="str">
        <f t="shared" si="16"/>
        <v>unclassified_algae</v>
      </c>
      <c r="K448" s="8"/>
    </row>
    <row r="449" spans="1:11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13"/>
        <v>algae_nt_PT_1</v>
      </c>
      <c r="I449" s="7">
        <f t="shared" si="12"/>
        <v>1</v>
      </c>
      <c r="J449" s="8" t="str">
        <f t="shared" si="16"/>
        <v>unclassified_algae</v>
      </c>
      <c r="K449" s="8"/>
    </row>
    <row r="450" spans="1:11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algae_nt_PT_12</v>
      </c>
      <c r="I450" s="7">
        <f t="shared" si="12"/>
        <v>1</v>
      </c>
      <c r="J450" s="8" t="str">
        <f t="shared" si="16"/>
        <v>unclassified_algae</v>
      </c>
      <c r="K450" s="8"/>
    </row>
    <row r="451" spans="1:11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algae_nt_PT_2</v>
      </c>
      <c r="I451" s="7">
        <f t="shared" si="12"/>
        <v>1</v>
      </c>
      <c r="J451" s="8" t="str">
        <f t="shared" si="16"/>
        <v>unclassified_algae</v>
      </c>
      <c r="K451" s="8"/>
    </row>
    <row r="452" spans="1:11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algae_nt_PT_3</v>
      </c>
      <c r="I452" s="7">
        <f t="shared" si="12"/>
        <v>1</v>
      </c>
      <c r="J452" s="8" t="str">
        <f t="shared" si="16"/>
        <v>unclassified_algae</v>
      </c>
      <c r="K452" s="8"/>
    </row>
    <row r="453" spans="1:11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algae_nt_PT_4</v>
      </c>
      <c r="I453" s="7">
        <f t="shared" si="12"/>
        <v>1</v>
      </c>
      <c r="J453" s="8" t="str">
        <f t="shared" si="16"/>
        <v>unclassified_algae</v>
      </c>
      <c r="K453" s="8"/>
    </row>
    <row r="454" spans="1:11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17">G454&amp;"_"&amp;A454</f>
        <v>algae_nt_PT_5</v>
      </c>
      <c r="I454" s="7">
        <f t="shared" ref="I454:I517" si="18">COUNTIF($H$6:$H$995,H454)</f>
        <v>1</v>
      </c>
      <c r="J454" s="8" t="str">
        <f t="shared" si="16"/>
        <v>unclassified_algae</v>
      </c>
      <c r="K454" s="8"/>
    </row>
    <row r="455" spans="1:11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17"/>
        <v>algae_nt_SALINITY_1</v>
      </c>
      <c r="I455" s="7">
        <f t="shared" si="18"/>
        <v>1</v>
      </c>
      <c r="J455" s="8" t="str">
        <f t="shared" si="16"/>
        <v>unclassified_algae</v>
      </c>
      <c r="K455" s="8"/>
    </row>
    <row r="456" spans="1:11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7"/>
        <v>algae_nt_SALINITY_12</v>
      </c>
      <c r="I456" s="7">
        <f t="shared" si="18"/>
        <v>1</v>
      </c>
      <c r="J456" s="8" t="str">
        <f t="shared" si="16"/>
        <v>unclassified_algae</v>
      </c>
      <c r="K456" s="8"/>
    </row>
    <row r="457" spans="1:11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7"/>
        <v>algae_nt_SALINITY_2</v>
      </c>
      <c r="I457" s="7">
        <f t="shared" si="18"/>
        <v>1</v>
      </c>
      <c r="J457" s="8" t="str">
        <f t="shared" si="16"/>
        <v>unclassified_algae</v>
      </c>
      <c r="K457" s="8"/>
    </row>
    <row r="458" spans="1:11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7"/>
        <v>algae_nt_SALINITY_3</v>
      </c>
      <c r="I458" s="7">
        <f t="shared" si="18"/>
        <v>1</v>
      </c>
      <c r="J458" s="8" t="str">
        <f t="shared" si="16"/>
        <v>unclassified_algae</v>
      </c>
      <c r="K458" s="8"/>
    </row>
    <row r="459" spans="1:11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7"/>
        <v>algae_nt_SALINITY_34</v>
      </c>
      <c r="I459" s="7">
        <f t="shared" si="18"/>
        <v>1</v>
      </c>
      <c r="J459" s="8" t="str">
        <f t="shared" si="16"/>
        <v>unclassified_algae</v>
      </c>
      <c r="K459" s="8"/>
    </row>
    <row r="460" spans="1:11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7"/>
        <v>algae_nt_SALINITY_4</v>
      </c>
      <c r="I460" s="7">
        <f t="shared" si="18"/>
        <v>1</v>
      </c>
      <c r="J460" s="8" t="str">
        <f t="shared" si="16"/>
        <v>unclassified_algae</v>
      </c>
      <c r="K460" s="8"/>
    </row>
    <row r="461" spans="1:11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17"/>
        <v>algae_nt_SAP_1</v>
      </c>
      <c r="I461" s="7">
        <f t="shared" si="18"/>
        <v>1</v>
      </c>
      <c r="J461" s="8" t="str">
        <f t="shared" si="16"/>
        <v>unclassified_algae</v>
      </c>
      <c r="K461" s="8"/>
    </row>
    <row r="462" spans="1:11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7"/>
        <v>algae_nt_SAP_2</v>
      </c>
      <c r="I462" s="7">
        <f t="shared" si="18"/>
        <v>1</v>
      </c>
      <c r="J462" s="8" t="str">
        <f t="shared" si="16"/>
        <v>unclassified_algae</v>
      </c>
      <c r="K462" s="8"/>
    </row>
    <row r="463" spans="1:11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7"/>
        <v>algae_nt_SAP_3</v>
      </c>
      <c r="I463" s="7">
        <f t="shared" si="18"/>
        <v>1</v>
      </c>
      <c r="J463" s="8" t="str">
        <f t="shared" si="16"/>
        <v>unclassified_algae</v>
      </c>
      <c r="K463" s="8"/>
    </row>
    <row r="464" spans="1:11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7"/>
        <v>algae_nt_SAP_4</v>
      </c>
      <c r="I464" s="7">
        <f t="shared" si="18"/>
        <v>1</v>
      </c>
      <c r="J464" s="8" t="str">
        <f t="shared" si="16"/>
        <v>unclassified_algae</v>
      </c>
      <c r="K464" s="8"/>
    </row>
    <row r="465" spans="1:11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7"/>
        <v>algae_nt_SAP_5</v>
      </c>
      <c r="I465" s="7">
        <f t="shared" si="18"/>
        <v>1</v>
      </c>
      <c r="J465" s="8" t="str">
        <f t="shared" si="16"/>
        <v>unclassified_algae</v>
      </c>
      <c r="K465" s="8"/>
    </row>
    <row r="466" spans="1:11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17"/>
        <v>algae_nt_Sens_810</v>
      </c>
      <c r="I466" s="7">
        <f t="shared" si="18"/>
        <v>1</v>
      </c>
      <c r="J466" s="8" t="str">
        <f t="shared" si="16"/>
        <v>unclassified_algae</v>
      </c>
      <c r="K466" s="8"/>
    </row>
    <row r="467" spans="1:11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17"/>
        <v>algae_nt_SESTONIC_HABIT</v>
      </c>
      <c r="I467" s="7">
        <f t="shared" si="18"/>
        <v>1</v>
      </c>
      <c r="J467" s="8" t="s">
        <v>170</v>
      </c>
      <c r="K467" s="8"/>
    </row>
    <row r="468" spans="1:11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17"/>
        <v>algae_nt_SLIGHTLY_MOTILE</v>
      </c>
      <c r="I468" s="7">
        <f t="shared" si="18"/>
        <v>1</v>
      </c>
      <c r="J468" s="8" t="str">
        <f t="shared" ref="J468:J492" si="19">"unclassified_"&amp;G468</f>
        <v>unclassified_algae</v>
      </c>
      <c r="K468" s="8"/>
    </row>
    <row r="469" spans="1:11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17"/>
        <v>algae_nt_SMALL</v>
      </c>
      <c r="I469" s="7">
        <f t="shared" si="18"/>
        <v>1</v>
      </c>
      <c r="J469" s="8" t="str">
        <f t="shared" si="19"/>
        <v>unclassified_algae</v>
      </c>
      <c r="K469" s="8"/>
    </row>
    <row r="470" spans="1:11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17"/>
        <v>algae_nt_STALKED</v>
      </c>
      <c r="I470" s="7">
        <f t="shared" si="18"/>
        <v>1</v>
      </c>
      <c r="J470" s="8" t="str">
        <f t="shared" si="19"/>
        <v>unclassified_algae</v>
      </c>
      <c r="K470" s="8"/>
    </row>
    <row r="471" spans="1:11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17"/>
        <v>algae_nt_TROPHIC_1</v>
      </c>
      <c r="I471" s="7">
        <f t="shared" si="18"/>
        <v>1</v>
      </c>
      <c r="J471" s="8" t="str">
        <f t="shared" si="19"/>
        <v>unclassified_algae</v>
      </c>
      <c r="K471" s="8"/>
    </row>
    <row r="472" spans="1:11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7"/>
        <v>algae_nt_TROPHIC_2</v>
      </c>
      <c r="I472" s="7">
        <f t="shared" si="18"/>
        <v>1</v>
      </c>
      <c r="J472" s="8" t="str">
        <f t="shared" si="19"/>
        <v>unclassified_algae</v>
      </c>
      <c r="K472" s="8"/>
    </row>
    <row r="473" spans="1:11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7"/>
        <v>algae_nt_TROPHIC_3</v>
      </c>
      <c r="I473" s="7">
        <f t="shared" si="18"/>
        <v>1</v>
      </c>
      <c r="J473" s="8" t="str">
        <f t="shared" si="19"/>
        <v>unclassified_algae</v>
      </c>
      <c r="K473" s="8"/>
    </row>
    <row r="474" spans="1:11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7"/>
        <v>algae_nt_TROPHIC_4</v>
      </c>
      <c r="I474" s="7">
        <f t="shared" si="18"/>
        <v>1</v>
      </c>
      <c r="J474" s="8" t="str">
        <f t="shared" si="19"/>
        <v>unclassified_algae</v>
      </c>
      <c r="K474" s="8"/>
    </row>
    <row r="475" spans="1:11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7"/>
        <v>algae_nt_TROPHIC_456</v>
      </c>
      <c r="I475" s="7">
        <f t="shared" si="18"/>
        <v>1</v>
      </c>
      <c r="J475" s="8" t="str">
        <f t="shared" si="19"/>
        <v>unclassified_algae</v>
      </c>
      <c r="K475" s="8"/>
    </row>
    <row r="476" spans="1:11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7"/>
        <v>algae_nt_TROPHIC_5</v>
      </c>
      <c r="I476" s="7">
        <f t="shared" si="18"/>
        <v>1</v>
      </c>
      <c r="J476" s="8" t="str">
        <f t="shared" si="19"/>
        <v>unclassified_algae</v>
      </c>
      <c r="K476" s="8"/>
    </row>
    <row r="477" spans="1:11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7"/>
        <v>algae_nt_TROPHIC_6</v>
      </c>
      <c r="I477" s="7">
        <f t="shared" si="18"/>
        <v>1</v>
      </c>
      <c r="J477" s="8" t="str">
        <f t="shared" si="19"/>
        <v>unclassified_algae</v>
      </c>
      <c r="K477" s="8"/>
    </row>
    <row r="478" spans="1:11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7"/>
        <v>algae_nt_TROPHIC_7</v>
      </c>
      <c r="I478" s="7">
        <f t="shared" si="18"/>
        <v>1</v>
      </c>
      <c r="J478" s="8" t="str">
        <f t="shared" si="19"/>
        <v>unclassified_algae</v>
      </c>
      <c r="K478" s="8"/>
    </row>
    <row r="479" spans="1:11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17"/>
        <v>algae_nt_VERY_BIG</v>
      </c>
      <c r="I479" s="7">
        <f t="shared" si="18"/>
        <v>1</v>
      </c>
      <c r="J479" s="8" t="str">
        <f t="shared" si="19"/>
        <v>unclassified_algae</v>
      </c>
      <c r="K479" s="8"/>
    </row>
    <row r="480" spans="1:11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7"/>
        <v>algae_nt_VERY_SMALL</v>
      </c>
      <c r="I480" s="7">
        <f t="shared" si="18"/>
        <v>1</v>
      </c>
      <c r="J480" s="8" t="str">
        <f t="shared" si="19"/>
        <v>unclassified_algae</v>
      </c>
      <c r="K480" s="8"/>
    </row>
    <row r="481" spans="1:11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17"/>
        <v>algae_nt_WEAKLY_MOTILE</v>
      </c>
      <c r="I481" s="7">
        <f t="shared" si="18"/>
        <v>1</v>
      </c>
      <c r="J481" s="8" t="str">
        <f t="shared" si="19"/>
        <v>unclassified_algae</v>
      </c>
      <c r="K481" s="8"/>
    </row>
    <row r="482" spans="1:11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17"/>
        <v>algae_pi_Achnan_Navic</v>
      </c>
      <c r="I482" s="7">
        <f t="shared" si="18"/>
        <v>1</v>
      </c>
      <c r="J482" s="8" t="str">
        <f t="shared" si="19"/>
        <v>unclassified_algae</v>
      </c>
      <c r="K482" s="8"/>
    </row>
    <row r="483" spans="1:11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17"/>
        <v>algae_pi_ADNATE</v>
      </c>
      <c r="I483" s="7">
        <f t="shared" si="18"/>
        <v>1</v>
      </c>
      <c r="J483" s="8" t="str">
        <f t="shared" si="19"/>
        <v>unclassified_algae</v>
      </c>
      <c r="K483" s="8"/>
    </row>
    <row r="484" spans="1:11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17"/>
        <v>algae_pi_ARAPHID</v>
      </c>
      <c r="I484" s="7">
        <f t="shared" si="18"/>
        <v>1</v>
      </c>
      <c r="J484" s="8" t="str">
        <f t="shared" si="19"/>
        <v>unclassified_algae</v>
      </c>
      <c r="K484" s="8"/>
    </row>
    <row r="485" spans="1:11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17"/>
        <v>algae_pi_BAHLS_1</v>
      </c>
      <c r="I485" s="7">
        <f t="shared" si="18"/>
        <v>1</v>
      </c>
      <c r="J485" s="8" t="str">
        <f t="shared" si="19"/>
        <v>unclassified_algae</v>
      </c>
      <c r="K485" s="8"/>
    </row>
    <row r="486" spans="1:11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7"/>
        <v>algae_pi_BAHLS_2</v>
      </c>
      <c r="I486" s="7">
        <f t="shared" si="18"/>
        <v>1</v>
      </c>
      <c r="J486" s="8" t="str">
        <f t="shared" si="19"/>
        <v>unclassified_algae</v>
      </c>
      <c r="K486" s="8"/>
    </row>
    <row r="487" spans="1:11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7"/>
        <v>algae_pi_BAHLS_3</v>
      </c>
      <c r="I487" s="7">
        <f t="shared" si="18"/>
        <v>1</v>
      </c>
      <c r="J487" s="8" t="str">
        <f t="shared" si="19"/>
        <v>unclassified_algae</v>
      </c>
      <c r="K487" s="8"/>
    </row>
    <row r="488" spans="1:11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17"/>
        <v>algae_pi_BC_1</v>
      </c>
      <c r="I488" s="7">
        <f t="shared" si="18"/>
        <v>1</v>
      </c>
      <c r="J488" s="8" t="str">
        <f t="shared" si="19"/>
        <v>unclassified_algae</v>
      </c>
      <c r="K488" s="8"/>
    </row>
    <row r="489" spans="1:11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7"/>
        <v>algae_pi_BC_2</v>
      </c>
      <c r="I489" s="7">
        <f t="shared" si="18"/>
        <v>1</v>
      </c>
      <c r="J489" s="8" t="str">
        <f t="shared" si="19"/>
        <v>unclassified_algae</v>
      </c>
      <c r="K489" s="8"/>
    </row>
    <row r="490" spans="1:11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7"/>
        <v>algae_pi_BC_3</v>
      </c>
      <c r="I490" s="7">
        <f t="shared" si="18"/>
        <v>1</v>
      </c>
      <c r="J490" s="8" t="str">
        <f t="shared" si="19"/>
        <v>unclassified_algae</v>
      </c>
      <c r="K490" s="8"/>
    </row>
    <row r="491" spans="1:11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7"/>
        <v>algae_pi_BC_4</v>
      </c>
      <c r="I491" s="7">
        <f t="shared" si="18"/>
        <v>1</v>
      </c>
      <c r="J491" s="8" t="str">
        <f t="shared" si="19"/>
        <v>unclassified_algae</v>
      </c>
      <c r="K491" s="8"/>
    </row>
    <row r="492" spans="1:11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7"/>
        <v>algae_pi_BC_5</v>
      </c>
      <c r="I492" s="7">
        <f t="shared" si="18"/>
        <v>1</v>
      </c>
      <c r="J492" s="8" t="str">
        <f t="shared" si="19"/>
        <v>unclassified_algae</v>
      </c>
      <c r="K492" s="8"/>
    </row>
    <row r="493" spans="1:11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17"/>
        <v>algae_pi_BENTHIC_HABIT</v>
      </c>
      <c r="I493" s="7">
        <f t="shared" si="18"/>
        <v>1</v>
      </c>
      <c r="J493" s="8" t="s">
        <v>170</v>
      </c>
      <c r="K493" s="8"/>
    </row>
    <row r="494" spans="1:11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7"/>
        <v>algae_pi_BIG</v>
      </c>
      <c r="I494" s="7">
        <f t="shared" si="18"/>
        <v>1</v>
      </c>
      <c r="J494" s="8" t="str">
        <f t="shared" ref="J494:J527" si="20">"unclassified_"&amp;G494</f>
        <v>unclassified_algae</v>
      </c>
      <c r="K494" s="8"/>
    </row>
    <row r="495" spans="1:11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17"/>
        <v>algae_pi_DIAT_CL_1</v>
      </c>
      <c r="I495" s="7">
        <f t="shared" si="18"/>
        <v>1</v>
      </c>
      <c r="J495" s="8" t="str">
        <f t="shared" si="20"/>
        <v>unclassified_algae</v>
      </c>
      <c r="K495" s="8"/>
    </row>
    <row r="496" spans="1:11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7"/>
        <v>algae_pi_DIAT_CL_1_ASSR</v>
      </c>
      <c r="I496" s="7">
        <f t="shared" si="18"/>
        <v>1</v>
      </c>
      <c r="J496" s="8" t="str">
        <f t="shared" si="20"/>
        <v>unclassified_algae</v>
      </c>
      <c r="K496" s="8"/>
    </row>
    <row r="497" spans="1:11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17"/>
        <v>algae_pi_HIGH_N</v>
      </c>
      <c r="I497" s="7">
        <f t="shared" si="18"/>
        <v>1</v>
      </c>
      <c r="J497" s="8" t="str">
        <f t="shared" si="20"/>
        <v>unclassified_algae</v>
      </c>
      <c r="K497" s="8"/>
    </row>
    <row r="498" spans="1:11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17"/>
        <v>algae_pi_HIGH_P</v>
      </c>
      <c r="I498" s="7">
        <f t="shared" si="18"/>
        <v>1</v>
      </c>
      <c r="J498" s="8" t="str">
        <f t="shared" si="20"/>
        <v>unclassified_algae</v>
      </c>
      <c r="K498" s="8"/>
    </row>
    <row r="499" spans="1:11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17"/>
        <v>algae_pi_HIGHLY_MOTILE</v>
      </c>
      <c r="I499" s="7">
        <f t="shared" si="18"/>
        <v>1</v>
      </c>
      <c r="J499" s="8" t="str">
        <f t="shared" si="20"/>
        <v>unclassified_algae</v>
      </c>
      <c r="K499" s="8"/>
    </row>
    <row r="500" spans="1:11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17"/>
        <v>algae_pi_HIGHLY_MOTILE.1</v>
      </c>
      <c r="I500" s="7">
        <f t="shared" si="18"/>
        <v>1</v>
      </c>
      <c r="J500" s="8" t="str">
        <f t="shared" si="20"/>
        <v>unclassified_algae</v>
      </c>
      <c r="K500" s="8"/>
    </row>
    <row r="501" spans="1:11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17"/>
        <v>algae_pi_LOW_N</v>
      </c>
      <c r="I501" s="7">
        <f t="shared" si="18"/>
        <v>1</v>
      </c>
      <c r="J501" s="8" t="str">
        <f t="shared" si="20"/>
        <v>unclassified_algae</v>
      </c>
      <c r="K501" s="8"/>
    </row>
    <row r="502" spans="1:11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17"/>
        <v>algae_pi_LOW_P</v>
      </c>
      <c r="I502" s="7">
        <f t="shared" si="18"/>
        <v>1</v>
      </c>
      <c r="J502" s="8" t="str">
        <f t="shared" si="20"/>
        <v>unclassified_algae</v>
      </c>
      <c r="K502" s="8"/>
    </row>
    <row r="503" spans="1:11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17"/>
        <v>algae_pi_MEDIUM</v>
      </c>
      <c r="I503" s="7">
        <f t="shared" si="18"/>
        <v>1</v>
      </c>
      <c r="J503" s="8" t="str">
        <f t="shared" si="20"/>
        <v>unclassified_algae</v>
      </c>
      <c r="K503" s="8"/>
    </row>
    <row r="504" spans="1:11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17"/>
        <v>algae_pi_MODERATELY_MOTILE</v>
      </c>
      <c r="I504" s="7">
        <f t="shared" si="18"/>
        <v>1</v>
      </c>
      <c r="J504" s="8" t="str">
        <f t="shared" si="20"/>
        <v>unclassified_algae</v>
      </c>
      <c r="K504" s="8"/>
    </row>
    <row r="505" spans="1:11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17"/>
        <v>algae_pi_N_FIXER</v>
      </c>
      <c r="I505" s="7">
        <f t="shared" si="18"/>
        <v>1</v>
      </c>
      <c r="J505" s="8" t="str">
        <f t="shared" si="20"/>
        <v>unclassified_algae</v>
      </c>
      <c r="K505" s="8"/>
    </row>
    <row r="506" spans="1:11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17"/>
        <v>algae_pi_NON_MOTILE</v>
      </c>
      <c r="I506" s="7">
        <f t="shared" si="18"/>
        <v>1</v>
      </c>
      <c r="J506" s="8" t="str">
        <f t="shared" si="20"/>
        <v>unclassified_algae</v>
      </c>
      <c r="K506" s="8"/>
    </row>
    <row r="507" spans="1:11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17"/>
        <v>algae_pi_NON_N_FIXER</v>
      </c>
      <c r="I507" s="7">
        <f t="shared" si="18"/>
        <v>1</v>
      </c>
      <c r="J507" s="8" t="str">
        <f t="shared" si="20"/>
        <v>unclassified_algae</v>
      </c>
      <c r="K507" s="8"/>
    </row>
    <row r="508" spans="1:11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17"/>
        <v>algae_pi_O_1</v>
      </c>
      <c r="I508" s="7">
        <f t="shared" si="18"/>
        <v>1</v>
      </c>
      <c r="J508" s="8" t="str">
        <f t="shared" si="20"/>
        <v>unclassified_algae</v>
      </c>
      <c r="K508" s="8"/>
    </row>
    <row r="509" spans="1:11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7"/>
        <v>algae_pi_O_2</v>
      </c>
      <c r="I509" s="7">
        <f t="shared" si="18"/>
        <v>1</v>
      </c>
      <c r="J509" s="8" t="str">
        <f t="shared" si="20"/>
        <v>unclassified_algae</v>
      </c>
      <c r="K509" s="8"/>
    </row>
    <row r="510" spans="1:11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7"/>
        <v>algae_pi_O_3</v>
      </c>
      <c r="I510" s="7">
        <f t="shared" si="18"/>
        <v>1</v>
      </c>
      <c r="J510" s="8" t="str">
        <f t="shared" si="20"/>
        <v>unclassified_algae</v>
      </c>
      <c r="K510" s="8"/>
    </row>
    <row r="511" spans="1:11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7"/>
        <v>algae_pi_O_4</v>
      </c>
      <c r="I511" s="7">
        <f t="shared" si="18"/>
        <v>1</v>
      </c>
      <c r="J511" s="8" t="str">
        <f t="shared" si="20"/>
        <v>unclassified_algae</v>
      </c>
      <c r="K511" s="8"/>
    </row>
    <row r="512" spans="1:11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7"/>
        <v>algae_pi_O_5</v>
      </c>
      <c r="I512" s="7">
        <f t="shared" si="18"/>
        <v>1</v>
      </c>
      <c r="J512" s="8" t="str">
        <f t="shared" si="20"/>
        <v>unclassified_algae</v>
      </c>
      <c r="K512" s="8"/>
    </row>
    <row r="513" spans="1:11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17"/>
        <v>algae_pi_PT_1</v>
      </c>
      <c r="I513" s="7">
        <f t="shared" si="18"/>
        <v>1</v>
      </c>
      <c r="J513" s="8" t="str">
        <f t="shared" si="20"/>
        <v>unclassified_algae</v>
      </c>
      <c r="K513" s="8"/>
    </row>
    <row r="514" spans="1:11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7"/>
        <v>algae_pi_PT_2</v>
      </c>
      <c r="I514" s="7">
        <f t="shared" si="18"/>
        <v>1</v>
      </c>
      <c r="J514" s="8" t="str">
        <f t="shared" si="20"/>
        <v>unclassified_algae</v>
      </c>
      <c r="K514" s="8"/>
    </row>
    <row r="515" spans="1:11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7"/>
        <v>algae_pi_PT_3</v>
      </c>
      <c r="I515" s="7">
        <f t="shared" si="18"/>
        <v>1</v>
      </c>
      <c r="J515" s="8" t="str">
        <f t="shared" si="20"/>
        <v>unclassified_algae</v>
      </c>
      <c r="K515" s="8"/>
    </row>
    <row r="516" spans="1:11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7"/>
        <v>algae_pi_PT_4</v>
      </c>
      <c r="I516" s="7">
        <f t="shared" si="18"/>
        <v>1</v>
      </c>
      <c r="J516" s="8" t="str">
        <f t="shared" si="20"/>
        <v>unclassified_algae</v>
      </c>
      <c r="K516" s="8"/>
    </row>
    <row r="517" spans="1:11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7"/>
        <v>algae_pi_PT_45</v>
      </c>
      <c r="I517" s="7">
        <f t="shared" si="18"/>
        <v>1</v>
      </c>
      <c r="J517" s="8" t="str">
        <f t="shared" si="20"/>
        <v>unclassified_algae</v>
      </c>
      <c r="K517" s="8"/>
    </row>
    <row r="518" spans="1:11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21">G518&amp;"_"&amp;A518</f>
        <v>algae_pi_PT_5</v>
      </c>
      <c r="I518" s="7">
        <f t="shared" ref="I518:I581" si="22">COUNTIF($H$6:$H$995,H518)</f>
        <v>1</v>
      </c>
      <c r="J518" s="8" t="str">
        <f t="shared" si="20"/>
        <v>unclassified_algae</v>
      </c>
      <c r="K518" s="8"/>
    </row>
    <row r="519" spans="1:11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21"/>
        <v>algae_pi_SALINITY_1</v>
      </c>
      <c r="I519" s="7">
        <f t="shared" si="22"/>
        <v>1</v>
      </c>
      <c r="J519" s="8" t="str">
        <f t="shared" si="20"/>
        <v>unclassified_algae</v>
      </c>
      <c r="K519" s="8"/>
    </row>
    <row r="520" spans="1:11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21"/>
        <v>algae_pi_SALINITY_2</v>
      </c>
      <c r="I520" s="7">
        <f t="shared" si="22"/>
        <v>1</v>
      </c>
      <c r="J520" s="8" t="str">
        <f t="shared" si="20"/>
        <v>unclassified_algae</v>
      </c>
      <c r="K520" s="8"/>
    </row>
    <row r="521" spans="1:11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21"/>
        <v>algae_pi_SALINITY_3</v>
      </c>
      <c r="I521" s="7">
        <f t="shared" si="22"/>
        <v>1</v>
      </c>
      <c r="J521" s="8" t="str">
        <f t="shared" si="20"/>
        <v>unclassified_algae</v>
      </c>
      <c r="K521" s="8"/>
    </row>
    <row r="522" spans="1:11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21"/>
        <v>algae_pi_SALINITY_4</v>
      </c>
      <c r="I522" s="7">
        <f t="shared" si="22"/>
        <v>1</v>
      </c>
      <c r="J522" s="8" t="str">
        <f t="shared" si="20"/>
        <v>unclassified_algae</v>
      </c>
      <c r="K522" s="8"/>
    </row>
    <row r="523" spans="1:11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21"/>
        <v>algae_pi_SAP_1</v>
      </c>
      <c r="I523" s="7">
        <f t="shared" si="22"/>
        <v>1</v>
      </c>
      <c r="J523" s="8" t="str">
        <f t="shared" si="20"/>
        <v>unclassified_algae</v>
      </c>
      <c r="K523" s="8"/>
    </row>
    <row r="524" spans="1:11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21"/>
        <v>algae_pi_SAP_2</v>
      </c>
      <c r="I524" s="7">
        <f t="shared" si="22"/>
        <v>1</v>
      </c>
      <c r="J524" s="8" t="str">
        <f t="shared" si="20"/>
        <v>unclassified_algae</v>
      </c>
      <c r="K524" s="8"/>
    </row>
    <row r="525" spans="1:11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21"/>
        <v>algae_pi_SAP_3</v>
      </c>
      <c r="I525" s="7">
        <f t="shared" si="22"/>
        <v>1</v>
      </c>
      <c r="J525" s="8" t="str">
        <f t="shared" si="20"/>
        <v>unclassified_algae</v>
      </c>
      <c r="K525" s="8"/>
    </row>
    <row r="526" spans="1:11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21"/>
        <v>algae_pi_SAP_4</v>
      </c>
      <c r="I526" s="7">
        <f t="shared" si="22"/>
        <v>1</v>
      </c>
      <c r="J526" s="8" t="str">
        <f t="shared" si="20"/>
        <v>unclassified_algae</v>
      </c>
      <c r="K526" s="8"/>
    </row>
    <row r="527" spans="1:11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21"/>
        <v>algae_pi_SAP_5</v>
      </c>
      <c r="I527" s="7">
        <f t="shared" si="22"/>
        <v>1</v>
      </c>
      <c r="J527" s="8" t="str">
        <f t="shared" si="20"/>
        <v>unclassified_algae</v>
      </c>
      <c r="K527" s="8"/>
    </row>
    <row r="528" spans="1:11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21"/>
        <v>algae_pi_SESTONIC_HABIT</v>
      </c>
      <c r="I528" s="7">
        <f t="shared" si="22"/>
        <v>1</v>
      </c>
      <c r="J528" s="8" t="s">
        <v>170</v>
      </c>
      <c r="K528" s="8"/>
    </row>
    <row r="529" spans="1:11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21"/>
        <v>algae_pi_SLIGHTLY_MOTILE</v>
      </c>
      <c r="I529" s="7">
        <f t="shared" si="22"/>
        <v>1</v>
      </c>
      <c r="J529" s="8" t="str">
        <f t="shared" ref="J529:J531" si="23">"unclassified_"&amp;G529</f>
        <v>unclassified_algae</v>
      </c>
      <c r="K529" s="8"/>
    </row>
    <row r="530" spans="1:11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21"/>
        <v>algae_pi_SMALL</v>
      </c>
      <c r="I530" s="7">
        <f t="shared" si="22"/>
        <v>1</v>
      </c>
      <c r="J530" s="8" t="str">
        <f t="shared" si="23"/>
        <v>unclassified_algae</v>
      </c>
      <c r="K530" s="8"/>
    </row>
    <row r="531" spans="1:11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21"/>
        <v>algae_pi_STALKED</v>
      </c>
      <c r="I531" s="7">
        <f t="shared" si="22"/>
        <v>1</v>
      </c>
      <c r="J531" s="8" t="str">
        <f t="shared" si="23"/>
        <v>unclassified_algae</v>
      </c>
      <c r="K531" s="8"/>
    </row>
    <row r="532" spans="1:11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21"/>
        <v>algae_pi_Tol_13</v>
      </c>
      <c r="I532" s="7">
        <f t="shared" si="22"/>
        <v>1</v>
      </c>
      <c r="J532" s="8" t="s">
        <v>1603</v>
      </c>
      <c r="K532" s="8"/>
    </row>
    <row r="533" spans="1:11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21"/>
        <v>algae_pi_TROPHIC_1</v>
      </c>
      <c r="I533" s="7">
        <f t="shared" si="22"/>
        <v>1</v>
      </c>
      <c r="J533" s="8" t="str">
        <f t="shared" ref="J533:J556" si="24">"unclassified_"&amp;G533</f>
        <v>unclassified_algae</v>
      </c>
      <c r="K533" s="8"/>
    </row>
    <row r="534" spans="1:11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21"/>
        <v>algae_pi_TROPHIC_2</v>
      </c>
      <c r="I534" s="7">
        <f t="shared" si="22"/>
        <v>1</v>
      </c>
      <c r="J534" s="8" t="str">
        <f t="shared" si="24"/>
        <v>unclassified_algae</v>
      </c>
      <c r="K534" s="8"/>
    </row>
    <row r="535" spans="1:11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21"/>
        <v>algae_pi_TROPHIC_3</v>
      </c>
      <c r="I535" s="7">
        <f t="shared" si="22"/>
        <v>1</v>
      </c>
      <c r="J535" s="8" t="str">
        <f t="shared" si="24"/>
        <v>unclassified_algae</v>
      </c>
      <c r="K535" s="8"/>
    </row>
    <row r="536" spans="1:11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21"/>
        <v>algae_pi_TROPHIC_4</v>
      </c>
      <c r="I536" s="7">
        <f t="shared" si="22"/>
        <v>1</v>
      </c>
      <c r="J536" s="8" t="str">
        <f t="shared" si="24"/>
        <v>unclassified_algae</v>
      </c>
      <c r="K536" s="8"/>
    </row>
    <row r="537" spans="1:11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21"/>
        <v>algae_pi_TROPHIC_5</v>
      </c>
      <c r="I537" s="7">
        <f t="shared" si="22"/>
        <v>1</v>
      </c>
      <c r="J537" s="8" t="str">
        <f t="shared" si="24"/>
        <v>unclassified_algae</v>
      </c>
      <c r="K537" s="8"/>
    </row>
    <row r="538" spans="1:11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21"/>
        <v>algae_pi_TROPHIC_6</v>
      </c>
      <c r="I538" s="7">
        <f t="shared" si="22"/>
        <v>1</v>
      </c>
      <c r="J538" s="8" t="str">
        <f t="shared" si="24"/>
        <v>unclassified_algae</v>
      </c>
      <c r="K538" s="8"/>
    </row>
    <row r="539" spans="1:11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21"/>
        <v>algae_pi_TROPHIC_7</v>
      </c>
      <c r="I539" s="7">
        <f t="shared" si="22"/>
        <v>1</v>
      </c>
      <c r="J539" s="8" t="str">
        <f t="shared" si="24"/>
        <v>unclassified_algae</v>
      </c>
      <c r="K539" s="8"/>
    </row>
    <row r="540" spans="1:11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21"/>
        <v>algae_pi_VERY_BIG</v>
      </c>
      <c r="I540" s="7">
        <f t="shared" si="22"/>
        <v>1</v>
      </c>
      <c r="J540" s="8" t="str">
        <f t="shared" si="24"/>
        <v>unclassified_algae</v>
      </c>
      <c r="K540" s="8"/>
    </row>
    <row r="541" spans="1:11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21"/>
        <v>algae_pi_VERY_SMALL</v>
      </c>
      <c r="I541" s="7">
        <f t="shared" si="22"/>
        <v>1</v>
      </c>
      <c r="J541" s="8" t="str">
        <f t="shared" si="24"/>
        <v>unclassified_algae</v>
      </c>
      <c r="K541" s="8"/>
    </row>
    <row r="542" spans="1:11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21"/>
        <v>algae_pi_WEAKLY_MOTILE</v>
      </c>
      <c r="I542" s="7">
        <f t="shared" si="22"/>
        <v>1</v>
      </c>
      <c r="J542" s="8" t="str">
        <f t="shared" si="24"/>
        <v>unclassified_algae</v>
      </c>
      <c r="K542" s="8"/>
    </row>
    <row r="543" spans="1:11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21"/>
        <v>algae_pt_Achnan_Navic</v>
      </c>
      <c r="I543" s="7">
        <f t="shared" si="22"/>
        <v>1</v>
      </c>
      <c r="J543" s="8" t="str">
        <f t="shared" si="24"/>
        <v>unclassified_algae</v>
      </c>
      <c r="K543" s="8"/>
    </row>
    <row r="544" spans="1:11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21"/>
        <v>algae_pt_ADNATE</v>
      </c>
      <c r="I544" s="7">
        <f t="shared" si="22"/>
        <v>1</v>
      </c>
      <c r="J544" s="8" t="str">
        <f t="shared" si="24"/>
        <v>unclassified_algae</v>
      </c>
      <c r="K544" s="8"/>
    </row>
    <row r="545" spans="1:11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21"/>
        <v>algae_pt_ARAPHID</v>
      </c>
      <c r="I545" s="7">
        <f t="shared" si="22"/>
        <v>1</v>
      </c>
      <c r="J545" s="8" t="str">
        <f t="shared" si="24"/>
        <v>unclassified_algae</v>
      </c>
      <c r="K545" s="8"/>
    </row>
    <row r="546" spans="1:11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21"/>
        <v>algae_pt_BAHLS_1</v>
      </c>
      <c r="I546" s="7">
        <f t="shared" si="22"/>
        <v>1</v>
      </c>
      <c r="J546" s="8" t="str">
        <f t="shared" si="24"/>
        <v>unclassified_algae</v>
      </c>
      <c r="K546" s="8"/>
    </row>
    <row r="547" spans="1:11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21"/>
        <v>algae_pt_BAHLS_2</v>
      </c>
      <c r="I547" s="7">
        <f t="shared" si="22"/>
        <v>1</v>
      </c>
      <c r="J547" s="8" t="str">
        <f t="shared" si="24"/>
        <v>unclassified_algae</v>
      </c>
      <c r="K547" s="8"/>
    </row>
    <row r="548" spans="1:11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21"/>
        <v>algae_pt_BAHLS_3</v>
      </c>
      <c r="I548" s="7">
        <f t="shared" si="22"/>
        <v>1</v>
      </c>
      <c r="J548" s="8" t="str">
        <f t="shared" si="24"/>
        <v>unclassified_algae</v>
      </c>
      <c r="K548" s="8"/>
    </row>
    <row r="549" spans="1:11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21"/>
        <v>algae_pt_BC_1</v>
      </c>
      <c r="I549" s="7">
        <f t="shared" si="22"/>
        <v>1</v>
      </c>
      <c r="J549" s="8" t="str">
        <f t="shared" si="24"/>
        <v>unclassified_algae</v>
      </c>
      <c r="K549" s="8"/>
    </row>
    <row r="550" spans="1:11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21"/>
        <v>algae_pt_BC_12</v>
      </c>
      <c r="I550" s="7">
        <f t="shared" si="22"/>
        <v>1</v>
      </c>
      <c r="J550" s="8" t="str">
        <f t="shared" si="24"/>
        <v>unclassified_algae</v>
      </c>
      <c r="K550" s="8"/>
    </row>
    <row r="551" spans="1:11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21"/>
        <v>algae_pt_BC_12_adj</v>
      </c>
      <c r="I551" s="7">
        <f t="shared" si="22"/>
        <v>1</v>
      </c>
      <c r="J551" s="8" t="str">
        <f t="shared" si="24"/>
        <v>unclassified_algae</v>
      </c>
      <c r="K551" s="8"/>
    </row>
    <row r="552" spans="1:11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21"/>
        <v>algae_pt_BC_2</v>
      </c>
      <c r="I552" s="7">
        <f t="shared" si="22"/>
        <v>1</v>
      </c>
      <c r="J552" s="8" t="str">
        <f t="shared" si="24"/>
        <v>unclassified_algae</v>
      </c>
      <c r="K552" s="8"/>
    </row>
    <row r="553" spans="1:11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21"/>
        <v>algae_pt_BC_3</v>
      </c>
      <c r="I553" s="7">
        <f t="shared" si="22"/>
        <v>1</v>
      </c>
      <c r="J553" s="8" t="str">
        <f t="shared" si="24"/>
        <v>unclassified_algae</v>
      </c>
      <c r="K553" s="8"/>
    </row>
    <row r="554" spans="1:11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21"/>
        <v>algae_pt_BC_4</v>
      </c>
      <c r="I554" s="7">
        <f t="shared" si="22"/>
        <v>1</v>
      </c>
      <c r="J554" s="8" t="str">
        <f t="shared" si="24"/>
        <v>unclassified_algae</v>
      </c>
      <c r="K554" s="8"/>
    </row>
    <row r="555" spans="1:11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21"/>
        <v>algae_pt_BC_45</v>
      </c>
      <c r="I555" s="7">
        <f t="shared" si="22"/>
        <v>1</v>
      </c>
      <c r="J555" s="8" t="str">
        <f t="shared" si="24"/>
        <v>unclassified_algae</v>
      </c>
      <c r="K555" s="8"/>
    </row>
    <row r="556" spans="1:11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21"/>
        <v>algae_pt_BC_5</v>
      </c>
      <c r="I556" s="7">
        <f t="shared" si="22"/>
        <v>1</v>
      </c>
      <c r="J556" s="8" t="str">
        <f t="shared" si="24"/>
        <v>unclassified_algae</v>
      </c>
      <c r="K556" s="8"/>
    </row>
    <row r="557" spans="1:11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21"/>
        <v>algae_pt_BENTHIC_HABIT</v>
      </c>
      <c r="I557" s="7">
        <f t="shared" si="22"/>
        <v>1</v>
      </c>
      <c r="J557" s="8" t="s">
        <v>170</v>
      </c>
      <c r="K557" s="8"/>
    </row>
    <row r="558" spans="1:11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21"/>
        <v>algae_pt_BIG</v>
      </c>
      <c r="I558" s="7">
        <f t="shared" si="22"/>
        <v>1</v>
      </c>
      <c r="J558" s="8" t="str">
        <f t="shared" ref="J558:J593" si="25">"unclassified_"&amp;G558</f>
        <v>unclassified_algae</v>
      </c>
      <c r="K558" s="8"/>
    </row>
    <row r="559" spans="1:11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21"/>
        <v>algae_pt_DIAT_CL_1</v>
      </c>
      <c r="I559" s="7">
        <f t="shared" si="22"/>
        <v>1</v>
      </c>
      <c r="J559" s="8" t="str">
        <f t="shared" si="25"/>
        <v>unclassified_algae</v>
      </c>
      <c r="K559" s="8"/>
    </row>
    <row r="560" spans="1:11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21"/>
        <v>algae_pt_HIGH_N</v>
      </c>
      <c r="I560" s="7">
        <f t="shared" si="22"/>
        <v>1</v>
      </c>
      <c r="J560" s="8" t="str">
        <f t="shared" si="25"/>
        <v>unclassified_algae</v>
      </c>
      <c r="K560" s="8"/>
    </row>
    <row r="561" spans="1:11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21"/>
        <v>algae_pt_HIGH_P</v>
      </c>
      <c r="I561" s="7">
        <f t="shared" si="22"/>
        <v>1</v>
      </c>
      <c r="J561" s="8" t="str">
        <f t="shared" si="25"/>
        <v>unclassified_algae</v>
      </c>
      <c r="K561" s="8"/>
    </row>
    <row r="562" spans="1:11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21"/>
        <v>algae_pt_HIGHLY_MOTILE</v>
      </c>
      <c r="I562" s="7">
        <f t="shared" si="22"/>
        <v>1</v>
      </c>
      <c r="J562" s="8" t="str">
        <f t="shared" si="25"/>
        <v>unclassified_algae</v>
      </c>
      <c r="K562" s="8"/>
    </row>
    <row r="563" spans="1:11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21"/>
        <v>algae_pt_HIGHLY_MOTILE.1</v>
      </c>
      <c r="I563" s="7">
        <f t="shared" si="22"/>
        <v>1</v>
      </c>
      <c r="J563" s="8" t="str">
        <f t="shared" si="25"/>
        <v>unclassified_algae</v>
      </c>
      <c r="K563" s="8"/>
    </row>
    <row r="564" spans="1:11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21"/>
        <v>algae_pt_LOW_N</v>
      </c>
      <c r="I564" s="7">
        <f t="shared" si="22"/>
        <v>1</v>
      </c>
      <c r="J564" s="8" t="str">
        <f t="shared" si="25"/>
        <v>unclassified_algae</v>
      </c>
      <c r="K564" s="8"/>
    </row>
    <row r="565" spans="1:11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21"/>
        <v>algae_pt_LOW_P</v>
      </c>
      <c r="I565" s="7">
        <f t="shared" si="22"/>
        <v>1</v>
      </c>
      <c r="J565" s="8" t="str">
        <f t="shared" si="25"/>
        <v>unclassified_algae</v>
      </c>
      <c r="K565" s="8"/>
    </row>
    <row r="566" spans="1:11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21"/>
        <v>algae_pt_MEDIUM</v>
      </c>
      <c r="I566" s="7">
        <f t="shared" si="22"/>
        <v>1</v>
      </c>
      <c r="J566" s="8" t="str">
        <f t="shared" si="25"/>
        <v>unclassified_algae</v>
      </c>
      <c r="K566" s="8"/>
    </row>
    <row r="567" spans="1:11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21"/>
        <v>algae_pt_MODERATELY_MOTILE</v>
      </c>
      <c r="I567" s="7">
        <f t="shared" si="22"/>
        <v>1</v>
      </c>
      <c r="J567" s="8" t="str">
        <f t="shared" si="25"/>
        <v>unclassified_algae</v>
      </c>
      <c r="K567" s="8"/>
    </row>
    <row r="568" spans="1:11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21"/>
        <v>algae_pt_N_FIXER</v>
      </c>
      <c r="I568" s="7">
        <f t="shared" si="22"/>
        <v>1</v>
      </c>
      <c r="J568" s="8" t="str">
        <f t="shared" si="25"/>
        <v>unclassified_algae</v>
      </c>
      <c r="K568" s="8"/>
    </row>
    <row r="569" spans="1:11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21"/>
        <v>algae_pt_NON_MOTILE</v>
      </c>
      <c r="I569" s="7">
        <f t="shared" si="22"/>
        <v>1</v>
      </c>
      <c r="J569" s="8" t="str">
        <f t="shared" si="25"/>
        <v>unclassified_algae</v>
      </c>
      <c r="K569" s="8"/>
    </row>
    <row r="570" spans="1:11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21"/>
        <v>algae_pt_NON_N_FIXER</v>
      </c>
      <c r="I570" s="7">
        <f t="shared" si="22"/>
        <v>1</v>
      </c>
      <c r="J570" s="8" t="str">
        <f t="shared" si="25"/>
        <v>unclassified_algae</v>
      </c>
      <c r="K570" s="8"/>
    </row>
    <row r="571" spans="1:11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21"/>
        <v>algae_pt_O_1</v>
      </c>
      <c r="I571" s="7">
        <f t="shared" si="22"/>
        <v>1</v>
      </c>
      <c r="J571" s="8" t="str">
        <f t="shared" si="25"/>
        <v>unclassified_algae</v>
      </c>
      <c r="K571" s="8"/>
    </row>
    <row r="572" spans="1:11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21"/>
        <v>algae_pt_O_2</v>
      </c>
      <c r="I572" s="7">
        <f t="shared" si="22"/>
        <v>1</v>
      </c>
      <c r="J572" s="8" t="str">
        <f t="shared" si="25"/>
        <v>unclassified_algae</v>
      </c>
      <c r="K572" s="8"/>
    </row>
    <row r="573" spans="1:11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21"/>
        <v>algae_pt_O_3</v>
      </c>
      <c r="I573" s="7">
        <f t="shared" si="22"/>
        <v>1</v>
      </c>
      <c r="J573" s="8" t="str">
        <f t="shared" si="25"/>
        <v>unclassified_algae</v>
      </c>
      <c r="K573" s="8"/>
    </row>
    <row r="574" spans="1:11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21"/>
        <v>algae_pt_O_345</v>
      </c>
      <c r="I574" s="7">
        <f t="shared" si="22"/>
        <v>1</v>
      </c>
      <c r="J574" s="8" t="str">
        <f t="shared" si="25"/>
        <v>unclassified_algae</v>
      </c>
      <c r="K574" s="8"/>
    </row>
    <row r="575" spans="1:11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21"/>
        <v>algae_pt_O_4</v>
      </c>
      <c r="I575" s="7">
        <f t="shared" si="22"/>
        <v>1</v>
      </c>
      <c r="J575" s="8" t="str">
        <f t="shared" si="25"/>
        <v>unclassified_algae</v>
      </c>
      <c r="K575" s="8"/>
    </row>
    <row r="576" spans="1:11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21"/>
        <v>algae_pt_O_5</v>
      </c>
      <c r="I576" s="7">
        <f t="shared" si="22"/>
        <v>1</v>
      </c>
      <c r="J576" s="8" t="str">
        <f t="shared" si="25"/>
        <v>unclassified_algae</v>
      </c>
      <c r="K576" s="8"/>
    </row>
    <row r="577" spans="1:11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21"/>
        <v>algae_pt_PT_1</v>
      </c>
      <c r="I577" s="7">
        <f t="shared" si="22"/>
        <v>1</v>
      </c>
      <c r="J577" s="8" t="str">
        <f t="shared" si="25"/>
        <v>unclassified_algae</v>
      </c>
      <c r="K577" s="8"/>
    </row>
    <row r="578" spans="1:11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21"/>
        <v>algae_pt_PT_12</v>
      </c>
      <c r="I578" s="7">
        <f t="shared" si="22"/>
        <v>1</v>
      </c>
      <c r="J578" s="8" t="str">
        <f t="shared" si="25"/>
        <v>unclassified_algae</v>
      </c>
      <c r="K578" s="8"/>
    </row>
    <row r="579" spans="1:11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21"/>
        <v>algae_pt_PT_2</v>
      </c>
      <c r="I579" s="7">
        <f t="shared" si="22"/>
        <v>1</v>
      </c>
      <c r="J579" s="8" t="str">
        <f t="shared" si="25"/>
        <v>unclassified_algae</v>
      </c>
      <c r="K579" s="8"/>
    </row>
    <row r="580" spans="1:11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21"/>
        <v>algae_pt_PT_3</v>
      </c>
      <c r="I580" s="7">
        <f t="shared" si="22"/>
        <v>1</v>
      </c>
      <c r="J580" s="8" t="str">
        <f t="shared" si="25"/>
        <v>unclassified_algae</v>
      </c>
      <c r="K580" s="8"/>
    </row>
    <row r="581" spans="1:11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21"/>
        <v>algae_pt_PT_4</v>
      </c>
      <c r="I581" s="7">
        <f t="shared" si="22"/>
        <v>1</v>
      </c>
      <c r="J581" s="8" t="str">
        <f t="shared" si="25"/>
        <v>unclassified_algae</v>
      </c>
      <c r="K581" s="8"/>
    </row>
    <row r="582" spans="1:11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26">G582&amp;"_"&amp;A582</f>
        <v>algae_pt_PT_5</v>
      </c>
      <c r="I582" s="7">
        <f t="shared" ref="I582:I645" si="27">COUNTIF($H$6:$H$995,H582)</f>
        <v>1</v>
      </c>
      <c r="J582" s="8" t="str">
        <f t="shared" si="25"/>
        <v>unclassified_algae</v>
      </c>
      <c r="K582" s="8"/>
    </row>
    <row r="583" spans="1:11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26"/>
        <v>algae_pt_SALINITY_1</v>
      </c>
      <c r="I583" s="7">
        <f t="shared" si="27"/>
        <v>1</v>
      </c>
      <c r="J583" s="8" t="str">
        <f t="shared" si="25"/>
        <v>unclassified_algae</v>
      </c>
      <c r="K583" s="8"/>
    </row>
    <row r="584" spans="1:11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26"/>
        <v>algae_pt_SALINITY_2</v>
      </c>
      <c r="I584" s="7">
        <f t="shared" si="27"/>
        <v>1</v>
      </c>
      <c r="J584" s="8" t="str">
        <f t="shared" si="25"/>
        <v>unclassified_algae</v>
      </c>
      <c r="K584" s="8"/>
    </row>
    <row r="585" spans="1:11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26"/>
        <v>algae_pt_SALINITY_3</v>
      </c>
      <c r="I585" s="7">
        <f t="shared" si="27"/>
        <v>1</v>
      </c>
      <c r="J585" s="8" t="str">
        <f t="shared" si="25"/>
        <v>unclassified_algae</v>
      </c>
      <c r="K585" s="8"/>
    </row>
    <row r="586" spans="1:11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26"/>
        <v>algae_pt_SALINITY_34</v>
      </c>
      <c r="I586" s="7">
        <f t="shared" si="27"/>
        <v>1</v>
      </c>
      <c r="J586" s="8" t="str">
        <f t="shared" si="25"/>
        <v>unclassified_algae</v>
      </c>
      <c r="K586" s="8"/>
    </row>
    <row r="587" spans="1:11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26"/>
        <v>algae_pt_SALINITY_4</v>
      </c>
      <c r="I587" s="7">
        <f t="shared" si="27"/>
        <v>1</v>
      </c>
      <c r="J587" s="8" t="str">
        <f t="shared" si="25"/>
        <v>unclassified_algae</v>
      </c>
      <c r="K587" s="8"/>
    </row>
    <row r="588" spans="1:11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26"/>
        <v>algae_pt_SAP_1</v>
      </c>
      <c r="I588" s="7">
        <f t="shared" si="27"/>
        <v>1</v>
      </c>
      <c r="J588" s="8" t="str">
        <f t="shared" si="25"/>
        <v>unclassified_algae</v>
      </c>
      <c r="K588" s="8"/>
    </row>
    <row r="589" spans="1:11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26"/>
        <v>algae_pt_SAP_2</v>
      </c>
      <c r="I589" s="7">
        <f t="shared" si="27"/>
        <v>1</v>
      </c>
      <c r="J589" s="8" t="str">
        <f t="shared" si="25"/>
        <v>unclassified_algae</v>
      </c>
      <c r="K589" s="8"/>
    </row>
    <row r="590" spans="1:11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26"/>
        <v>algae_pt_SAP_3</v>
      </c>
      <c r="I590" s="7">
        <f t="shared" si="27"/>
        <v>1</v>
      </c>
      <c r="J590" s="8" t="str">
        <f t="shared" si="25"/>
        <v>unclassified_algae</v>
      </c>
      <c r="K590" s="8"/>
    </row>
    <row r="591" spans="1:11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26"/>
        <v>algae_pt_SAP_4</v>
      </c>
      <c r="I591" s="7">
        <f t="shared" si="27"/>
        <v>1</v>
      </c>
      <c r="J591" s="8" t="str">
        <f t="shared" si="25"/>
        <v>unclassified_algae</v>
      </c>
      <c r="K591" s="8"/>
    </row>
    <row r="592" spans="1:11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26"/>
        <v>algae_pt_SAP_5</v>
      </c>
      <c r="I592" s="7">
        <f t="shared" si="27"/>
        <v>1</v>
      </c>
      <c r="J592" s="8" t="str">
        <f t="shared" si="25"/>
        <v>unclassified_algae</v>
      </c>
      <c r="K592" s="8"/>
    </row>
    <row r="593" spans="1:11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26"/>
        <v>algae_pt_Sens_810</v>
      </c>
      <c r="I593" s="7">
        <f t="shared" si="27"/>
        <v>1</v>
      </c>
      <c r="J593" s="8" t="str">
        <f t="shared" si="25"/>
        <v>unclassified_algae</v>
      </c>
      <c r="K593" s="8"/>
    </row>
    <row r="594" spans="1:11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26"/>
        <v>algae_pt_SESTONIC_HABIT</v>
      </c>
      <c r="I594" s="7">
        <f t="shared" si="27"/>
        <v>1</v>
      </c>
      <c r="J594" s="8" t="s">
        <v>170</v>
      </c>
      <c r="K594" s="8"/>
    </row>
    <row r="595" spans="1:11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26"/>
        <v>algae_pt_SLIGHTLY_MOTILE</v>
      </c>
      <c r="I595" s="7">
        <f t="shared" si="27"/>
        <v>1</v>
      </c>
      <c r="J595" s="8" t="str">
        <f t="shared" ref="J595:J611" si="28">"unclassified_"&amp;G595</f>
        <v>unclassified_algae</v>
      </c>
      <c r="K595" s="8"/>
    </row>
    <row r="596" spans="1:11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26"/>
        <v>algae_pt_SMALL</v>
      </c>
      <c r="I596" s="7">
        <f t="shared" si="27"/>
        <v>1</v>
      </c>
      <c r="J596" s="8" t="str">
        <f t="shared" si="28"/>
        <v>unclassified_algae</v>
      </c>
      <c r="K596" s="8"/>
    </row>
    <row r="597" spans="1:11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26"/>
        <v>algae_pt_STALKED</v>
      </c>
      <c r="I597" s="7">
        <f t="shared" si="27"/>
        <v>1</v>
      </c>
      <c r="J597" s="8" t="str">
        <f t="shared" si="28"/>
        <v>unclassified_algae</v>
      </c>
      <c r="K597" s="8"/>
    </row>
    <row r="598" spans="1:11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26"/>
        <v>algae_pt_TROPHIC_1</v>
      </c>
      <c r="I598" s="7">
        <f t="shared" si="27"/>
        <v>1</v>
      </c>
      <c r="J598" s="8" t="str">
        <f t="shared" si="28"/>
        <v>unclassified_algae</v>
      </c>
      <c r="K598" s="8"/>
    </row>
    <row r="599" spans="1:11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26"/>
        <v>algae_pt_TROPHIC_2</v>
      </c>
      <c r="I599" s="7">
        <f t="shared" si="27"/>
        <v>1</v>
      </c>
      <c r="J599" s="8" t="str">
        <f t="shared" si="28"/>
        <v>unclassified_algae</v>
      </c>
      <c r="K599" s="8"/>
    </row>
    <row r="600" spans="1:11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26"/>
        <v>algae_pt_TROPHIC_3</v>
      </c>
      <c r="I600" s="7">
        <f t="shared" si="27"/>
        <v>1</v>
      </c>
      <c r="J600" s="8" t="str">
        <f t="shared" si="28"/>
        <v>unclassified_algae</v>
      </c>
      <c r="K600" s="8"/>
    </row>
    <row r="601" spans="1:11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26"/>
        <v>algae_pt_TROPHIC_4</v>
      </c>
      <c r="I601" s="7">
        <f t="shared" si="27"/>
        <v>1</v>
      </c>
      <c r="J601" s="8" t="str">
        <f t="shared" si="28"/>
        <v>unclassified_algae</v>
      </c>
      <c r="K601" s="8"/>
    </row>
    <row r="602" spans="1:11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26"/>
        <v>algae_pt_TROPHIC_456</v>
      </c>
      <c r="I602" s="7">
        <f t="shared" si="27"/>
        <v>1</v>
      </c>
      <c r="J602" s="8" t="str">
        <f t="shared" si="28"/>
        <v>unclassified_algae</v>
      </c>
      <c r="K602" s="8"/>
    </row>
    <row r="603" spans="1:11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26"/>
        <v>algae_pt_TROPHIC_5</v>
      </c>
      <c r="I603" s="7">
        <f t="shared" si="27"/>
        <v>1</v>
      </c>
      <c r="J603" s="8" t="str">
        <f t="shared" si="28"/>
        <v>unclassified_algae</v>
      </c>
      <c r="K603" s="8"/>
    </row>
    <row r="604" spans="1:11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26"/>
        <v>algae_pt_TROPHIC_6</v>
      </c>
      <c r="I604" s="7">
        <f t="shared" si="27"/>
        <v>1</v>
      </c>
      <c r="J604" s="8" t="str">
        <f t="shared" si="28"/>
        <v>unclassified_algae</v>
      </c>
      <c r="K604" s="8"/>
    </row>
    <row r="605" spans="1:11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26"/>
        <v>algae_pt_TROPHIC_7</v>
      </c>
      <c r="I605" s="7">
        <f t="shared" si="27"/>
        <v>1</v>
      </c>
      <c r="J605" s="8" t="str">
        <f t="shared" si="28"/>
        <v>unclassified_algae</v>
      </c>
      <c r="K605" s="8"/>
    </row>
    <row r="606" spans="1:11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26"/>
        <v>algae_pt_VERY_BIG</v>
      </c>
      <c r="I606" s="7">
        <f t="shared" si="27"/>
        <v>1</v>
      </c>
      <c r="J606" s="8" t="str">
        <f t="shared" si="28"/>
        <v>unclassified_algae</v>
      </c>
      <c r="K606" s="8"/>
    </row>
    <row r="607" spans="1:11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26"/>
        <v>algae_pt_VERY_SMALL</v>
      </c>
      <c r="I607" s="7">
        <f t="shared" si="27"/>
        <v>1</v>
      </c>
      <c r="J607" s="8" t="str">
        <f t="shared" si="28"/>
        <v>unclassified_algae</v>
      </c>
      <c r="K607" s="8"/>
    </row>
    <row r="608" spans="1:11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26"/>
        <v>algae_pt_WEAKLY_MOTILE</v>
      </c>
      <c r="I608" s="7">
        <f t="shared" si="27"/>
        <v>1</v>
      </c>
      <c r="J608" s="8" t="str">
        <f t="shared" si="28"/>
        <v>unclassified_algae</v>
      </c>
      <c r="K608" s="8"/>
    </row>
    <row r="609" spans="1:11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26"/>
        <v>algae_nt_RefIndicators</v>
      </c>
      <c r="I609" s="7">
        <f t="shared" si="27"/>
        <v>1</v>
      </c>
      <c r="J609" s="8" t="str">
        <f t="shared" si="28"/>
        <v>unclassified_algae</v>
      </c>
      <c r="K609" s="8"/>
    </row>
    <row r="610" spans="1:11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26"/>
        <v>algae_pi_RefIndicators</v>
      </c>
      <c r="I610" s="7">
        <f t="shared" si="27"/>
        <v>1</v>
      </c>
      <c r="J610" s="8" t="str">
        <f t="shared" si="28"/>
        <v>unclassified_algae</v>
      </c>
      <c r="K610" s="8"/>
    </row>
    <row r="611" spans="1:11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26"/>
        <v>algae_pt_RefIndicators</v>
      </c>
      <c r="I611" s="7">
        <f t="shared" si="27"/>
        <v>1</v>
      </c>
      <c r="J611" s="8" t="str">
        <f t="shared" si="28"/>
        <v>unclassified_algae</v>
      </c>
      <c r="K611" s="8"/>
    </row>
    <row r="612" spans="1:11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26"/>
        <v>algae_wa_POLL_TOL</v>
      </c>
      <c r="I612" s="7">
        <f t="shared" si="27"/>
        <v>1</v>
      </c>
      <c r="J612" s="8" t="s">
        <v>1603</v>
      </c>
      <c r="K612" s="8"/>
    </row>
    <row r="613" spans="1:11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26"/>
        <v>algae_nt_Tol_13</v>
      </c>
      <c r="I613" s="7">
        <f t="shared" si="27"/>
        <v>1</v>
      </c>
      <c r="J613" s="8" t="s">
        <v>1603</v>
      </c>
      <c r="K613" s="8"/>
    </row>
    <row r="614" spans="1:11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26"/>
        <v>algae_pi_BEN_SES_1</v>
      </c>
      <c r="I614" s="7">
        <f t="shared" si="27"/>
        <v>1</v>
      </c>
      <c r="J614" s="8" t="str">
        <f t="shared" ref="J614:J629" si="29">"unclassified_"&amp;G614</f>
        <v>unclassified_algae</v>
      </c>
      <c r="K614" s="8"/>
    </row>
    <row r="615" spans="1:11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26"/>
        <v>algae_pi_BEN_SES_2</v>
      </c>
      <c r="I615" s="7">
        <f t="shared" si="27"/>
        <v>1</v>
      </c>
      <c r="J615" s="8" t="str">
        <f t="shared" si="29"/>
        <v>unclassified_algae</v>
      </c>
      <c r="K615" s="8"/>
    </row>
    <row r="616" spans="1:11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26"/>
        <v>algae_pi_DIAT_CA_1</v>
      </c>
      <c r="I616" s="7">
        <f t="shared" si="27"/>
        <v>1</v>
      </c>
      <c r="J616" s="8" t="str">
        <f t="shared" si="29"/>
        <v>unclassified_algae</v>
      </c>
      <c r="K616" s="8"/>
    </row>
    <row r="617" spans="1:11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26"/>
        <v>algae_pi_DIAT_CA_2</v>
      </c>
      <c r="I617" s="7">
        <f t="shared" si="27"/>
        <v>1</v>
      </c>
      <c r="J617" s="8" t="str">
        <f t="shared" si="29"/>
        <v>unclassified_algae</v>
      </c>
      <c r="K617" s="8"/>
    </row>
    <row r="618" spans="1:11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26"/>
        <v>algae_pi_DIAT_CL_2</v>
      </c>
      <c r="I618" s="7">
        <f t="shared" si="27"/>
        <v>1</v>
      </c>
      <c r="J618" s="8" t="str">
        <f t="shared" si="29"/>
        <v>unclassified_algae</v>
      </c>
      <c r="K618" s="8"/>
    </row>
    <row r="619" spans="1:11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26"/>
        <v>algae_pi_DIAT_COND_1</v>
      </c>
      <c r="I619" s="7">
        <f t="shared" si="27"/>
        <v>1</v>
      </c>
      <c r="J619" s="8" t="str">
        <f t="shared" si="29"/>
        <v>unclassified_algae</v>
      </c>
      <c r="K619" s="8"/>
    </row>
    <row r="620" spans="1:11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26"/>
        <v>algae_pi_DIAT_COND_2</v>
      </c>
      <c r="I620" s="7">
        <f t="shared" si="27"/>
        <v>1</v>
      </c>
      <c r="J620" s="8" t="str">
        <f t="shared" si="29"/>
        <v>unclassified_algae</v>
      </c>
      <c r="K620" s="8"/>
    </row>
    <row r="621" spans="1:11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26"/>
        <v>algae_pi_DIATAS_TN_1</v>
      </c>
      <c r="I621" s="7">
        <f t="shared" si="27"/>
        <v>1</v>
      </c>
      <c r="J621" s="8" t="str">
        <f t="shared" si="29"/>
        <v>unclassified_algae</v>
      </c>
      <c r="K621" s="8"/>
    </row>
    <row r="622" spans="1:11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26"/>
        <v>algae_pi_DIATAS_TN_2</v>
      </c>
      <c r="I622" s="7">
        <f t="shared" si="27"/>
        <v>1</v>
      </c>
      <c r="J622" s="8" t="str">
        <f t="shared" si="29"/>
        <v>unclassified_algae</v>
      </c>
      <c r="K622" s="8"/>
    </row>
    <row r="623" spans="1:11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26"/>
        <v>algae_pi_DIATAS_TP_1</v>
      </c>
      <c r="I623" s="7">
        <f t="shared" si="27"/>
        <v>1</v>
      </c>
      <c r="J623" s="8" t="str">
        <f t="shared" si="29"/>
        <v>unclassified_algae</v>
      </c>
      <c r="K623" s="8"/>
    </row>
    <row r="624" spans="1:11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26"/>
        <v>algae_pi_DIATAS_TP_2</v>
      </c>
      <c r="I624" s="7">
        <f t="shared" si="27"/>
        <v>1</v>
      </c>
      <c r="J624" s="8" t="str">
        <f t="shared" si="29"/>
        <v>unclassified_algae</v>
      </c>
      <c r="K624" s="8"/>
    </row>
    <row r="625" spans="1:11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26"/>
        <v>algae_pi_MOTILITY_1</v>
      </c>
      <c r="I625" s="7">
        <f t="shared" si="27"/>
        <v>1</v>
      </c>
      <c r="J625" s="8" t="str">
        <f t="shared" si="29"/>
        <v>unclassified_algae</v>
      </c>
      <c r="K625" s="8"/>
    </row>
    <row r="626" spans="1:11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26"/>
        <v>algae_pi_MOTILITY_2</v>
      </c>
      <c r="I626" s="7">
        <f t="shared" si="27"/>
        <v>1</v>
      </c>
      <c r="J626" s="8" t="str">
        <f t="shared" si="29"/>
        <v>unclassified_algae</v>
      </c>
      <c r="K626" s="8"/>
    </row>
    <row r="627" spans="1:11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26"/>
        <v>algae_pi_NF_1</v>
      </c>
      <c r="I627" s="7">
        <f t="shared" si="27"/>
        <v>1</v>
      </c>
      <c r="J627" s="8" t="str">
        <f t="shared" si="29"/>
        <v>unclassified_algae</v>
      </c>
      <c r="K627" s="8"/>
    </row>
    <row r="628" spans="1:11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26"/>
        <v>algae_pi_NF_2</v>
      </c>
      <c r="I628" s="7">
        <f t="shared" si="27"/>
        <v>1</v>
      </c>
      <c r="J628" s="8" t="str">
        <f t="shared" si="29"/>
        <v>unclassified_algae</v>
      </c>
      <c r="K628" s="8"/>
    </row>
    <row r="629" spans="1:11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26"/>
        <v>algae_pi_Sens_810</v>
      </c>
      <c r="I629" s="7">
        <f t="shared" si="27"/>
        <v>1</v>
      </c>
      <c r="J629" s="8" t="str">
        <f t="shared" si="29"/>
        <v>unclassified_algae</v>
      </c>
      <c r="K629" s="8"/>
    </row>
    <row r="630" spans="1:11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26"/>
        <v>algae_pt_Tol_13</v>
      </c>
      <c r="I630" s="7">
        <f t="shared" si="27"/>
        <v>1</v>
      </c>
      <c r="J630" s="8" t="s">
        <v>1603</v>
      </c>
      <c r="K630" s="8"/>
    </row>
    <row r="631" spans="1:11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26"/>
        <v>algae_nt_BEN_SES_1</v>
      </c>
      <c r="I631" s="7">
        <f t="shared" si="27"/>
        <v>1</v>
      </c>
      <c r="J631" s="8" t="str">
        <f t="shared" ref="J631:J669" si="30">"unclassified_"&amp;G631</f>
        <v>unclassified_algae</v>
      </c>
      <c r="K631" s="8"/>
    </row>
    <row r="632" spans="1:11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26"/>
        <v>algae_nt_BEN_SES_2</v>
      </c>
      <c r="I632" s="7">
        <f t="shared" si="27"/>
        <v>1</v>
      </c>
      <c r="J632" s="8" t="str">
        <f t="shared" si="30"/>
        <v>unclassified_algae</v>
      </c>
      <c r="K632" s="8"/>
    </row>
    <row r="633" spans="1:11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26"/>
        <v>algae_nt_DIAT_CA_1</v>
      </c>
      <c r="I633" s="7">
        <f t="shared" si="27"/>
        <v>1</v>
      </c>
      <c r="J633" s="8" t="str">
        <f t="shared" si="30"/>
        <v>unclassified_algae</v>
      </c>
      <c r="K633" s="8"/>
    </row>
    <row r="634" spans="1:11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26"/>
        <v>algae_nt_DIAT_CA_2</v>
      </c>
      <c r="I634" s="7">
        <f t="shared" si="27"/>
        <v>1</v>
      </c>
      <c r="J634" s="8" t="str">
        <f t="shared" si="30"/>
        <v>unclassified_algae</v>
      </c>
      <c r="K634" s="8"/>
    </row>
    <row r="635" spans="1:11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26"/>
        <v>algae_nt_DIAT_CL_2</v>
      </c>
      <c r="I635" s="7">
        <f t="shared" si="27"/>
        <v>1</v>
      </c>
      <c r="J635" s="8" t="str">
        <f t="shared" si="30"/>
        <v>unclassified_algae</v>
      </c>
      <c r="K635" s="8"/>
    </row>
    <row r="636" spans="1:11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26"/>
        <v>algae_nt_DIAT_COND_1</v>
      </c>
      <c r="I636" s="7">
        <f t="shared" si="27"/>
        <v>1</v>
      </c>
      <c r="J636" s="8" t="str">
        <f t="shared" si="30"/>
        <v>unclassified_algae</v>
      </c>
      <c r="K636" s="8"/>
    </row>
    <row r="637" spans="1:11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26"/>
        <v>algae_nt_DIAT_COND_2</v>
      </c>
      <c r="I637" s="7">
        <f t="shared" si="27"/>
        <v>1</v>
      </c>
      <c r="J637" s="8" t="str">
        <f t="shared" si="30"/>
        <v>unclassified_algae</v>
      </c>
      <c r="K637" s="8"/>
    </row>
    <row r="638" spans="1:11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26"/>
        <v>algae_nt_DIATAS_TN_1</v>
      </c>
      <c r="I638" s="7">
        <f t="shared" si="27"/>
        <v>1</v>
      </c>
      <c r="J638" s="8" t="str">
        <f t="shared" si="30"/>
        <v>unclassified_algae</v>
      </c>
      <c r="K638" s="8"/>
    </row>
    <row r="639" spans="1:11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26"/>
        <v>algae_nt_DIATAS_TN_2</v>
      </c>
      <c r="I639" s="7">
        <f t="shared" si="27"/>
        <v>1</v>
      </c>
      <c r="J639" s="8" t="str">
        <f t="shared" si="30"/>
        <v>unclassified_algae</v>
      </c>
      <c r="K639" s="8"/>
    </row>
    <row r="640" spans="1:11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26"/>
        <v>algae_nt_DIATAS_TP_1</v>
      </c>
      <c r="I640" s="7">
        <f t="shared" si="27"/>
        <v>1</v>
      </c>
      <c r="J640" s="8" t="str">
        <f t="shared" si="30"/>
        <v>unclassified_algae</v>
      </c>
      <c r="K640" s="8"/>
    </row>
    <row r="641" spans="1:11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26"/>
        <v>algae_nt_DIATAS_TP_2</v>
      </c>
      <c r="I641" s="7">
        <f t="shared" si="27"/>
        <v>1</v>
      </c>
      <c r="J641" s="8" t="str">
        <f t="shared" si="30"/>
        <v>unclassified_algae</v>
      </c>
      <c r="K641" s="8"/>
    </row>
    <row r="642" spans="1:11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26"/>
        <v>algae_nt_MOTILITY_1</v>
      </c>
      <c r="I642" s="7">
        <f t="shared" si="27"/>
        <v>1</v>
      </c>
      <c r="J642" s="8" t="str">
        <f t="shared" si="30"/>
        <v>unclassified_algae</v>
      </c>
      <c r="K642" s="8"/>
    </row>
    <row r="643" spans="1:11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26"/>
        <v>algae_nt_MOTILITY_2</v>
      </c>
      <c r="I643" s="7">
        <f t="shared" si="27"/>
        <v>1</v>
      </c>
      <c r="J643" s="8" t="str">
        <f t="shared" si="30"/>
        <v>unclassified_algae</v>
      </c>
      <c r="K643" s="8"/>
    </row>
    <row r="644" spans="1:11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26"/>
        <v>algae_nt_NF_1</v>
      </c>
      <c r="I644" s="7">
        <f t="shared" si="27"/>
        <v>1</v>
      </c>
      <c r="J644" s="8" t="str">
        <f t="shared" si="30"/>
        <v>unclassified_algae</v>
      </c>
      <c r="K644" s="8"/>
    </row>
    <row r="645" spans="1:11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26"/>
        <v>algae_nt_NF_2</v>
      </c>
      <c r="I645" s="7">
        <f t="shared" si="27"/>
        <v>1</v>
      </c>
      <c r="J645" s="8" t="str">
        <f t="shared" si="30"/>
        <v>unclassified_algae</v>
      </c>
      <c r="K645" s="8"/>
    </row>
    <row r="646" spans="1:11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31">G646&amp;"_"&amp;A646</f>
        <v>algae_pt_BEN_SES_1</v>
      </c>
      <c r="I646" s="7">
        <f t="shared" ref="I646:I709" si="32">COUNTIF($H$6:$H$995,H646)</f>
        <v>1</v>
      </c>
      <c r="J646" s="8" t="str">
        <f t="shared" si="30"/>
        <v>unclassified_algae</v>
      </c>
      <c r="K646" s="8"/>
    </row>
    <row r="647" spans="1:11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31"/>
        <v>algae_pt_BEN_SES_2</v>
      </c>
      <c r="I647" s="7">
        <f t="shared" si="32"/>
        <v>1</v>
      </c>
      <c r="J647" s="8" t="str">
        <f t="shared" si="30"/>
        <v>unclassified_algae</v>
      </c>
      <c r="K647" s="8"/>
    </row>
    <row r="648" spans="1:11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31"/>
        <v>algae_pt_DIAT_CA_1</v>
      </c>
      <c r="I648" s="7">
        <f t="shared" si="32"/>
        <v>1</v>
      </c>
      <c r="J648" s="8" t="str">
        <f t="shared" si="30"/>
        <v>unclassified_algae</v>
      </c>
      <c r="K648" s="8"/>
    </row>
    <row r="649" spans="1:11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31"/>
        <v>algae_pt_DIAT_CA_2</v>
      </c>
      <c r="I649" s="7">
        <f t="shared" si="32"/>
        <v>1</v>
      </c>
      <c r="J649" s="8" t="str">
        <f t="shared" si="30"/>
        <v>unclassified_algae</v>
      </c>
      <c r="K649" s="8"/>
    </row>
    <row r="650" spans="1:11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31"/>
        <v>algae_pt_DIAT_CL_2</v>
      </c>
      <c r="I650" s="7">
        <f t="shared" si="32"/>
        <v>1</v>
      </c>
      <c r="J650" s="8" t="str">
        <f t="shared" si="30"/>
        <v>unclassified_algae</v>
      </c>
      <c r="K650" s="8"/>
    </row>
    <row r="651" spans="1:11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31"/>
        <v>algae_pt_DIAT_COND_1</v>
      </c>
      <c r="I651" s="7">
        <f t="shared" si="32"/>
        <v>1</v>
      </c>
      <c r="J651" s="8" t="str">
        <f t="shared" si="30"/>
        <v>unclassified_algae</v>
      </c>
      <c r="K651" s="8"/>
    </row>
    <row r="652" spans="1:11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31"/>
        <v>algae_pt_DIAT_COND_2</v>
      </c>
      <c r="I652" s="7">
        <f t="shared" si="32"/>
        <v>1</v>
      </c>
      <c r="J652" s="8" t="str">
        <f t="shared" si="30"/>
        <v>unclassified_algae</v>
      </c>
      <c r="K652" s="8"/>
    </row>
    <row r="653" spans="1:11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31"/>
        <v>algae_pt_DIATAS_TN_1</v>
      </c>
      <c r="I653" s="7">
        <f t="shared" si="32"/>
        <v>1</v>
      </c>
      <c r="J653" s="8" t="str">
        <f t="shared" si="30"/>
        <v>unclassified_algae</v>
      </c>
      <c r="K653" s="8"/>
    </row>
    <row r="654" spans="1:11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31"/>
        <v>algae_pt_DIATAS_TN_2</v>
      </c>
      <c r="I654" s="7">
        <f t="shared" si="32"/>
        <v>1</v>
      </c>
      <c r="J654" s="8" t="str">
        <f t="shared" si="30"/>
        <v>unclassified_algae</v>
      </c>
      <c r="K654" s="8"/>
    </row>
    <row r="655" spans="1:11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31"/>
        <v>algae_pt_DIATAS_TP_1</v>
      </c>
      <c r="I655" s="7">
        <f t="shared" si="32"/>
        <v>1</v>
      </c>
      <c r="J655" s="8" t="str">
        <f t="shared" si="30"/>
        <v>unclassified_algae</v>
      </c>
      <c r="K655" s="8"/>
    </row>
    <row r="656" spans="1:11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31"/>
        <v>algae_pt_DIATAS_TP_2</v>
      </c>
      <c r="I656" s="7">
        <f t="shared" si="32"/>
        <v>1</v>
      </c>
      <c r="J656" s="8" t="str">
        <f t="shared" si="30"/>
        <v>unclassified_algae</v>
      </c>
      <c r="K656" s="8"/>
    </row>
    <row r="657" spans="1:11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31"/>
        <v>algae_pt_MOTILITY_1</v>
      </c>
      <c r="I657" s="7">
        <f t="shared" si="32"/>
        <v>1</v>
      </c>
      <c r="J657" s="8" t="str">
        <f t="shared" si="30"/>
        <v>unclassified_algae</v>
      </c>
      <c r="K657" s="8"/>
    </row>
    <row r="658" spans="1:11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31"/>
        <v>algae_pt_MOTILITY_2</v>
      </c>
      <c r="I658" s="7">
        <f t="shared" si="32"/>
        <v>1</v>
      </c>
      <c r="J658" s="8" t="str">
        <f t="shared" si="30"/>
        <v>unclassified_algae</v>
      </c>
      <c r="K658" s="8"/>
    </row>
    <row r="659" spans="1:11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31"/>
        <v>algae_pt_NF_1</v>
      </c>
      <c r="I659" s="7">
        <f t="shared" si="32"/>
        <v>1</v>
      </c>
      <c r="J659" s="8" t="str">
        <f t="shared" si="30"/>
        <v>unclassified_algae</v>
      </c>
      <c r="K659" s="8"/>
    </row>
    <row r="660" spans="1:11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31"/>
        <v>algae_pt_NF_2</v>
      </c>
      <c r="I660" s="7">
        <f t="shared" si="32"/>
        <v>1</v>
      </c>
      <c r="J660" s="8" t="str">
        <f t="shared" si="30"/>
        <v>unclassified_algae</v>
      </c>
      <c r="K660" s="8"/>
    </row>
    <row r="661" spans="1:11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31"/>
        <v>algae_ni_total</v>
      </c>
      <c r="I661" s="7">
        <f t="shared" si="32"/>
        <v>1</v>
      </c>
      <c r="J661" s="8" t="str">
        <f t="shared" si="30"/>
        <v>unclassified_algae</v>
      </c>
      <c r="K661" s="8"/>
    </row>
    <row r="662" spans="1:11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31"/>
        <v>algae_li_total</v>
      </c>
      <c r="I662" s="7">
        <f t="shared" si="32"/>
        <v>1</v>
      </c>
      <c r="J662" s="8" t="str">
        <f t="shared" si="30"/>
        <v>unclassified_algae</v>
      </c>
      <c r="K662" s="8"/>
    </row>
    <row r="663" spans="1:11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31"/>
        <v>algae_nt_total</v>
      </c>
      <c r="I663" s="7">
        <f t="shared" si="32"/>
        <v>1</v>
      </c>
      <c r="J663" s="8" t="str">
        <f t="shared" si="30"/>
        <v>unclassified_algae</v>
      </c>
      <c r="K663" s="8"/>
    </row>
    <row r="664" spans="1:11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31"/>
        <v>fish_pi_dom01</v>
      </c>
      <c r="I664" s="7">
        <f t="shared" si="32"/>
        <v>1</v>
      </c>
      <c r="J664" s="8" t="str">
        <f t="shared" si="30"/>
        <v>unclassified_fish</v>
      </c>
      <c r="K664" s="8"/>
    </row>
    <row r="665" spans="1:11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31"/>
        <v>fish_nt_nativenonhybrid</v>
      </c>
      <c r="I665" s="7">
        <f t="shared" si="32"/>
        <v>1</v>
      </c>
      <c r="J665" s="8" t="str">
        <f t="shared" si="30"/>
        <v>unclassified_fish</v>
      </c>
      <c r="K665" s="8"/>
    </row>
    <row r="666" spans="1:11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31"/>
        <v>fish_nt_beninvert</v>
      </c>
      <c r="I666" s="7">
        <f t="shared" si="32"/>
        <v>1</v>
      </c>
      <c r="J666" s="8" t="str">
        <f t="shared" si="30"/>
        <v>unclassified_fish</v>
      </c>
      <c r="K666" s="8"/>
    </row>
    <row r="667" spans="1:11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31"/>
        <v xml:space="preserve">fish_nt_natsunfish                      </v>
      </c>
      <c r="I667" s="7">
        <f t="shared" si="32"/>
        <v>1</v>
      </c>
      <c r="J667" s="8" t="str">
        <f t="shared" si="30"/>
        <v>unclassified_fish</v>
      </c>
      <c r="K667" s="8"/>
    </row>
    <row r="668" spans="1:11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31"/>
        <v>fish_nt_natinsctcypr</v>
      </c>
      <c r="I668" s="7">
        <f t="shared" si="32"/>
        <v>2</v>
      </c>
      <c r="J668" s="8" t="str">
        <f t="shared" si="30"/>
        <v>unclassified_fish</v>
      </c>
      <c r="K668" s="8"/>
    </row>
    <row r="669" spans="1:11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31"/>
        <v xml:space="preserve">fish_nt_natrbs                          </v>
      </c>
      <c r="I669" s="7">
        <f t="shared" si="32"/>
        <v>1</v>
      </c>
      <c r="J669" s="8" t="str">
        <f t="shared" si="30"/>
        <v>unclassified_fish</v>
      </c>
      <c r="K669" s="8"/>
    </row>
    <row r="670" spans="1:11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31"/>
        <v>fish_nt_tv_intolhwi</v>
      </c>
      <c r="I670" s="7">
        <f t="shared" si="32"/>
        <v>1</v>
      </c>
      <c r="J670" s="8" t="s">
        <v>1603</v>
      </c>
      <c r="K670" s="8"/>
    </row>
    <row r="671" spans="1:11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31"/>
        <v xml:space="preserve">fish_x_Evenness100_ni99gt               </v>
      </c>
      <c r="I671" s="7">
        <f t="shared" si="32"/>
        <v>1</v>
      </c>
      <c r="J671" s="8" t="str">
        <f t="shared" ref="J671:J677" si="33">"unclassified_"&amp;G671</f>
        <v>unclassified_fish</v>
      </c>
      <c r="K671" s="8"/>
    </row>
    <row r="672" spans="1:11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31"/>
        <v>fish_pi_Lepomis</v>
      </c>
      <c r="I672" s="7">
        <f t="shared" si="32"/>
        <v>1</v>
      </c>
      <c r="J672" s="8" t="str">
        <f t="shared" si="33"/>
        <v>unclassified_fish</v>
      </c>
      <c r="K672" s="8"/>
    </row>
    <row r="673" spans="1:11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31"/>
        <v xml:space="preserve">fish_pi_insctcypr                       </v>
      </c>
      <c r="I673" s="7">
        <f t="shared" si="32"/>
        <v>1</v>
      </c>
      <c r="J673" s="8" t="str">
        <f t="shared" si="33"/>
        <v>unclassified_fish</v>
      </c>
      <c r="K673" s="8"/>
    </row>
    <row r="674" spans="1:11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31"/>
        <v>fish_pi_genherb</v>
      </c>
      <c r="I674" s="7">
        <f t="shared" si="32"/>
        <v>1</v>
      </c>
      <c r="J674" s="8" t="str">
        <f t="shared" si="33"/>
        <v>unclassified_fish</v>
      </c>
      <c r="K674" s="8"/>
    </row>
    <row r="675" spans="1:11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31"/>
        <v xml:space="preserve">fish_pi_bfs                             </v>
      </c>
      <c r="I675" s="7">
        <f t="shared" si="32"/>
        <v>1</v>
      </c>
      <c r="J675" s="8" t="str">
        <f t="shared" si="33"/>
        <v>unclassified_fish</v>
      </c>
      <c r="K675" s="8"/>
    </row>
    <row r="676" spans="1:11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31"/>
        <v>fish_pi_anomalies</v>
      </c>
      <c r="I676" s="7">
        <f t="shared" si="32"/>
        <v>1</v>
      </c>
      <c r="J676" s="8" t="str">
        <f t="shared" si="33"/>
        <v>unclassified_fish</v>
      </c>
      <c r="K676" s="8"/>
    </row>
    <row r="677" spans="1:11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31"/>
        <v xml:space="preserve">fish_nt_natCent_sunfish                 </v>
      </c>
      <c r="I677" s="7">
        <f t="shared" si="32"/>
        <v>1</v>
      </c>
      <c r="J677" s="8" t="str">
        <f t="shared" si="33"/>
        <v>unclassified_fish</v>
      </c>
      <c r="K677" s="8"/>
    </row>
    <row r="678" spans="1:11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31"/>
        <v>fish_nt_tv_intol</v>
      </c>
      <c r="I678" s="7">
        <f t="shared" si="32"/>
        <v>1</v>
      </c>
      <c r="J678" s="8" t="s">
        <v>1603</v>
      </c>
      <c r="K678" s="8"/>
    </row>
    <row r="679" spans="1:11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31"/>
        <v xml:space="preserve">fish_pi_topcarn                         </v>
      </c>
      <c r="I679" s="7">
        <f t="shared" si="32"/>
        <v>1</v>
      </c>
      <c r="J679" s="8" t="str">
        <f t="shared" ref="J679:J682" si="34">"unclassified_"&amp;G679</f>
        <v>unclassified_fish</v>
      </c>
      <c r="K679" s="8"/>
    </row>
    <row r="680" spans="1:11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31"/>
        <v>fish_ni_natnonhybridnonmf_200m</v>
      </c>
      <c r="I680" s="7">
        <f t="shared" si="32"/>
        <v>1</v>
      </c>
      <c r="J680" s="8" t="str">
        <f t="shared" si="34"/>
        <v>unclassified_fish</v>
      </c>
      <c r="K680" s="8"/>
    </row>
    <row r="681" spans="1:11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31"/>
        <v>fish_ni_natnonhybridnonmfnonLepomis_200m</v>
      </c>
      <c r="I681" s="7">
        <f t="shared" si="32"/>
        <v>1</v>
      </c>
      <c r="J681" s="8" t="str">
        <f t="shared" si="34"/>
        <v>unclassified_fish</v>
      </c>
      <c r="K681" s="8"/>
    </row>
    <row r="682" spans="1:11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31"/>
        <v>fish_nt_beninsct_nows_nobg</v>
      </c>
      <c r="I682" s="7">
        <f t="shared" si="32"/>
        <v>1</v>
      </c>
      <c r="J682" s="8" t="str">
        <f t="shared" si="34"/>
        <v>unclassified_fish</v>
      </c>
      <c r="K682" s="8"/>
    </row>
    <row r="683" spans="1:11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31"/>
        <v xml:space="preserve">fish_nt_trout_sunfish_notoler           </v>
      </c>
      <c r="I683" s="7">
        <f t="shared" si="32"/>
        <v>1</v>
      </c>
      <c r="J683" s="8" t="s">
        <v>1603</v>
      </c>
      <c r="K683" s="8"/>
    </row>
    <row r="684" spans="1:11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31"/>
        <v>fish_pi_gen</v>
      </c>
      <c r="I684" s="7">
        <f t="shared" si="32"/>
        <v>1</v>
      </c>
      <c r="J684" s="8" t="str">
        <f t="shared" ref="J684:J686" si="35">"unclassified_"&amp;G684</f>
        <v>unclassified_fish</v>
      </c>
      <c r="K684" s="8"/>
    </row>
    <row r="685" spans="1:11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31"/>
        <v xml:space="preserve">fish_pi_trout                           </v>
      </c>
      <c r="I685" s="7">
        <f t="shared" si="32"/>
        <v>1</v>
      </c>
      <c r="J685" s="8" t="str">
        <f t="shared" si="35"/>
        <v>unclassified_fish</v>
      </c>
      <c r="K685" s="8"/>
    </row>
    <row r="686" spans="1:11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31"/>
        <v>fish_pi_pisc_noae</v>
      </c>
      <c r="I686" s="7">
        <f t="shared" si="32"/>
        <v>1</v>
      </c>
      <c r="J686" s="8" t="str">
        <f t="shared" si="35"/>
        <v>unclassified_fish</v>
      </c>
      <c r="K686" s="8"/>
    </row>
    <row r="687" spans="1:11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31"/>
        <v xml:space="preserve">fish_ni_total_notoler                   </v>
      </c>
      <c r="I687" s="7">
        <f t="shared" si="32"/>
        <v>1</v>
      </c>
      <c r="J687" s="8" t="s">
        <v>1603</v>
      </c>
      <c r="K687" s="8"/>
    </row>
    <row r="688" spans="1:11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31"/>
        <v xml:space="preserve">fish_pi_delt  </v>
      </c>
      <c r="I688" s="7">
        <f t="shared" si="32"/>
        <v>1</v>
      </c>
      <c r="J688" s="8" t="str">
        <f t="shared" ref="J688:J691" si="36">"unclassified_"&amp;G688</f>
        <v>unclassified_fish</v>
      </c>
      <c r="K688" s="8"/>
    </row>
    <row r="689" spans="1:11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31"/>
        <v xml:space="preserve">fish_nt_natinsctcypr         </v>
      </c>
      <c r="I689" s="7">
        <f t="shared" si="32"/>
        <v>1</v>
      </c>
      <c r="J689" s="8" t="str">
        <f t="shared" si="36"/>
        <v>unclassified_fish</v>
      </c>
      <c r="K689" s="8"/>
    </row>
    <row r="690" spans="1:11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31"/>
        <v>fish_pi_insctcypr</v>
      </c>
      <c r="I690" s="7">
        <f t="shared" si="32"/>
        <v>2</v>
      </c>
      <c r="J690" s="8" t="str">
        <f t="shared" si="36"/>
        <v>unclassified_fish</v>
      </c>
      <c r="K690" s="8"/>
    </row>
    <row r="691" spans="1:11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31"/>
        <v xml:space="preserve">fish_nt_beninsct_nows_nobg   </v>
      </c>
      <c r="I691" s="7">
        <f t="shared" si="32"/>
        <v>1</v>
      </c>
      <c r="J691" s="8" t="str">
        <f t="shared" si="36"/>
        <v>unclassified_fish</v>
      </c>
      <c r="K691" s="8"/>
    </row>
    <row r="692" spans="1:11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31"/>
        <v xml:space="preserve">fish_nt_trout_sunfish_notoler </v>
      </c>
      <c r="I692" s="7">
        <f t="shared" si="32"/>
        <v>1</v>
      </c>
      <c r="J692" s="8" t="s">
        <v>1603</v>
      </c>
      <c r="K692" s="8"/>
    </row>
    <row r="693" spans="1:11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31"/>
        <v xml:space="preserve">fish_pi_trout                </v>
      </c>
      <c r="I693" s="7">
        <f t="shared" si="32"/>
        <v>1</v>
      </c>
      <c r="J693" s="8" t="str">
        <f>"unclassified_"&amp;G693</f>
        <v>unclassified_fish</v>
      </c>
      <c r="K693" s="8"/>
    </row>
    <row r="694" spans="1:11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31"/>
        <v>fish_ni_total_notoler</v>
      </c>
      <c r="I694" s="7">
        <f t="shared" si="32"/>
        <v>1</v>
      </c>
      <c r="J694" s="8" t="s">
        <v>1603</v>
      </c>
      <c r="K694" s="8"/>
    </row>
    <row r="695" spans="1:11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31"/>
        <v xml:space="preserve">fish_pi_delt </v>
      </c>
      <c r="I695" s="7">
        <f t="shared" si="32"/>
        <v>1</v>
      </c>
      <c r="J695" s="8" t="str">
        <f t="shared" ref="J695:J758" si="37">"unclassified_"&amp;G695</f>
        <v>unclassified_fish</v>
      </c>
      <c r="K695" s="8"/>
    </row>
    <row r="696" spans="1:11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31"/>
        <v>fish_ni_natnonhybridnonmf</v>
      </c>
      <c r="I696" s="7">
        <f t="shared" si="32"/>
        <v>1</v>
      </c>
      <c r="J696" s="8" t="str">
        <f t="shared" si="37"/>
        <v>unclassified_fish</v>
      </c>
      <c r="K696" s="8"/>
    </row>
    <row r="697" spans="1:11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31"/>
        <v>fish_ni_natnonhybridnonmfnonLepomis</v>
      </c>
      <c r="I697" s="7">
        <f t="shared" si="32"/>
        <v>1</v>
      </c>
      <c r="J697" s="8" t="str">
        <f t="shared" si="37"/>
        <v>unclassified_fish</v>
      </c>
      <c r="K697" s="8"/>
    </row>
    <row r="698" spans="1:11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31"/>
        <v>fish_pi_AmmEthPerc</v>
      </c>
      <c r="I698" s="7">
        <f t="shared" si="32"/>
        <v>1</v>
      </c>
      <c r="J698" s="8" t="str">
        <f t="shared" si="37"/>
        <v>unclassified_fish</v>
      </c>
      <c r="K698" s="8"/>
    </row>
    <row r="699" spans="1:11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31"/>
        <v>fish_pi_AmmEthPerc_Cott_Notur</v>
      </c>
      <c r="I699" s="7">
        <f t="shared" si="32"/>
        <v>1</v>
      </c>
      <c r="J699" s="8" t="str">
        <f t="shared" si="37"/>
        <v>unclassified_fish</v>
      </c>
      <c r="K699" s="8"/>
    </row>
    <row r="700" spans="1:11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31"/>
        <v>fish_pi_brooktrout_wild</v>
      </c>
      <c r="I700" s="7">
        <f t="shared" si="32"/>
        <v>1</v>
      </c>
      <c r="J700" s="8" t="str">
        <f t="shared" si="37"/>
        <v>unclassified_fish</v>
      </c>
      <c r="K700" s="8"/>
    </row>
    <row r="701" spans="1:11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31"/>
        <v>fish_pi_Cato</v>
      </c>
      <c r="I701" s="7">
        <f t="shared" si="32"/>
        <v>1</v>
      </c>
      <c r="J701" s="8" t="str">
        <f t="shared" si="37"/>
        <v>unclassified_fish</v>
      </c>
      <c r="K701" s="8"/>
    </row>
    <row r="702" spans="1:11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31"/>
        <v>fish_pi_Cent</v>
      </c>
      <c r="I702" s="7">
        <f t="shared" si="32"/>
        <v>1</v>
      </c>
      <c r="J702" s="8" t="str">
        <f t="shared" si="37"/>
        <v>unclassified_fish</v>
      </c>
      <c r="K702" s="8"/>
    </row>
    <row r="703" spans="1:11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31"/>
        <v>fish_pi_natCent</v>
      </c>
      <c r="I703" s="7">
        <f t="shared" si="32"/>
        <v>1</v>
      </c>
      <c r="J703" s="8" t="str">
        <f t="shared" si="37"/>
        <v>unclassified_fish</v>
      </c>
      <c r="K703" s="8"/>
    </row>
    <row r="704" spans="1:11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31"/>
        <v>fish_pi_Cott</v>
      </c>
      <c r="I704" s="7">
        <f t="shared" si="32"/>
        <v>1</v>
      </c>
      <c r="J704" s="8" t="str">
        <f t="shared" si="37"/>
        <v>unclassified_fish</v>
      </c>
      <c r="K704" s="8"/>
    </row>
    <row r="705" spans="1:11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31"/>
        <v>fish_pi_Cyprin</v>
      </c>
      <c r="I705" s="7">
        <f t="shared" si="32"/>
        <v>1</v>
      </c>
      <c r="J705" s="8" t="str">
        <f t="shared" si="37"/>
        <v>unclassified_fish</v>
      </c>
      <c r="K705" s="8"/>
    </row>
    <row r="706" spans="1:11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31"/>
        <v>fish_pi_Ictal</v>
      </c>
      <c r="I706" s="7">
        <f t="shared" si="32"/>
        <v>1</v>
      </c>
      <c r="J706" s="8" t="str">
        <f t="shared" si="37"/>
        <v>unclassified_fish</v>
      </c>
      <c r="K706" s="8"/>
    </row>
    <row r="707" spans="1:11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31"/>
        <v>fish_pi_native</v>
      </c>
      <c r="I707" s="7">
        <f t="shared" si="32"/>
        <v>1</v>
      </c>
      <c r="J707" s="8" t="str">
        <f t="shared" si="37"/>
        <v>unclassified_fish</v>
      </c>
      <c r="K707" s="8"/>
    </row>
    <row r="708" spans="1:11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31"/>
        <v>fish_pi_nonnative</v>
      </c>
      <c r="I708" s="7">
        <f t="shared" si="32"/>
        <v>1</v>
      </c>
      <c r="J708" s="8" t="str">
        <f t="shared" si="37"/>
        <v>unclassified_fish</v>
      </c>
      <c r="K708" s="8"/>
    </row>
    <row r="709" spans="1:11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31"/>
        <v>fish_pi_Notur</v>
      </c>
      <c r="I709" s="7">
        <f t="shared" si="32"/>
        <v>1</v>
      </c>
      <c r="J709" s="8" t="str">
        <f t="shared" si="37"/>
        <v>unclassified_fish</v>
      </c>
      <c r="K709" s="8"/>
    </row>
    <row r="710" spans="1:11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38">G710&amp;"_"&amp;A710</f>
        <v>fish_pi_Salm</v>
      </c>
      <c r="I710" s="7">
        <f t="shared" ref="I710:I773" si="39">COUNTIF($H$6:$H$995,H710)</f>
        <v>1</v>
      </c>
      <c r="J710" s="8" t="str">
        <f t="shared" si="37"/>
        <v>unclassified_fish</v>
      </c>
      <c r="K710" s="8"/>
    </row>
    <row r="711" spans="1:11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38"/>
        <v>fish_pi_connect</v>
      </c>
      <c r="I711" s="7">
        <f t="shared" si="39"/>
        <v>1</v>
      </c>
      <c r="J711" s="8" t="str">
        <f t="shared" si="37"/>
        <v>unclassified_fish</v>
      </c>
      <c r="K711" s="8"/>
    </row>
    <row r="712" spans="1:11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38"/>
        <v>fish_pi_scc</v>
      </c>
      <c r="I712" s="7">
        <f t="shared" si="39"/>
        <v>1</v>
      </c>
      <c r="J712" s="8" t="str">
        <f t="shared" si="37"/>
        <v>unclassified_fish</v>
      </c>
      <c r="K712" s="8"/>
    </row>
    <row r="713" spans="1:11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38"/>
        <v>fish_nt_AmmEthPerc</v>
      </c>
      <c r="I713" s="7">
        <f t="shared" si="39"/>
        <v>1</v>
      </c>
      <c r="J713" s="8" t="str">
        <f t="shared" si="37"/>
        <v>unclassified_fish</v>
      </c>
      <c r="K713" s="8"/>
    </row>
    <row r="714" spans="1:11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38"/>
        <v>fish_nt_AmmEthPerc_Cott_Notur</v>
      </c>
      <c r="I714" s="7">
        <f t="shared" si="39"/>
        <v>1</v>
      </c>
      <c r="J714" s="8" t="str">
        <f t="shared" si="37"/>
        <v>unclassified_fish</v>
      </c>
      <c r="K714" s="8"/>
    </row>
    <row r="715" spans="1:11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38"/>
        <v>fish_nt_Cato</v>
      </c>
      <c r="I715" s="7">
        <f t="shared" si="39"/>
        <v>1</v>
      </c>
      <c r="J715" s="8" t="str">
        <f t="shared" si="37"/>
        <v>unclassified_fish</v>
      </c>
      <c r="K715" s="8"/>
    </row>
    <row r="716" spans="1:11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38"/>
        <v>fish_nt_Cent</v>
      </c>
      <c r="I716" s="7">
        <f t="shared" si="39"/>
        <v>1</v>
      </c>
      <c r="J716" s="8" t="str">
        <f t="shared" si="37"/>
        <v>unclassified_fish</v>
      </c>
      <c r="K716" s="8"/>
    </row>
    <row r="717" spans="1:11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38"/>
        <v>fish_nt_natCent</v>
      </c>
      <c r="I717" s="7">
        <f t="shared" si="39"/>
        <v>1</v>
      </c>
      <c r="J717" s="8" t="str">
        <f t="shared" si="37"/>
        <v>unclassified_fish</v>
      </c>
      <c r="K717" s="8"/>
    </row>
    <row r="718" spans="1:11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38"/>
        <v>fish_nt_Cott</v>
      </c>
      <c r="I718" s="7">
        <f t="shared" si="39"/>
        <v>1</v>
      </c>
      <c r="J718" s="8" t="str">
        <f t="shared" si="37"/>
        <v>unclassified_fish</v>
      </c>
      <c r="K718" s="8"/>
    </row>
    <row r="719" spans="1:11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38"/>
        <v>fish_nt_Cyprin</v>
      </c>
      <c r="I719" s="7">
        <f t="shared" si="39"/>
        <v>1</v>
      </c>
      <c r="J719" s="8" t="str">
        <f t="shared" si="37"/>
        <v>unclassified_fish</v>
      </c>
      <c r="K719" s="8"/>
    </row>
    <row r="720" spans="1:11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38"/>
        <v>fish_nt_native</v>
      </c>
      <c r="I720" s="7">
        <f t="shared" si="39"/>
        <v>1</v>
      </c>
      <c r="J720" s="8" t="str">
        <f t="shared" si="37"/>
        <v>unclassified_fish</v>
      </c>
      <c r="K720" s="8"/>
    </row>
    <row r="721" spans="1:11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38"/>
        <v>fish_nt_nonnative</v>
      </c>
      <c r="I721" s="7">
        <f t="shared" si="39"/>
        <v>1</v>
      </c>
      <c r="J721" s="8" t="str">
        <f t="shared" si="37"/>
        <v>unclassified_fish</v>
      </c>
      <c r="K721" s="8"/>
    </row>
    <row r="722" spans="1:11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38"/>
        <v>fish_nt_Notur</v>
      </c>
      <c r="I722" s="7">
        <f t="shared" si="39"/>
        <v>1</v>
      </c>
      <c r="J722" s="8" t="str">
        <f t="shared" si="37"/>
        <v>unclassified_fish</v>
      </c>
      <c r="K722" s="8"/>
    </row>
    <row r="723" spans="1:11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38"/>
        <v>fish_nt_Ictal</v>
      </c>
      <c r="I723" s="7">
        <f t="shared" si="39"/>
        <v>1</v>
      </c>
      <c r="J723" s="8" t="str">
        <f t="shared" si="37"/>
        <v>unclassified_fish</v>
      </c>
      <c r="K723" s="8"/>
    </row>
    <row r="724" spans="1:11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38"/>
        <v>fish_nt_Salm</v>
      </c>
      <c r="I724" s="7">
        <f t="shared" si="39"/>
        <v>1</v>
      </c>
      <c r="J724" s="8" t="str">
        <f t="shared" si="37"/>
        <v>unclassified_fish</v>
      </c>
      <c r="K724" s="8"/>
    </row>
    <row r="725" spans="1:11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38"/>
        <v>fish_nt_connect</v>
      </c>
      <c r="I725" s="7">
        <f t="shared" si="39"/>
        <v>1</v>
      </c>
      <c r="J725" s="8" t="str">
        <f t="shared" si="37"/>
        <v>unclassified_fish</v>
      </c>
      <c r="K725" s="8"/>
    </row>
    <row r="726" spans="1:11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38"/>
        <v>fish_nt_scc</v>
      </c>
      <c r="I726" s="7">
        <f t="shared" si="39"/>
        <v>1</v>
      </c>
      <c r="J726" s="8" t="str">
        <f t="shared" si="37"/>
        <v>unclassified_fish</v>
      </c>
      <c r="K726" s="8"/>
    </row>
    <row r="727" spans="1:11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38"/>
        <v>fish_pt_AmmEthPerc</v>
      </c>
      <c r="I727" s="7">
        <f t="shared" si="39"/>
        <v>1</v>
      </c>
      <c r="J727" s="8" t="str">
        <f t="shared" si="37"/>
        <v>unclassified_fish</v>
      </c>
      <c r="K727" s="8"/>
    </row>
    <row r="728" spans="1:11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38"/>
        <v>fish_pt_AmmEthPerc_Cott_Notur</v>
      </c>
      <c r="I728" s="7">
        <f t="shared" si="39"/>
        <v>1</v>
      </c>
      <c r="J728" s="8" t="str">
        <f t="shared" si="37"/>
        <v>unclassified_fish</v>
      </c>
      <c r="K728" s="8"/>
    </row>
    <row r="729" spans="1:11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38"/>
        <v>fish_pt_Cato</v>
      </c>
      <c r="I729" s="7">
        <f t="shared" si="39"/>
        <v>1</v>
      </c>
      <c r="J729" s="8" t="str">
        <f t="shared" si="37"/>
        <v>unclassified_fish</v>
      </c>
      <c r="K729" s="8"/>
    </row>
    <row r="730" spans="1:11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38"/>
        <v>fish_pt_Cent</v>
      </c>
      <c r="I730" s="7">
        <f t="shared" si="39"/>
        <v>1</v>
      </c>
      <c r="J730" s="8" t="str">
        <f t="shared" si="37"/>
        <v>unclassified_fish</v>
      </c>
      <c r="K730" s="8"/>
    </row>
    <row r="731" spans="1:11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38"/>
        <v>fish_pt_natCent</v>
      </c>
      <c r="I731" s="7">
        <f t="shared" si="39"/>
        <v>1</v>
      </c>
      <c r="J731" s="8" t="str">
        <f t="shared" si="37"/>
        <v>unclassified_fish</v>
      </c>
      <c r="K731" s="8"/>
    </row>
    <row r="732" spans="1:11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38"/>
        <v>fish_pt_Cott</v>
      </c>
      <c r="I732" s="7">
        <f t="shared" si="39"/>
        <v>1</v>
      </c>
      <c r="J732" s="8" t="str">
        <f t="shared" si="37"/>
        <v>unclassified_fish</v>
      </c>
      <c r="K732" s="8"/>
    </row>
    <row r="733" spans="1:11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38"/>
        <v>fish_pt_Cyprin</v>
      </c>
      <c r="I733" s="7">
        <f t="shared" si="39"/>
        <v>1</v>
      </c>
      <c r="J733" s="8" t="str">
        <f t="shared" si="37"/>
        <v>unclassified_fish</v>
      </c>
      <c r="K733" s="8"/>
    </row>
    <row r="734" spans="1:11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38"/>
        <v>fish_pt_Ictal</v>
      </c>
      <c r="I734" s="7">
        <f t="shared" si="39"/>
        <v>1</v>
      </c>
      <c r="J734" s="8" t="str">
        <f t="shared" si="37"/>
        <v>unclassified_fish</v>
      </c>
      <c r="K734" s="8"/>
    </row>
    <row r="735" spans="1:11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38"/>
        <v>fish_pt_native</v>
      </c>
      <c r="I735" s="7">
        <f t="shared" si="39"/>
        <v>1</v>
      </c>
      <c r="J735" s="8" t="str">
        <f t="shared" si="37"/>
        <v>unclassified_fish</v>
      </c>
      <c r="K735" s="8"/>
    </row>
    <row r="736" spans="1:11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38"/>
        <v>fish_pt_nonnative</v>
      </c>
      <c r="I736" s="7">
        <f t="shared" si="39"/>
        <v>1</v>
      </c>
      <c r="J736" s="8" t="str">
        <f t="shared" si="37"/>
        <v>unclassified_fish</v>
      </c>
      <c r="K736" s="8"/>
    </row>
    <row r="737" spans="1:11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38"/>
        <v>fish_pt_Notur</v>
      </c>
      <c r="I737" s="7">
        <f t="shared" si="39"/>
        <v>1</v>
      </c>
      <c r="J737" s="8" t="str">
        <f t="shared" si="37"/>
        <v>unclassified_fish</v>
      </c>
      <c r="K737" s="8"/>
    </row>
    <row r="738" spans="1:11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38"/>
        <v>fish_pt_Salm</v>
      </c>
      <c r="I738" s="7">
        <f t="shared" si="39"/>
        <v>1</v>
      </c>
      <c r="J738" s="8" t="str">
        <f t="shared" si="37"/>
        <v>unclassified_fish</v>
      </c>
      <c r="K738" s="8"/>
    </row>
    <row r="739" spans="1:11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38"/>
        <v>fish_pt_connect</v>
      </c>
      <c r="I739" s="7">
        <f t="shared" si="39"/>
        <v>1</v>
      </c>
      <c r="J739" s="8" t="str">
        <f t="shared" si="37"/>
        <v>unclassified_fish</v>
      </c>
      <c r="K739" s="8"/>
    </row>
    <row r="740" spans="1:11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38"/>
        <v>fish_pt_scc</v>
      </c>
      <c r="I740" s="7">
        <f t="shared" si="39"/>
        <v>1</v>
      </c>
      <c r="J740" s="8" t="str">
        <f t="shared" si="37"/>
        <v>unclassified_fish</v>
      </c>
      <c r="K740" s="8"/>
    </row>
    <row r="741" spans="1:11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38"/>
        <v>fish_nt_detritivore</v>
      </c>
      <c r="I741" s="7">
        <f t="shared" si="39"/>
        <v>1</v>
      </c>
      <c r="J741" s="8" t="str">
        <f t="shared" si="37"/>
        <v>unclassified_fish</v>
      </c>
      <c r="K741" s="8"/>
    </row>
    <row r="742" spans="1:11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38"/>
        <v>fish_nt_herbivore</v>
      </c>
      <c r="I742" s="7">
        <f t="shared" si="39"/>
        <v>1</v>
      </c>
      <c r="J742" s="8" t="str">
        <f t="shared" si="37"/>
        <v>unclassified_fish</v>
      </c>
      <c r="K742" s="8"/>
    </row>
    <row r="743" spans="1:11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38"/>
        <v>fish_nt_omnivore</v>
      </c>
      <c r="I743" s="7">
        <f t="shared" si="39"/>
        <v>1</v>
      </c>
      <c r="J743" s="8" t="str">
        <f t="shared" si="37"/>
        <v>unclassified_fish</v>
      </c>
      <c r="K743" s="8"/>
    </row>
    <row r="744" spans="1:11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38"/>
        <v>fish_nt_planktivore</v>
      </c>
      <c r="I744" s="7">
        <f t="shared" si="39"/>
        <v>1</v>
      </c>
      <c r="J744" s="8" t="str">
        <f t="shared" si="37"/>
        <v>unclassified_fish</v>
      </c>
      <c r="K744" s="8"/>
    </row>
    <row r="745" spans="1:11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38"/>
        <v>fish_nt_topcarn</v>
      </c>
      <c r="I745" s="7">
        <f t="shared" si="39"/>
        <v>1</v>
      </c>
      <c r="J745" s="8" t="str">
        <f t="shared" si="37"/>
        <v>unclassified_fish</v>
      </c>
      <c r="K745" s="8"/>
    </row>
    <row r="746" spans="1:11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38"/>
        <v>fish_pi_detritivore</v>
      </c>
      <c r="I746" s="7">
        <f t="shared" si="39"/>
        <v>1</v>
      </c>
      <c r="J746" s="8" t="str">
        <f t="shared" si="37"/>
        <v>unclassified_fish</v>
      </c>
      <c r="K746" s="8"/>
    </row>
    <row r="747" spans="1:11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38"/>
        <v>fish_pi_herbivore</v>
      </c>
      <c r="I747" s="7">
        <f t="shared" si="39"/>
        <v>1</v>
      </c>
      <c r="J747" s="8" t="str">
        <f t="shared" si="37"/>
        <v>unclassified_fish</v>
      </c>
      <c r="K747" s="8"/>
    </row>
    <row r="748" spans="1:11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38"/>
        <v>fish_pi_omnivore</v>
      </c>
      <c r="I748" s="7">
        <f t="shared" si="39"/>
        <v>1</v>
      </c>
      <c r="J748" s="8" t="str">
        <f t="shared" si="37"/>
        <v>unclassified_fish</v>
      </c>
      <c r="K748" s="8"/>
    </row>
    <row r="749" spans="1:11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38"/>
        <v>fish_pi_planktivore</v>
      </c>
      <c r="I749" s="7">
        <f t="shared" si="39"/>
        <v>1</v>
      </c>
      <c r="J749" s="8" t="str">
        <f t="shared" si="37"/>
        <v>unclassified_fish</v>
      </c>
      <c r="K749" s="8"/>
    </row>
    <row r="750" spans="1:11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38"/>
        <v>fish_pt_detritivore</v>
      </c>
      <c r="I750" s="7">
        <f t="shared" si="39"/>
        <v>1</v>
      </c>
      <c r="J750" s="8" t="str">
        <f t="shared" si="37"/>
        <v>unclassified_fish</v>
      </c>
      <c r="K750" s="8"/>
    </row>
    <row r="751" spans="1:11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38"/>
        <v>fish_pt_herbivore</v>
      </c>
      <c r="I751" s="7">
        <f t="shared" si="39"/>
        <v>1</v>
      </c>
      <c r="J751" s="8" t="str">
        <f t="shared" si="37"/>
        <v>unclassified_fish</v>
      </c>
      <c r="K751" s="8"/>
    </row>
    <row r="752" spans="1:11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38"/>
        <v>fish_pt_omnivore</v>
      </c>
      <c r="I752" s="7">
        <f t="shared" si="39"/>
        <v>1</v>
      </c>
      <c r="J752" s="8" t="str">
        <f t="shared" si="37"/>
        <v>unclassified_fish</v>
      </c>
      <c r="K752" s="8"/>
    </row>
    <row r="753" spans="1:11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38"/>
        <v>fish_pt_planktivore</v>
      </c>
      <c r="I753" s="7">
        <f t="shared" si="39"/>
        <v>1</v>
      </c>
      <c r="J753" s="8" t="str">
        <f t="shared" si="37"/>
        <v>unclassified_fish</v>
      </c>
      <c r="K753" s="8"/>
    </row>
    <row r="754" spans="1:11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38"/>
        <v>fish_pt_topcarn</v>
      </c>
      <c r="I754" s="7">
        <f t="shared" si="39"/>
        <v>1</v>
      </c>
      <c r="J754" s="8" t="str">
        <f t="shared" si="37"/>
        <v>unclassified_fish</v>
      </c>
      <c r="K754" s="8"/>
    </row>
    <row r="755" spans="1:11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38"/>
        <v>fish_x_Shan_e</v>
      </c>
      <c r="I755" s="7">
        <f t="shared" si="39"/>
        <v>1</v>
      </c>
      <c r="J755" s="8" t="str">
        <f t="shared" si="37"/>
        <v>unclassified_fish</v>
      </c>
      <c r="K755" s="8"/>
    </row>
    <row r="756" spans="1:11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38"/>
        <v>fish_x_Shan_2</v>
      </c>
      <c r="I756" s="7">
        <f t="shared" si="39"/>
        <v>1</v>
      </c>
      <c r="J756" s="8" t="str">
        <f t="shared" si="37"/>
        <v>unclassified_fish</v>
      </c>
      <c r="K756" s="8"/>
    </row>
    <row r="757" spans="1:11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38"/>
        <v>fish_x_Shan_10</v>
      </c>
      <c r="I757" s="7">
        <f t="shared" si="39"/>
        <v>1</v>
      </c>
      <c r="J757" s="8" t="str">
        <f t="shared" si="37"/>
        <v>unclassified_fish</v>
      </c>
      <c r="K757" s="8"/>
    </row>
    <row r="758" spans="1:11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38"/>
        <v>fish_x_Evenness</v>
      </c>
      <c r="I758" s="7">
        <f t="shared" si="39"/>
        <v>1</v>
      </c>
      <c r="J758" s="8" t="str">
        <f t="shared" si="37"/>
        <v>unclassified_fish</v>
      </c>
      <c r="K758" s="8"/>
    </row>
    <row r="759" spans="1:11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38"/>
        <v>fish_length_m</v>
      </c>
      <c r="I759" s="7">
        <f t="shared" si="39"/>
        <v>1</v>
      </c>
      <c r="J759" s="8" t="str">
        <f t="shared" ref="J759:J769" si="40">"unclassified_"&amp;G759</f>
        <v>unclassified_fish</v>
      </c>
      <c r="K759" s="8"/>
    </row>
    <row r="760" spans="1:11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38"/>
        <v>fish_ni_200m</v>
      </c>
      <c r="I760" s="7">
        <f t="shared" si="39"/>
        <v>1</v>
      </c>
      <c r="J760" s="8" t="str">
        <f t="shared" si="40"/>
        <v>unclassified_fish</v>
      </c>
      <c r="K760" s="8"/>
    </row>
    <row r="761" spans="1:11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38"/>
        <v>fish_pi_dom02</v>
      </c>
      <c r="I761" s="7">
        <f t="shared" si="39"/>
        <v>1</v>
      </c>
      <c r="J761" s="8" t="str">
        <f t="shared" si="40"/>
        <v>unclassified_fish</v>
      </c>
      <c r="K761" s="8"/>
    </row>
    <row r="762" spans="1:11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38"/>
        <v>fish_pi_dom03</v>
      </c>
      <c r="I762" s="7">
        <f t="shared" si="39"/>
        <v>1</v>
      </c>
      <c r="J762" s="8" t="str">
        <f t="shared" si="40"/>
        <v>unclassified_fish</v>
      </c>
      <c r="K762" s="8"/>
    </row>
    <row r="763" spans="1:11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38"/>
        <v>fish_pi_dom04</v>
      </c>
      <c r="I763" s="7">
        <f t="shared" si="39"/>
        <v>1</v>
      </c>
      <c r="J763" s="8" t="str">
        <f t="shared" si="40"/>
        <v>unclassified_fish</v>
      </c>
      <c r="K763" s="8"/>
    </row>
    <row r="764" spans="1:11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38"/>
        <v>fish_pi_dom05</v>
      </c>
      <c r="I764" s="7">
        <f t="shared" si="39"/>
        <v>1</v>
      </c>
      <c r="J764" s="8" t="str">
        <f t="shared" si="40"/>
        <v>unclassified_fish</v>
      </c>
      <c r="K764" s="8"/>
    </row>
    <row r="765" spans="1:11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38"/>
        <v>fish_pi_dom06</v>
      </c>
      <c r="I765" s="7">
        <f t="shared" si="39"/>
        <v>1</v>
      </c>
      <c r="J765" s="8" t="str">
        <f t="shared" si="40"/>
        <v>unclassified_fish</v>
      </c>
      <c r="K765" s="8"/>
    </row>
    <row r="766" spans="1:11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38"/>
        <v>fish_pi_dom07</v>
      </c>
      <c r="I766" s="7">
        <f t="shared" si="39"/>
        <v>1</v>
      </c>
      <c r="J766" s="8" t="str">
        <f t="shared" si="40"/>
        <v>unclassified_fish</v>
      </c>
      <c r="K766" s="8"/>
    </row>
    <row r="767" spans="1:11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38"/>
        <v>fish_pi_dom08</v>
      </c>
      <c r="I767" s="7">
        <f t="shared" si="39"/>
        <v>1</v>
      </c>
      <c r="J767" s="8" t="str">
        <f t="shared" si="40"/>
        <v>unclassified_fish</v>
      </c>
      <c r="K767" s="8"/>
    </row>
    <row r="768" spans="1:11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38"/>
        <v>fish_pi_dom09</v>
      </c>
      <c r="I768" s="7">
        <f t="shared" si="39"/>
        <v>1</v>
      </c>
      <c r="J768" s="8" t="str">
        <f t="shared" si="40"/>
        <v>unclassified_fish</v>
      </c>
      <c r="K768" s="8"/>
    </row>
    <row r="769" spans="1:11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38"/>
        <v>fish_pi_dom10</v>
      </c>
      <c r="I769" s="7">
        <f t="shared" si="39"/>
        <v>1</v>
      </c>
      <c r="J769" s="8" t="str">
        <f t="shared" si="40"/>
        <v>unclassified_fish</v>
      </c>
      <c r="K769" s="8"/>
    </row>
    <row r="770" spans="1:11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38"/>
        <v>fish_nt_BCG_att12</v>
      </c>
      <c r="I770" s="7">
        <f t="shared" si="39"/>
        <v>1</v>
      </c>
      <c r="J770" s="8" t="s">
        <v>1601</v>
      </c>
      <c r="K770" s="8"/>
    </row>
    <row r="771" spans="1:11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41">G771&amp;"_"&amp;A771</f>
        <v>fish_nt_BCG_att123</v>
      </c>
      <c r="I771" s="7">
        <f t="shared" si="39"/>
        <v>1</v>
      </c>
      <c r="J771" s="8" t="s">
        <v>1601</v>
      </c>
      <c r="K771" s="8"/>
    </row>
    <row r="772" spans="1:11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41"/>
        <v>fish_nt_BCG_att12346b</v>
      </c>
      <c r="I772" s="7">
        <f t="shared" si="39"/>
        <v>1</v>
      </c>
      <c r="J772" s="8" t="s">
        <v>1601</v>
      </c>
      <c r="K772" s="8"/>
    </row>
    <row r="773" spans="1:11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41"/>
        <v>fish_nt_BCG_att1236b</v>
      </c>
      <c r="I773" s="7">
        <f t="shared" si="39"/>
        <v>1</v>
      </c>
      <c r="J773" s="8" t="s">
        <v>1601</v>
      </c>
      <c r="K773" s="8"/>
    </row>
    <row r="774" spans="1:11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41"/>
        <v>fish_nt_BCG_att2</v>
      </c>
      <c r="I774" s="7">
        <f t="shared" ref="I774:I837" si="42">COUNTIF($H$6:$H$995,H774)</f>
        <v>1</v>
      </c>
      <c r="J774" s="8" t="s">
        <v>1601</v>
      </c>
      <c r="K774" s="8"/>
    </row>
    <row r="775" spans="1:11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41"/>
        <v>fish_nt_BCG_att2native</v>
      </c>
      <c r="I775" s="7">
        <f t="shared" si="42"/>
        <v>1</v>
      </c>
      <c r="J775" s="8" t="s">
        <v>1601</v>
      </c>
      <c r="K775" s="8"/>
    </row>
    <row r="776" spans="1:11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41"/>
        <v>fish_nt_BCG_att3</v>
      </c>
      <c r="I776" s="7">
        <f t="shared" si="42"/>
        <v>1</v>
      </c>
      <c r="J776" s="8" t="s">
        <v>1601</v>
      </c>
      <c r="K776" s="8"/>
    </row>
    <row r="777" spans="1:11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41"/>
        <v>fish_nt_BCG_att3native</v>
      </c>
      <c r="I777" s="7">
        <f t="shared" si="42"/>
        <v>1</v>
      </c>
      <c r="J777" s="8" t="s">
        <v>1601</v>
      </c>
      <c r="K777" s="8"/>
    </row>
    <row r="778" spans="1:11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41"/>
        <v>fish_nt_BCG_att4</v>
      </c>
      <c r="I778" s="7">
        <f t="shared" si="42"/>
        <v>1</v>
      </c>
      <c r="J778" s="8" t="s">
        <v>1601</v>
      </c>
      <c r="K778" s="8"/>
    </row>
    <row r="779" spans="1:11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41"/>
        <v>fish_nt_BCG_att4native</v>
      </c>
      <c r="I779" s="7">
        <f t="shared" si="42"/>
        <v>1</v>
      </c>
      <c r="J779" s="8" t="s">
        <v>1601</v>
      </c>
      <c r="K779" s="8"/>
    </row>
    <row r="780" spans="1:11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41"/>
        <v>fish_nt_BCG_att5</v>
      </c>
      <c r="I780" s="7">
        <f t="shared" si="42"/>
        <v>1</v>
      </c>
      <c r="J780" s="8" t="s">
        <v>1601</v>
      </c>
      <c r="K780" s="8"/>
    </row>
    <row r="781" spans="1:11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41"/>
        <v>fish_nt_BCG_att5native</v>
      </c>
      <c r="I781" s="7">
        <f t="shared" si="42"/>
        <v>1</v>
      </c>
      <c r="J781" s="8" t="s">
        <v>1601</v>
      </c>
      <c r="K781" s="8"/>
    </row>
    <row r="782" spans="1:11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41"/>
        <v>fish_pi_BCG_att12</v>
      </c>
      <c r="I782" s="7">
        <f t="shared" si="42"/>
        <v>1</v>
      </c>
      <c r="J782" s="8" t="s">
        <v>1601</v>
      </c>
      <c r="K782" s="8"/>
    </row>
    <row r="783" spans="1:11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41"/>
        <v>fish_pi_BCG_att123</v>
      </c>
      <c r="I783" s="7">
        <f t="shared" si="42"/>
        <v>1</v>
      </c>
      <c r="J783" s="8" t="s">
        <v>1601</v>
      </c>
      <c r="K783" s="8"/>
    </row>
    <row r="784" spans="1:11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41"/>
        <v>fish_pi_BCG_att12346b</v>
      </c>
      <c r="I784" s="7">
        <f t="shared" si="42"/>
        <v>1</v>
      </c>
      <c r="J784" s="8" t="s">
        <v>1601</v>
      </c>
      <c r="K784" s="8"/>
    </row>
    <row r="785" spans="1:11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41"/>
        <v>fish_pi_BCG_att1236b</v>
      </c>
      <c r="I785" s="7">
        <f t="shared" si="42"/>
        <v>1</v>
      </c>
      <c r="J785" s="8" t="s">
        <v>1601</v>
      </c>
      <c r="K785" s="8"/>
    </row>
    <row r="786" spans="1:11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41"/>
        <v>fish_pi_BCG_att2</v>
      </c>
      <c r="I786" s="7">
        <f t="shared" si="42"/>
        <v>1</v>
      </c>
      <c r="J786" s="8" t="s">
        <v>1601</v>
      </c>
      <c r="K786" s="8"/>
    </row>
    <row r="787" spans="1:11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41"/>
        <v>fish_pi_BCG_att2native</v>
      </c>
      <c r="I787" s="7">
        <f t="shared" si="42"/>
        <v>1</v>
      </c>
      <c r="J787" s="8" t="s">
        <v>1601</v>
      </c>
      <c r="K787" s="8"/>
    </row>
    <row r="788" spans="1:11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41"/>
        <v>fish_pi_BCG_att3</v>
      </c>
      <c r="I788" s="7">
        <f t="shared" si="42"/>
        <v>1</v>
      </c>
      <c r="J788" s="8" t="s">
        <v>1601</v>
      </c>
      <c r="K788" s="8"/>
    </row>
    <row r="789" spans="1:11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41"/>
        <v>fish_pi_BCG_att3native</v>
      </c>
      <c r="I789" s="7">
        <f t="shared" si="42"/>
        <v>1</v>
      </c>
      <c r="J789" s="8" t="s">
        <v>1601</v>
      </c>
      <c r="K789" s="8"/>
    </row>
    <row r="790" spans="1:11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41"/>
        <v>fish_pi_BCG_att4</v>
      </c>
      <c r="I790" s="7">
        <f t="shared" si="42"/>
        <v>1</v>
      </c>
      <c r="J790" s="8" t="s">
        <v>1601</v>
      </c>
      <c r="K790" s="8"/>
    </row>
    <row r="791" spans="1:11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41"/>
        <v>fish_pi_BCG_att4native</v>
      </c>
      <c r="I791" s="7">
        <f t="shared" si="42"/>
        <v>1</v>
      </c>
      <c r="J791" s="8" t="s">
        <v>1601</v>
      </c>
      <c r="K791" s="8"/>
    </row>
    <row r="792" spans="1:11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41"/>
        <v>fish_pi_BCG_att5</v>
      </c>
      <c r="I792" s="7">
        <f t="shared" si="42"/>
        <v>1</v>
      </c>
      <c r="J792" s="8" t="s">
        <v>1601</v>
      </c>
      <c r="K792" s="8"/>
    </row>
    <row r="793" spans="1:11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41"/>
        <v>fish_pi_BCG_att5native</v>
      </c>
      <c r="I793" s="7">
        <f t="shared" si="42"/>
        <v>1</v>
      </c>
      <c r="J793" s="8" t="s">
        <v>1601</v>
      </c>
      <c r="K793" s="8"/>
    </row>
    <row r="794" spans="1:11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41"/>
        <v>fish_pi_BCG_att56a</v>
      </c>
      <c r="I794" s="7">
        <f t="shared" si="42"/>
        <v>1</v>
      </c>
      <c r="J794" s="8" t="s">
        <v>1601</v>
      </c>
      <c r="K794" s="8"/>
    </row>
    <row r="795" spans="1:11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41"/>
        <v>fish_pi_BCG_att66a</v>
      </c>
      <c r="I795" s="7">
        <f t="shared" si="42"/>
        <v>1</v>
      </c>
      <c r="J795" s="8" t="s">
        <v>1601</v>
      </c>
      <c r="K795" s="8"/>
    </row>
    <row r="796" spans="1:11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41"/>
        <v>fish_pi_BCG_att66a6b</v>
      </c>
      <c r="I796" s="7">
        <f t="shared" si="42"/>
        <v>1</v>
      </c>
      <c r="J796" s="8" t="s">
        <v>1601</v>
      </c>
      <c r="K796" s="8"/>
    </row>
    <row r="797" spans="1:11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41"/>
        <v>fish_pt_BCG_att12</v>
      </c>
      <c r="I797" s="7">
        <f t="shared" si="42"/>
        <v>1</v>
      </c>
      <c r="J797" s="8" t="s">
        <v>1601</v>
      </c>
      <c r="K797" s="8"/>
    </row>
    <row r="798" spans="1:11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41"/>
        <v>fish_pt_BCG_att123</v>
      </c>
      <c r="I798" s="7">
        <f t="shared" si="42"/>
        <v>1</v>
      </c>
      <c r="J798" s="8" t="s">
        <v>1601</v>
      </c>
      <c r="K798" s="8"/>
    </row>
    <row r="799" spans="1:11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41"/>
        <v>fish_pt_BCG_att12346b</v>
      </c>
      <c r="I799" s="7">
        <f t="shared" si="42"/>
        <v>1</v>
      </c>
      <c r="J799" s="8" t="s">
        <v>1601</v>
      </c>
      <c r="K799" s="8"/>
    </row>
    <row r="800" spans="1:11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41"/>
        <v>fish_pt_BCG_att1236b</v>
      </c>
      <c r="I800" s="7">
        <f t="shared" si="42"/>
        <v>1</v>
      </c>
      <c r="J800" s="8" t="s">
        <v>1601</v>
      </c>
      <c r="K800" s="8"/>
    </row>
    <row r="801" spans="1:11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41"/>
        <v>fish_pt_BCG_att2</v>
      </c>
      <c r="I801" s="7">
        <f t="shared" si="42"/>
        <v>1</v>
      </c>
      <c r="J801" s="8" t="s">
        <v>1601</v>
      </c>
      <c r="K801" s="8"/>
    </row>
    <row r="802" spans="1:11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41"/>
        <v>fish_pt_BCG_att2native</v>
      </c>
      <c r="I802" s="7">
        <f t="shared" si="42"/>
        <v>1</v>
      </c>
      <c r="J802" s="8" t="s">
        <v>1601</v>
      </c>
      <c r="K802" s="8"/>
    </row>
    <row r="803" spans="1:11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41"/>
        <v>fish_pt_BCG_att3</v>
      </c>
      <c r="I803" s="7">
        <f t="shared" si="42"/>
        <v>1</v>
      </c>
      <c r="J803" s="8" t="s">
        <v>1601</v>
      </c>
      <c r="K803" s="8"/>
    </row>
    <row r="804" spans="1:11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41"/>
        <v>fish_pt_BCG_att3native</v>
      </c>
      <c r="I804" s="7">
        <f t="shared" si="42"/>
        <v>1</v>
      </c>
      <c r="J804" s="8" t="s">
        <v>1601</v>
      </c>
      <c r="K804" s="8"/>
    </row>
    <row r="805" spans="1:11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41"/>
        <v>fish_pt_BCG_att4</v>
      </c>
      <c r="I805" s="7">
        <f t="shared" si="42"/>
        <v>1</v>
      </c>
      <c r="J805" s="8" t="s">
        <v>1601</v>
      </c>
      <c r="K805" s="8"/>
    </row>
    <row r="806" spans="1:11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41"/>
        <v>fish_pt_BCG_att4native</v>
      </c>
      <c r="I806" s="7">
        <f t="shared" si="42"/>
        <v>1</v>
      </c>
      <c r="J806" s="8" t="s">
        <v>1601</v>
      </c>
      <c r="K806" s="8"/>
    </row>
    <row r="807" spans="1:11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41"/>
        <v>fish_pt_BCG_att5</v>
      </c>
      <c r="I807" s="7">
        <f t="shared" si="42"/>
        <v>1</v>
      </c>
      <c r="J807" s="8" t="s">
        <v>1601</v>
      </c>
      <c r="K807" s="8"/>
    </row>
    <row r="808" spans="1:11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41"/>
        <v>fish_pt_BCG_att5native</v>
      </c>
      <c r="I808" s="7">
        <f t="shared" si="42"/>
        <v>1</v>
      </c>
      <c r="J808" s="8" t="s">
        <v>1601</v>
      </c>
      <c r="K808" s="8"/>
    </row>
    <row r="809" spans="1:11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41"/>
        <v>fish_pi_dom01_BCG_att4</v>
      </c>
      <c r="I809" s="7">
        <f t="shared" si="42"/>
        <v>1</v>
      </c>
      <c r="J809" s="8" t="s">
        <v>1601</v>
      </c>
      <c r="K809" s="8"/>
    </row>
    <row r="810" spans="1:11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41"/>
        <v>fish_pi_dom01_BCG_att5</v>
      </c>
      <c r="I810" s="7">
        <f t="shared" si="42"/>
        <v>1</v>
      </c>
      <c r="J810" s="8" t="s">
        <v>1601</v>
      </c>
      <c r="K810" s="8"/>
    </row>
    <row r="811" spans="1:11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41"/>
        <v>fish_pi_dom01_BCG_att566a</v>
      </c>
      <c r="I811" s="7">
        <f t="shared" si="42"/>
        <v>1</v>
      </c>
      <c r="J811" s="8" t="s">
        <v>1601</v>
      </c>
      <c r="K811" s="8"/>
    </row>
    <row r="812" spans="1:11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41"/>
        <v>fish_nt_ti_corecold</v>
      </c>
      <c r="I812" s="7">
        <f t="shared" si="42"/>
        <v>1</v>
      </c>
      <c r="J812" s="8" t="str">
        <f t="shared" ref="J812:J849" si="43">"unclassified_"&amp;G812</f>
        <v>unclassified_fish</v>
      </c>
      <c r="K812" s="8"/>
    </row>
    <row r="813" spans="1:11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41"/>
        <v>fish_nt_ti_cold</v>
      </c>
      <c r="I813" s="7">
        <f t="shared" si="42"/>
        <v>1</v>
      </c>
      <c r="J813" s="8" t="str">
        <f t="shared" si="43"/>
        <v>unclassified_fish</v>
      </c>
      <c r="K813" s="8"/>
    </row>
    <row r="814" spans="1:11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41"/>
        <v>fish_nt_ti_cool</v>
      </c>
      <c r="I814" s="7">
        <f t="shared" si="42"/>
        <v>1</v>
      </c>
      <c r="J814" s="8" t="str">
        <f t="shared" si="43"/>
        <v>unclassified_fish</v>
      </c>
      <c r="K814" s="8"/>
    </row>
    <row r="815" spans="1:11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41"/>
        <v>fish_nt_ti_warm</v>
      </c>
      <c r="I815" s="7">
        <f t="shared" si="42"/>
        <v>1</v>
      </c>
      <c r="J815" s="8" t="str">
        <f t="shared" si="43"/>
        <v>unclassified_fish</v>
      </c>
      <c r="K815" s="8"/>
    </row>
    <row r="816" spans="1:11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41"/>
        <v>fish_nt_ti_eury</v>
      </c>
      <c r="I816" s="7">
        <f t="shared" si="42"/>
        <v>1</v>
      </c>
      <c r="J816" s="8" t="str">
        <f t="shared" si="43"/>
        <v>unclassified_fish</v>
      </c>
      <c r="K816" s="8"/>
    </row>
    <row r="817" spans="1:11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41"/>
        <v>fish_nt_ti_na</v>
      </c>
      <c r="I817" s="7">
        <f t="shared" si="42"/>
        <v>1</v>
      </c>
      <c r="J817" s="8" t="str">
        <f t="shared" si="43"/>
        <v>unclassified_fish</v>
      </c>
      <c r="K817" s="8"/>
    </row>
    <row r="818" spans="1:11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41"/>
        <v>fish_nt_ti_corecold_cold</v>
      </c>
      <c r="I818" s="7">
        <f t="shared" si="42"/>
        <v>1</v>
      </c>
      <c r="J818" s="8" t="str">
        <f t="shared" si="43"/>
        <v>unclassified_fish</v>
      </c>
      <c r="K818" s="8"/>
    </row>
    <row r="819" spans="1:11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41"/>
        <v>fish_nt_ti_cool_warm</v>
      </c>
      <c r="I819" s="7">
        <f t="shared" si="42"/>
        <v>1</v>
      </c>
      <c r="J819" s="8" t="str">
        <f t="shared" si="43"/>
        <v>unclassified_fish</v>
      </c>
      <c r="K819" s="8"/>
    </row>
    <row r="820" spans="1:11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41"/>
        <v>fish_pi_ti_corecold</v>
      </c>
      <c r="I820" s="7">
        <f t="shared" si="42"/>
        <v>1</v>
      </c>
      <c r="J820" s="8" t="str">
        <f t="shared" si="43"/>
        <v>unclassified_fish</v>
      </c>
      <c r="K820" s="8"/>
    </row>
    <row r="821" spans="1:11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41"/>
        <v>fish_pi_ti_cold</v>
      </c>
      <c r="I821" s="7">
        <f t="shared" si="42"/>
        <v>1</v>
      </c>
      <c r="J821" s="8" t="str">
        <f t="shared" si="43"/>
        <v>unclassified_fish</v>
      </c>
      <c r="K821" s="8"/>
    </row>
    <row r="822" spans="1:11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41"/>
        <v>fish_pi_ti_cool</v>
      </c>
      <c r="I822" s="7">
        <f t="shared" si="42"/>
        <v>1</v>
      </c>
      <c r="J822" s="8" t="str">
        <f t="shared" si="43"/>
        <v>unclassified_fish</v>
      </c>
      <c r="K822" s="8"/>
    </row>
    <row r="823" spans="1:11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41"/>
        <v>fish_pi_ti_warm</v>
      </c>
      <c r="I823" s="7">
        <f t="shared" si="42"/>
        <v>1</v>
      </c>
      <c r="J823" s="8" t="str">
        <f t="shared" si="43"/>
        <v>unclassified_fish</v>
      </c>
      <c r="K823" s="8"/>
    </row>
    <row r="824" spans="1:11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41"/>
        <v>fish_pi_ti_eury</v>
      </c>
      <c r="I824" s="7">
        <f t="shared" si="42"/>
        <v>1</v>
      </c>
      <c r="J824" s="8" t="str">
        <f t="shared" si="43"/>
        <v>unclassified_fish</v>
      </c>
      <c r="K824" s="8"/>
    </row>
    <row r="825" spans="1:11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41"/>
        <v>fish_pi_ti_na</v>
      </c>
      <c r="I825" s="7">
        <f t="shared" si="42"/>
        <v>1</v>
      </c>
      <c r="J825" s="8" t="str">
        <f t="shared" si="43"/>
        <v>unclassified_fish</v>
      </c>
      <c r="K825" s="8"/>
    </row>
    <row r="826" spans="1:11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41"/>
        <v>fish_pi_ti_corecold_cold</v>
      </c>
      <c r="I826" s="7">
        <f t="shared" si="42"/>
        <v>1</v>
      </c>
      <c r="J826" s="8" t="str">
        <f t="shared" si="43"/>
        <v>unclassified_fish</v>
      </c>
      <c r="K826" s="8"/>
    </row>
    <row r="827" spans="1:11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41"/>
        <v>fish_pi_ti_cool_warm</v>
      </c>
      <c r="I827" s="7">
        <f t="shared" si="42"/>
        <v>1</v>
      </c>
      <c r="J827" s="8" t="str">
        <f t="shared" si="43"/>
        <v>unclassified_fish</v>
      </c>
      <c r="K827" s="8"/>
    </row>
    <row r="828" spans="1:11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41"/>
        <v>fish_pt_ti_corecold</v>
      </c>
      <c r="I828" s="7">
        <f t="shared" si="42"/>
        <v>1</v>
      </c>
      <c r="J828" s="8" t="str">
        <f t="shared" si="43"/>
        <v>unclassified_fish</v>
      </c>
      <c r="K828" s="8"/>
    </row>
    <row r="829" spans="1:11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41"/>
        <v>fish_pt_ti_cold</v>
      </c>
      <c r="I829" s="7">
        <f t="shared" si="42"/>
        <v>1</v>
      </c>
      <c r="J829" s="8" t="str">
        <f t="shared" si="43"/>
        <v>unclassified_fish</v>
      </c>
      <c r="K829" s="8"/>
    </row>
    <row r="830" spans="1:11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41"/>
        <v>fish_pt_ti_cool</v>
      </c>
      <c r="I830" s="7">
        <f t="shared" si="42"/>
        <v>1</v>
      </c>
      <c r="J830" s="8" t="str">
        <f t="shared" si="43"/>
        <v>unclassified_fish</v>
      </c>
      <c r="K830" s="8"/>
    </row>
    <row r="831" spans="1:11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41"/>
        <v>fish_pt_ti_warm</v>
      </c>
      <c r="I831" s="7">
        <f t="shared" si="42"/>
        <v>1</v>
      </c>
      <c r="J831" s="8" t="str">
        <f t="shared" si="43"/>
        <v>unclassified_fish</v>
      </c>
      <c r="K831" s="8"/>
    </row>
    <row r="832" spans="1:11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41"/>
        <v>fish_pt_ti_eury</v>
      </c>
      <c r="I832" s="7">
        <f t="shared" si="42"/>
        <v>1</v>
      </c>
      <c r="J832" s="8" t="str">
        <f t="shared" si="43"/>
        <v>unclassified_fish</v>
      </c>
      <c r="K832" s="8"/>
    </row>
    <row r="833" spans="1:11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41"/>
        <v>fish_pt_ti_na</v>
      </c>
      <c r="I833" s="7">
        <f t="shared" si="42"/>
        <v>1</v>
      </c>
      <c r="J833" s="8" t="str">
        <f t="shared" si="43"/>
        <v>unclassified_fish</v>
      </c>
      <c r="K833" s="8"/>
    </row>
    <row r="834" spans="1:11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41"/>
        <v>fish_pt_ti_corecold_cold</v>
      </c>
      <c r="I834" s="7">
        <f t="shared" si="42"/>
        <v>1</v>
      </c>
      <c r="J834" s="8" t="str">
        <f t="shared" si="43"/>
        <v>unclassified_fish</v>
      </c>
      <c r="K834" s="8"/>
    </row>
    <row r="835" spans="1:11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44">G835&amp;"_"&amp;A835</f>
        <v>fish_pt_ti_cool_warm</v>
      </c>
      <c r="I835" s="7">
        <f t="shared" si="42"/>
        <v>1</v>
      </c>
      <c r="J835" s="8" t="str">
        <f t="shared" si="43"/>
        <v>unclassified_fish</v>
      </c>
      <c r="K835" s="8"/>
    </row>
    <row r="836" spans="1:11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44"/>
        <v>fish_nt_elev_low</v>
      </c>
      <c r="I836" s="7">
        <f t="shared" si="42"/>
        <v>1</v>
      </c>
      <c r="J836" s="8" t="str">
        <f t="shared" si="43"/>
        <v>unclassified_fish</v>
      </c>
      <c r="K836" s="8"/>
    </row>
    <row r="837" spans="1:11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44"/>
        <v>fish_nt_elev_high</v>
      </c>
      <c r="I837" s="7">
        <f t="shared" si="42"/>
        <v>1</v>
      </c>
      <c r="J837" s="8" t="str">
        <f t="shared" si="43"/>
        <v>unclassified_fish</v>
      </c>
      <c r="K837" s="8"/>
    </row>
    <row r="838" spans="1:11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44"/>
        <v>fish_nt_grad_low</v>
      </c>
      <c r="I838" s="7">
        <f t="shared" ref="I838:I861" si="45">COUNTIF($H$6:$H$995,H838)</f>
        <v>1</v>
      </c>
      <c r="J838" s="8" t="str">
        <f t="shared" si="43"/>
        <v>unclassified_fish</v>
      </c>
      <c r="K838" s="8"/>
    </row>
    <row r="839" spans="1:11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44"/>
        <v>fish_nt_grad_mod</v>
      </c>
      <c r="I839" s="7">
        <f t="shared" si="45"/>
        <v>1</v>
      </c>
      <c r="J839" s="8" t="str">
        <f t="shared" si="43"/>
        <v>unclassified_fish</v>
      </c>
      <c r="K839" s="8"/>
    </row>
    <row r="840" spans="1:11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44"/>
        <v>fish_nt_grad_high</v>
      </c>
      <c r="I840" s="7">
        <f t="shared" si="45"/>
        <v>1</v>
      </c>
      <c r="J840" s="8" t="str">
        <f t="shared" si="43"/>
        <v>unclassified_fish</v>
      </c>
      <c r="K840" s="8"/>
    </row>
    <row r="841" spans="1:11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44"/>
        <v>fish_nt_wsarea_small</v>
      </c>
      <c r="I841" s="7">
        <f t="shared" si="45"/>
        <v>1</v>
      </c>
      <c r="J841" s="8" t="str">
        <f t="shared" si="43"/>
        <v>unclassified_fish</v>
      </c>
      <c r="K841" s="8"/>
    </row>
    <row r="842" spans="1:11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44"/>
        <v>fish_nt_wsarea_medium</v>
      </c>
      <c r="I842" s="7">
        <f t="shared" si="45"/>
        <v>1</v>
      </c>
      <c r="J842" s="8" t="str">
        <f t="shared" si="43"/>
        <v>unclassified_fish</v>
      </c>
      <c r="K842" s="8"/>
    </row>
    <row r="843" spans="1:11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44"/>
        <v>fish_nt_wsarea_large</v>
      </c>
      <c r="I843" s="7">
        <f t="shared" si="45"/>
        <v>1</v>
      </c>
      <c r="J843" s="8" t="str">
        <f t="shared" si="43"/>
        <v>unclassified_fish</v>
      </c>
      <c r="K843" s="8"/>
    </row>
    <row r="844" spans="1:11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44"/>
        <v>fish_nt_wsarea_xlarge</v>
      </c>
      <c r="I844" s="7">
        <f t="shared" si="45"/>
        <v>1</v>
      </c>
      <c r="J844" s="8" t="str">
        <f t="shared" si="43"/>
        <v>unclassified_fish</v>
      </c>
      <c r="K844" s="8"/>
    </row>
    <row r="845" spans="1:11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44"/>
        <v>fish_nt_repro_broadcaster</v>
      </c>
      <c r="I845" s="7">
        <f t="shared" si="45"/>
        <v>1</v>
      </c>
      <c r="J845" s="8" t="str">
        <f t="shared" si="43"/>
        <v>unclassified_fish</v>
      </c>
      <c r="K845" s="8"/>
    </row>
    <row r="846" spans="1:11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44"/>
        <v>fish_nt_repro_nestsimp</v>
      </c>
      <c r="I846" s="7">
        <f t="shared" si="45"/>
        <v>1</v>
      </c>
      <c r="J846" s="8" t="str">
        <f t="shared" si="43"/>
        <v>unclassified_fish</v>
      </c>
      <c r="K846" s="8"/>
    </row>
    <row r="847" spans="1:11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44"/>
        <v>fish_nt_repro_nestcomp</v>
      </c>
      <c r="I847" s="7">
        <f t="shared" si="45"/>
        <v>1</v>
      </c>
      <c r="J847" s="8" t="str">
        <f t="shared" si="43"/>
        <v>unclassified_fish</v>
      </c>
      <c r="K847" s="8"/>
    </row>
    <row r="848" spans="1:11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44"/>
        <v>fish_nt_repro_bearer</v>
      </c>
      <c r="I848" s="7">
        <f t="shared" si="45"/>
        <v>1</v>
      </c>
      <c r="J848" s="8" t="str">
        <f t="shared" si="43"/>
        <v>unclassified_fish</v>
      </c>
      <c r="K848" s="8"/>
    </row>
    <row r="849" spans="1:11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44"/>
        <v>fish_nt_repro_migratory</v>
      </c>
      <c r="I849" s="7">
        <f t="shared" si="45"/>
        <v>1</v>
      </c>
      <c r="J849" s="8" t="str">
        <f t="shared" si="43"/>
        <v>unclassified_fish</v>
      </c>
      <c r="K849" s="8"/>
    </row>
    <row r="850" spans="1:11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44"/>
        <v>fish_nt_habitat_b</v>
      </c>
      <c r="I850" s="7">
        <f t="shared" si="45"/>
        <v>1</v>
      </c>
      <c r="J850" s="8" t="s">
        <v>170</v>
      </c>
      <c r="K850" s="8"/>
    </row>
    <row r="851" spans="1:11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44"/>
        <v>fish_nt_habitat_w</v>
      </c>
      <c r="I851" s="7">
        <f t="shared" si="45"/>
        <v>1</v>
      </c>
      <c r="J851" s="8" t="s">
        <v>170</v>
      </c>
      <c r="K851" s="8"/>
    </row>
    <row r="852" spans="1:11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44"/>
        <v>fish_pi_habitat_b</v>
      </c>
      <c r="I852" s="7">
        <f t="shared" si="45"/>
        <v>1</v>
      </c>
      <c r="J852" s="8" t="s">
        <v>170</v>
      </c>
      <c r="K852" s="8"/>
    </row>
    <row r="853" spans="1:11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44"/>
        <v>fish_pi_habitat_w</v>
      </c>
      <c r="I853" s="7">
        <f t="shared" si="45"/>
        <v>1</v>
      </c>
      <c r="J853" s="8" t="s">
        <v>170</v>
      </c>
      <c r="K853" s="8"/>
    </row>
    <row r="854" spans="1:11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44"/>
        <v>fish_pt_habitat_b</v>
      </c>
      <c r="I854" s="7">
        <f t="shared" si="45"/>
        <v>1</v>
      </c>
      <c r="J854" s="8" t="s">
        <v>170</v>
      </c>
      <c r="K854" s="8"/>
    </row>
    <row r="855" spans="1:11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44"/>
        <v>fish_pt_habitat_w</v>
      </c>
      <c r="I855" s="7">
        <f t="shared" si="45"/>
        <v>1</v>
      </c>
      <c r="J855" s="8" t="s">
        <v>170</v>
      </c>
      <c r="K855" s="8"/>
    </row>
    <row r="856" spans="1:11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46">G856&amp;"_"&amp;A856</f>
        <v>fish_area_m2</v>
      </c>
      <c r="I856" s="7">
        <f t="shared" si="45"/>
        <v>1</v>
      </c>
      <c r="J856" s="8" t="str">
        <f t="shared" ref="J856:J858" si="47">"unclassified_"&amp;G856</f>
        <v>unclassified_fish</v>
      </c>
      <c r="K856" s="8"/>
    </row>
    <row r="857" spans="1:11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46"/>
        <v>fish_nt_natinsctCypr</v>
      </c>
      <c r="I857" s="7">
        <f t="shared" si="45"/>
        <v>2</v>
      </c>
      <c r="J857" s="8" t="str">
        <f t="shared" si="47"/>
        <v>unclassified_fish</v>
      </c>
      <c r="K857" s="8"/>
    </row>
    <row r="858" spans="1:11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46"/>
        <v>fish_pi_insctCypr</v>
      </c>
      <c r="I858" s="7">
        <f t="shared" si="45"/>
        <v>2</v>
      </c>
      <c r="J858" s="8" t="str">
        <f t="shared" si="47"/>
        <v>unclassified_fish</v>
      </c>
      <c r="K858" s="8"/>
    </row>
    <row r="859" spans="1:11" x14ac:dyDescent="0.25">
      <c r="A859" s="11" t="s">
        <v>1592</v>
      </c>
      <c r="B859" s="7"/>
      <c r="C859" s="15"/>
      <c r="D859" s="15"/>
      <c r="E859" s="15"/>
      <c r="F859" s="7"/>
      <c r="G859" s="7" t="s">
        <v>397</v>
      </c>
      <c r="H859" s="25" t="str">
        <f t="shared" ref="H859:H861" si="48">G859&amp;"_"&amp;A859</f>
        <v>fish_pi_BCG_att23_scc</v>
      </c>
      <c r="I859" s="7">
        <f t="shared" si="45"/>
        <v>1</v>
      </c>
      <c r="J859" s="8" t="s">
        <v>1601</v>
      </c>
      <c r="K859" s="8"/>
    </row>
    <row r="860" spans="1:11" x14ac:dyDescent="0.25">
      <c r="A860" s="11" t="s">
        <v>1593</v>
      </c>
      <c r="B860" s="7"/>
      <c r="C860" s="15"/>
      <c r="D860" s="15"/>
      <c r="E860" s="15"/>
      <c r="F860" s="7"/>
      <c r="G860" s="7" t="s">
        <v>397</v>
      </c>
      <c r="H860" s="25" t="str">
        <f t="shared" si="48"/>
        <v>fish_nt_BCG_att23_scc</v>
      </c>
      <c r="I860" s="7">
        <f t="shared" si="45"/>
        <v>1</v>
      </c>
      <c r="J860" s="8" t="s">
        <v>1601</v>
      </c>
      <c r="K860" s="8"/>
    </row>
    <row r="861" spans="1:11" x14ac:dyDescent="0.25">
      <c r="A861" s="11" t="s">
        <v>1594</v>
      </c>
      <c r="B861" s="7"/>
      <c r="C861" s="15"/>
      <c r="D861" s="15"/>
      <c r="E861" s="15"/>
      <c r="F861" s="7"/>
      <c r="G861" s="7" t="s">
        <v>397</v>
      </c>
      <c r="H861" s="25" t="str">
        <f t="shared" si="48"/>
        <v>fish_pt_BCG_att23_scc</v>
      </c>
      <c r="I861" s="7">
        <f t="shared" si="45"/>
        <v>1</v>
      </c>
      <c r="J861" s="8" t="s">
        <v>1601</v>
      </c>
      <c r="K861" s="8"/>
    </row>
    <row r="862" spans="1:11" x14ac:dyDescent="0.25">
      <c r="A862" s="11" t="s">
        <v>1589</v>
      </c>
      <c r="B862" s="7"/>
      <c r="C862" s="15"/>
      <c r="D862" s="15"/>
      <c r="E862" s="15"/>
      <c r="F862" s="7"/>
      <c r="G862" s="7" t="s">
        <v>397</v>
      </c>
      <c r="H862" s="25" t="str">
        <f t="shared" ref="H862:H866" si="49">G862&amp;"_"&amp;A862</f>
        <v>fish_nt_Lepomis</v>
      </c>
      <c r="I862" s="7">
        <f t="shared" ref="I862:I866" si="50">COUNTIF($H$6:$H$995,H862)</f>
        <v>1</v>
      </c>
      <c r="J862" s="8" t="str">
        <f t="shared" ref="J862:J863" si="51">"unclassified_"&amp;G862</f>
        <v>unclassified_fish</v>
      </c>
      <c r="K862" s="8"/>
    </row>
    <row r="863" spans="1:11" x14ac:dyDescent="0.25">
      <c r="A863" s="11" t="s">
        <v>1590</v>
      </c>
      <c r="B863" s="7"/>
      <c r="C863" s="15"/>
      <c r="D863" s="15"/>
      <c r="E863" s="15"/>
      <c r="F863" s="7"/>
      <c r="G863" s="7" t="s">
        <v>397</v>
      </c>
      <c r="H863" s="25" t="str">
        <f t="shared" si="49"/>
        <v>fish_pt_Lepomis</v>
      </c>
      <c r="I863" s="7">
        <f t="shared" si="50"/>
        <v>1</v>
      </c>
      <c r="J863" s="8" t="str">
        <f t="shared" si="51"/>
        <v>unclassified_fish</v>
      </c>
      <c r="K863" s="8"/>
    </row>
    <row r="864" spans="1:11" x14ac:dyDescent="0.25">
      <c r="A864" s="11" t="s">
        <v>424</v>
      </c>
      <c r="B864" s="7"/>
      <c r="C864" s="15"/>
      <c r="D864" s="15"/>
      <c r="E864" s="15"/>
      <c r="F864" s="7"/>
      <c r="G864" s="7" t="s">
        <v>397</v>
      </c>
      <c r="H864" s="25" t="str">
        <f t="shared" si="49"/>
        <v>fish_nt_BCG_attNA</v>
      </c>
      <c r="I864" s="7">
        <f t="shared" si="50"/>
        <v>1</v>
      </c>
      <c r="J864" s="8" t="s">
        <v>1601</v>
      </c>
      <c r="K864" s="8"/>
    </row>
    <row r="865" spans="1:11" x14ac:dyDescent="0.25">
      <c r="A865" s="11" t="s">
        <v>423</v>
      </c>
      <c r="B865" s="7"/>
      <c r="C865" s="15"/>
      <c r="D865" s="15"/>
      <c r="E865" s="15"/>
      <c r="F865" s="7"/>
      <c r="G865" s="7" t="s">
        <v>397</v>
      </c>
      <c r="H865" s="25" t="str">
        <f t="shared" si="49"/>
        <v>fish_pi_BCG_attNA</v>
      </c>
      <c r="I865" s="7">
        <f t="shared" si="50"/>
        <v>1</v>
      </c>
      <c r="J865" s="8" t="s">
        <v>1601</v>
      </c>
      <c r="K865" s="8"/>
    </row>
    <row r="866" spans="1:11" x14ac:dyDescent="0.25">
      <c r="A866" s="11" t="s">
        <v>420</v>
      </c>
      <c r="B866" s="7"/>
      <c r="C866" s="15"/>
      <c r="D866" s="15"/>
      <c r="E866" s="15"/>
      <c r="F866" s="7"/>
      <c r="G866" s="7" t="s">
        <v>397</v>
      </c>
      <c r="H866" s="25" t="str">
        <f t="shared" si="49"/>
        <v>fish_pt_BCG_attNA</v>
      </c>
      <c r="I866" s="7">
        <f t="shared" si="50"/>
        <v>1</v>
      </c>
      <c r="J866" s="8" t="s">
        <v>1601</v>
      </c>
      <c r="K866" s="8"/>
    </row>
  </sheetData>
  <autoFilter ref="A5:K866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2022-02-01T21:02:36Z</dcterms:modified>
</cp:coreProperties>
</file>