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bvazq\Desktop\proyectos\07- Ironhack\data_1.02_excel_activity-master\files_for_activities\excel_files\"/>
    </mc:Choice>
  </mc:AlternateContent>
  <xr:revisionPtr revIDLastSave="0" documentId="13_ncr:1_{A63F8DFF-F5B1-4616-A4DD-14CD9F8686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 &amp; formulas" sheetId="2" r:id="rId1"/>
    <sheet name="Formulas sumas y cuentas" sheetId="3" r:id="rId2"/>
    <sheet name="tabla dinamica" sheetId="4" r:id="rId3"/>
    <sheet name="gráficos" sheetId="5" r:id="rId4"/>
  </sheets>
  <externalReferences>
    <externalReference r:id="rId5"/>
  </externalReferences>
  <definedNames>
    <definedName name="_xlnm._FilterDatabase" localSheetId="0" hidden="1">'datos &amp; formulas'!$A$1:$M$1072</definedName>
    <definedName name="SegmentaciónDeDatos_Policy_Type">#N/A</definedName>
  </definedNames>
  <calcPr calcId="191029"/>
  <pivotCaches>
    <pivotCache cacheId="16" r:id="rId6"/>
  </pivotCaches>
  <extLst>
    <ext xmlns:x14="http://schemas.microsoft.com/office/spreadsheetml/2009/9/main" uri="{BBE1A952-AA13-448e-AADC-164F8A28A991}">
      <x14:slicerCaches>
        <x14:slicerCache r:id="rId7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2" i="2" l="1"/>
  <c r="I5" i="3"/>
  <c r="I6" i="3"/>
  <c r="I7" i="3"/>
  <c r="I8" i="3"/>
  <c r="I9" i="3"/>
  <c r="I4" i="3"/>
  <c r="H5" i="3"/>
  <c r="H6" i="3"/>
  <c r="H7" i="3"/>
  <c r="H8" i="3"/>
  <c r="H9" i="3"/>
  <c r="H4" i="3"/>
  <c r="E5" i="3"/>
  <c r="E6" i="3"/>
  <c r="E7" i="3"/>
  <c r="E8" i="3"/>
  <c r="E9" i="3"/>
  <c r="E4" i="3"/>
  <c r="C4" i="3"/>
  <c r="D4" i="3"/>
  <c r="C5" i="3"/>
  <c r="D5" i="3"/>
  <c r="C6" i="3"/>
  <c r="D6" i="3"/>
  <c r="C7" i="3"/>
  <c r="D7" i="3"/>
  <c r="C8" i="3"/>
  <c r="D8" i="3"/>
  <c r="C9" i="3"/>
  <c r="D9" i="3"/>
  <c r="F5" i="3"/>
  <c r="V2" i="2"/>
  <c r="U2" i="2"/>
  <c r="T2" i="2"/>
  <c r="S2" i="2"/>
  <c r="R2" i="2"/>
  <c r="Q2" i="2"/>
  <c r="P2" i="2"/>
  <c r="O2" i="2"/>
  <c r="N2" i="2"/>
  <c r="G5" i="3"/>
  <c r="G6" i="3"/>
  <c r="G7" i="3"/>
  <c r="G8" i="3"/>
  <c r="G9" i="3"/>
  <c r="G4" i="3"/>
  <c r="F4" i="3"/>
  <c r="F6" i="3"/>
  <c r="F7" i="3"/>
  <c r="F8" i="3"/>
  <c r="F9" i="3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  <c r="M1002" i="2"/>
  <c r="M1003" i="2"/>
  <c r="M1004" i="2"/>
  <c r="M1005" i="2"/>
  <c r="M1006" i="2"/>
  <c r="M1007" i="2"/>
  <c r="M1008" i="2"/>
  <c r="M1009" i="2"/>
  <c r="M1010" i="2"/>
  <c r="M1011" i="2"/>
  <c r="M1012" i="2"/>
  <c r="M1013" i="2"/>
  <c r="M1014" i="2"/>
  <c r="M1015" i="2"/>
  <c r="M1016" i="2"/>
  <c r="M1017" i="2"/>
  <c r="M1018" i="2"/>
  <c r="M1019" i="2"/>
  <c r="M1020" i="2"/>
  <c r="M1021" i="2"/>
  <c r="M1022" i="2"/>
  <c r="M1023" i="2"/>
  <c r="M1024" i="2"/>
  <c r="M1025" i="2"/>
  <c r="M1026" i="2"/>
  <c r="M1027" i="2"/>
  <c r="M1028" i="2"/>
  <c r="M1029" i="2"/>
  <c r="M1030" i="2"/>
  <c r="M1031" i="2"/>
  <c r="M1032" i="2"/>
  <c r="M1033" i="2"/>
  <c r="M1034" i="2"/>
  <c r="M1035" i="2"/>
  <c r="M1036" i="2"/>
  <c r="M1037" i="2"/>
  <c r="M1038" i="2"/>
  <c r="M1039" i="2"/>
  <c r="M1040" i="2"/>
  <c r="M1041" i="2"/>
  <c r="M1042" i="2"/>
  <c r="M1043" i="2"/>
  <c r="M1044" i="2"/>
  <c r="M1045" i="2"/>
  <c r="M1046" i="2"/>
  <c r="M1047" i="2"/>
  <c r="M1048" i="2"/>
  <c r="M1049" i="2"/>
  <c r="M1050" i="2"/>
  <c r="M1051" i="2"/>
  <c r="M1052" i="2"/>
  <c r="M1053" i="2"/>
  <c r="M1054" i="2"/>
  <c r="M1055" i="2"/>
  <c r="M1056" i="2"/>
  <c r="M1057" i="2"/>
  <c r="M1058" i="2"/>
  <c r="M1059" i="2"/>
  <c r="M1060" i="2"/>
  <c r="M1061" i="2"/>
  <c r="M1062" i="2"/>
  <c r="M1063" i="2"/>
  <c r="M1064" i="2"/>
  <c r="M1065" i="2"/>
  <c r="M1066" i="2"/>
  <c r="M1067" i="2"/>
  <c r="M1068" i="2"/>
  <c r="M1069" i="2"/>
  <c r="M1070" i="2"/>
  <c r="M1071" i="2"/>
  <c r="M1072" i="2"/>
  <c r="M2" i="2"/>
  <c r="I5" i="4"/>
  <c r="I6" i="4"/>
  <c r="I7" i="4"/>
  <c r="I8" i="4"/>
  <c r="I9" i="4"/>
  <c r="I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3256569-06EB-4AC9-81B2-30763B6D72AC}" keepAlive="1" name="Consulta - file1" description="Conexión a la consulta 'file1' en el libro." type="5" refreshedVersion="0" background="1">
    <dbPr connection="Provider=Microsoft.Mashup.OleDb.1;Data Source=$Workbook$;Location=file1;Extended Properties=&quot;&quot;" command="SELECT * FROM [file1]"/>
  </connection>
  <connection id="2" xr16:uid="{759FCA7B-0D84-443A-88B1-24BDC1DAD1F2}" keepAlive="1" name="Consulta - file1 (2)" description="Conexión a la consulta 'file1 (2)' en el libro." type="5" refreshedVersion="0" background="1">
    <dbPr connection="Provider=Microsoft.Mashup.OleDb.1;Data Source=$Workbook$;Location=&quot;file1 (2)&quot;;Extended Properties=&quot;&quot;" command="SELECT * FROM [file1 (2)]"/>
  </connection>
  <connection id="3" xr16:uid="{763EE485-4AB7-4644-834F-2076DA11F34B}" keepAlive="1" name="Consulta - Tabla1" description="Conexión a la consulta 'Tabla1' en el libro." type="5" refreshedVersion="0" background="1">
    <dbPr connection="Provider=Microsoft.Mashup.OleDb.1;Data Source=$Workbook$;Location=Tabla1;Extended Properties=&quot;&quot;" command="SELECT * FROM [Tabla1]"/>
  </connection>
</connections>
</file>

<file path=xl/sharedStrings.xml><?xml version="1.0" encoding="utf-8"?>
<sst xmlns="http://schemas.openxmlformats.org/spreadsheetml/2006/main" count="6526" uniqueCount="1138">
  <si>
    <t>Customer</t>
  </si>
  <si>
    <t>ST</t>
  </si>
  <si>
    <t>GENDER</t>
  </si>
  <si>
    <t>Education</t>
  </si>
  <si>
    <t>Customer Lifetime Value</t>
  </si>
  <si>
    <t>Income</t>
  </si>
  <si>
    <t>Monthly Premium Auto</t>
  </si>
  <si>
    <t>Number of Open Complaints</t>
  </si>
  <si>
    <t>Policy Type</t>
  </si>
  <si>
    <t>Vehicle Class</t>
  </si>
  <si>
    <t>Total Claim Amount</t>
  </si>
  <si>
    <t>RB50392</t>
  </si>
  <si>
    <t>Washington</t>
  </si>
  <si>
    <t>NA</t>
  </si>
  <si>
    <t>Master</t>
  </si>
  <si>
    <t>Personal Auto</t>
  </si>
  <si>
    <t>Four-Door Car</t>
  </si>
  <si>
    <t>QZ44356</t>
  </si>
  <si>
    <t>Arizona</t>
  </si>
  <si>
    <t>F</t>
  </si>
  <si>
    <t>Bachelor</t>
  </si>
  <si>
    <t>AI49188</t>
  </si>
  <si>
    <t>Nevada</t>
  </si>
  <si>
    <t>Two-Door Car</t>
  </si>
  <si>
    <t>WW63253</t>
  </si>
  <si>
    <t>California</t>
  </si>
  <si>
    <t>M</t>
  </si>
  <si>
    <t>Corporate Auto</t>
  </si>
  <si>
    <t>SUV</t>
  </si>
  <si>
    <t>GA49547</t>
  </si>
  <si>
    <t>High School or Below</t>
  </si>
  <si>
    <t>OC83172</t>
  </si>
  <si>
    <t>Oregon</t>
  </si>
  <si>
    <t>XZ87318</t>
  </si>
  <si>
    <t>College</t>
  </si>
  <si>
    <t>CF85061</t>
  </si>
  <si>
    <t>DY87989</t>
  </si>
  <si>
    <t>BQ94931</t>
  </si>
  <si>
    <t>Special Auto</t>
  </si>
  <si>
    <t>SX51350</t>
  </si>
  <si>
    <t>VQ65197</t>
  </si>
  <si>
    <t>DP39365</t>
  </si>
  <si>
    <t>SJ95423</t>
  </si>
  <si>
    <t>IL66569</t>
  </si>
  <si>
    <t>BW63560</t>
  </si>
  <si>
    <t>FV94802</t>
  </si>
  <si>
    <t>OE15005</t>
  </si>
  <si>
    <t>Cali</t>
  </si>
  <si>
    <t>WC83389</t>
  </si>
  <si>
    <t>FL50705</t>
  </si>
  <si>
    <t>ZK25313</t>
  </si>
  <si>
    <t>QK46697</t>
  </si>
  <si>
    <t>Bachelors</t>
  </si>
  <si>
    <t>YH23384</t>
  </si>
  <si>
    <t>TZ98966</t>
  </si>
  <si>
    <t>HM55802</t>
  </si>
  <si>
    <t>FS42516</t>
  </si>
  <si>
    <t>US89481</t>
  </si>
  <si>
    <t>HS14476</t>
  </si>
  <si>
    <t>GE62437</t>
  </si>
  <si>
    <t>AZ</t>
  </si>
  <si>
    <t>EJ77678</t>
  </si>
  <si>
    <t>SV85652</t>
  </si>
  <si>
    <t>UL64533</t>
  </si>
  <si>
    <t>Luxury SUV</t>
  </si>
  <si>
    <t>PF41800</t>
  </si>
  <si>
    <t>HD95276</t>
  </si>
  <si>
    <t>SK67821</t>
  </si>
  <si>
    <t>YV55495</t>
  </si>
  <si>
    <t>KY38074</t>
  </si>
  <si>
    <t>DM79012</t>
  </si>
  <si>
    <t>CM61827</t>
  </si>
  <si>
    <t>WC35801</t>
  </si>
  <si>
    <t>QG25316</t>
  </si>
  <si>
    <t>MB98372</t>
  </si>
  <si>
    <t>IL19217</t>
  </si>
  <si>
    <t>SR38658</t>
  </si>
  <si>
    <t>Sports Car</t>
  </si>
  <si>
    <t>YD87931</t>
  </si>
  <si>
    <t>Doctor</t>
  </si>
  <si>
    <t>HG65722</t>
  </si>
  <si>
    <t>BU27331</t>
  </si>
  <si>
    <t>XM45289</t>
  </si>
  <si>
    <t>KP34198</t>
  </si>
  <si>
    <t>SH90947</t>
  </si>
  <si>
    <t>WE95729</t>
  </si>
  <si>
    <t>PY51963</t>
  </si>
  <si>
    <t>RB69909</t>
  </si>
  <si>
    <t>NW21079</t>
  </si>
  <si>
    <t>FR46645</t>
  </si>
  <si>
    <t>SY17488</t>
  </si>
  <si>
    <t>AP67935</t>
  </si>
  <si>
    <t>FS37417</t>
  </si>
  <si>
    <t>ML29312</t>
  </si>
  <si>
    <t>UB61619</t>
  </si>
  <si>
    <t>CD86811</t>
  </si>
  <si>
    <t>RU83859</t>
  </si>
  <si>
    <t>FG63582</t>
  </si>
  <si>
    <t>NN71951</t>
  </si>
  <si>
    <t>WB37082</t>
  </si>
  <si>
    <t>SM52139</t>
  </si>
  <si>
    <t>WA</t>
  </si>
  <si>
    <t>FL82372</t>
  </si>
  <si>
    <t>DP45816</t>
  </si>
  <si>
    <t>GW33762</t>
  </si>
  <si>
    <t>RZ33670</t>
  </si>
  <si>
    <t>PY70169</t>
  </si>
  <si>
    <t>MO91628</t>
  </si>
  <si>
    <t>HW87852</t>
  </si>
  <si>
    <t>HB20453</t>
  </si>
  <si>
    <t>BN87372</t>
  </si>
  <si>
    <t>YX23800</t>
  </si>
  <si>
    <t>DZ87709</t>
  </si>
  <si>
    <t>XW13033</t>
  </si>
  <si>
    <t>SP81997</t>
  </si>
  <si>
    <t>OM82309</t>
  </si>
  <si>
    <t>Luxury Car</t>
  </si>
  <si>
    <t>ZU35962</t>
  </si>
  <si>
    <t>VH85817</t>
  </si>
  <si>
    <t>DT85712</t>
  </si>
  <si>
    <t>YJ88573</t>
  </si>
  <si>
    <t>SQ19467</t>
  </si>
  <si>
    <t>YB66933</t>
  </si>
  <si>
    <t>ET79815</t>
  </si>
  <si>
    <t>QC35222</t>
  </si>
  <si>
    <t>CJ15590</t>
  </si>
  <si>
    <t>OI48267</t>
  </si>
  <si>
    <t>JY67916</t>
  </si>
  <si>
    <t>OW15518</t>
  </si>
  <si>
    <t>CZ33664</t>
  </si>
  <si>
    <t>WK30175</t>
  </si>
  <si>
    <t>ON44465</t>
  </si>
  <si>
    <t>TV87155</t>
  </si>
  <si>
    <t>KH48895</t>
  </si>
  <si>
    <t>NZ30757</t>
  </si>
  <si>
    <t>RI22468</t>
  </si>
  <si>
    <t>FZ30935</t>
  </si>
  <si>
    <t>UG93476</t>
  </si>
  <si>
    <t>AB96670</t>
  </si>
  <si>
    <t>XK64261</t>
  </si>
  <si>
    <t>EV68375</t>
  </si>
  <si>
    <t>UN51653</t>
  </si>
  <si>
    <t>TO96662</t>
  </si>
  <si>
    <t>MR52087</t>
  </si>
  <si>
    <t>DE75225</t>
  </si>
  <si>
    <t>EP80820</t>
  </si>
  <si>
    <t>GU99037</t>
  </si>
  <si>
    <t>WI57118</t>
  </si>
  <si>
    <t>GP39118</t>
  </si>
  <si>
    <t>MQ14219</t>
  </si>
  <si>
    <t>KN20603</t>
  </si>
  <si>
    <t>SG20925</t>
  </si>
  <si>
    <t>JI70886</t>
  </si>
  <si>
    <t>VF72557</t>
  </si>
  <si>
    <t>OX28638</t>
  </si>
  <si>
    <t>SK55033</t>
  </si>
  <si>
    <t>OO88645</t>
  </si>
  <si>
    <t>FM14335</t>
  </si>
  <si>
    <t>CW82151</t>
  </si>
  <si>
    <t>DY22043</t>
  </si>
  <si>
    <t>SH36774</t>
  </si>
  <si>
    <t>EM43724</t>
  </si>
  <si>
    <t>FH85960</t>
  </si>
  <si>
    <t>XA55993</t>
  </si>
  <si>
    <t>GO36627</t>
  </si>
  <si>
    <t>QH48047</t>
  </si>
  <si>
    <t>HS28694</t>
  </si>
  <si>
    <t>UH65059</t>
  </si>
  <si>
    <t>FV21968</t>
  </si>
  <si>
    <t>QA87025</t>
  </si>
  <si>
    <t>TQ13499</t>
  </si>
  <si>
    <t>BU44523</t>
  </si>
  <si>
    <t>MS41162</t>
  </si>
  <si>
    <t>PU25891</t>
  </si>
  <si>
    <t>LH92841</t>
  </si>
  <si>
    <t>SX26335</t>
  </si>
  <si>
    <t>AZ95587</t>
  </si>
  <si>
    <t>DS81757</t>
  </si>
  <si>
    <t>OJ94107</t>
  </si>
  <si>
    <t>LP84436</t>
  </si>
  <si>
    <t>FF22360</t>
  </si>
  <si>
    <t>LM19287</t>
  </si>
  <si>
    <t>ZU18643</t>
  </si>
  <si>
    <t>AZ82578</t>
  </si>
  <si>
    <t>XC67861</t>
  </si>
  <si>
    <t>YC43143</t>
  </si>
  <si>
    <t>EK59571</t>
  </si>
  <si>
    <t>PA38372</t>
  </si>
  <si>
    <t>RO18530</t>
  </si>
  <si>
    <t>PD27940</t>
  </si>
  <si>
    <t>BS77946</t>
  </si>
  <si>
    <t>YM50253</t>
  </si>
  <si>
    <t>Femal</t>
  </si>
  <si>
    <t>NR15332</t>
  </si>
  <si>
    <t>RC62865</t>
  </si>
  <si>
    <t>CC15295</t>
  </si>
  <si>
    <t>KA61892</t>
  </si>
  <si>
    <t>OS94884</t>
  </si>
  <si>
    <t>ND87334</t>
  </si>
  <si>
    <t>OY51402</t>
  </si>
  <si>
    <t>YL74911</t>
  </si>
  <si>
    <t>GK92563</t>
  </si>
  <si>
    <t>HL53154</t>
  </si>
  <si>
    <t>RI78966</t>
  </si>
  <si>
    <t>IC13702</t>
  </si>
  <si>
    <t>BE10809</t>
  </si>
  <si>
    <t>HT87217</t>
  </si>
  <si>
    <t>TH95618</t>
  </si>
  <si>
    <t>TS19868</t>
  </si>
  <si>
    <t>LP45550</t>
  </si>
  <si>
    <t>QR87004</t>
  </si>
  <si>
    <t>OE75747</t>
  </si>
  <si>
    <t>DX91392</t>
  </si>
  <si>
    <t>AB72731</t>
  </si>
  <si>
    <t>GX84338</t>
  </si>
  <si>
    <t>IS12901</t>
  </si>
  <si>
    <t>BN90616</t>
  </si>
  <si>
    <t>HH90090</t>
  </si>
  <si>
    <t>IU25463</t>
  </si>
  <si>
    <t>KC11055</t>
  </si>
  <si>
    <t>PD33979</t>
  </si>
  <si>
    <t>NK71023</t>
  </si>
  <si>
    <t>AB13432</t>
  </si>
  <si>
    <t>OZ97704</t>
  </si>
  <si>
    <t>UF46533</t>
  </si>
  <si>
    <t>XP47431</t>
  </si>
  <si>
    <t>GK73582</t>
  </si>
  <si>
    <t>RV98763</t>
  </si>
  <si>
    <t>II62831</t>
  </si>
  <si>
    <t>XK33449</t>
  </si>
  <si>
    <t>TR85083</t>
  </si>
  <si>
    <t>EO95328</t>
  </si>
  <si>
    <t>EN21086</t>
  </si>
  <si>
    <t>YL83902</t>
  </si>
  <si>
    <t>AZ62651</t>
  </si>
  <si>
    <t>ZW25874</t>
  </si>
  <si>
    <t>EH41854</t>
  </si>
  <si>
    <t>MW70227</t>
  </si>
  <si>
    <t>SL22297</t>
  </si>
  <si>
    <t>RV14138</t>
  </si>
  <si>
    <t>UO62808</t>
  </si>
  <si>
    <t>ZX64745</t>
  </si>
  <si>
    <t>FL34139</t>
  </si>
  <si>
    <t>TS11219</t>
  </si>
  <si>
    <t>XX12304</t>
  </si>
  <si>
    <t>SD64087</t>
  </si>
  <si>
    <t>OY38576</t>
  </si>
  <si>
    <t>BG76355</t>
  </si>
  <si>
    <t>IP66913</t>
  </si>
  <si>
    <t>LE95702</t>
  </si>
  <si>
    <t>KX54357</t>
  </si>
  <si>
    <t>EZ78112</t>
  </si>
  <si>
    <t>XN16891</t>
  </si>
  <si>
    <t>XK31350</t>
  </si>
  <si>
    <t>CC30924</t>
  </si>
  <si>
    <t>IT78748</t>
  </si>
  <si>
    <t>KY33386</t>
  </si>
  <si>
    <t>CO44221</t>
  </si>
  <si>
    <t>LK60013</t>
  </si>
  <si>
    <t>DE21533</t>
  </si>
  <si>
    <t>YS94121</t>
  </si>
  <si>
    <t>UK68427</t>
  </si>
  <si>
    <t>TE49565</t>
  </si>
  <si>
    <t>RA88421</t>
  </si>
  <si>
    <t>KQ51983</t>
  </si>
  <si>
    <t>CD88896</t>
  </si>
  <si>
    <t>YV22553</t>
  </si>
  <si>
    <t>WU14435</t>
  </si>
  <si>
    <t>XV84099</t>
  </si>
  <si>
    <t>RI24911</t>
  </si>
  <si>
    <t>Male</t>
  </si>
  <si>
    <t>KO26461</t>
  </si>
  <si>
    <t>HI14283</t>
  </si>
  <si>
    <t>PT50227</t>
  </si>
  <si>
    <t>BH36570</t>
  </si>
  <si>
    <t>TX17484</t>
  </si>
  <si>
    <t>CT41158</t>
  </si>
  <si>
    <t>AO87348</t>
  </si>
  <si>
    <t>DE55857</t>
  </si>
  <si>
    <t>LF66923</t>
  </si>
  <si>
    <t>CN24514</t>
  </si>
  <si>
    <t>UW32074</t>
  </si>
  <si>
    <t>HP36979</t>
  </si>
  <si>
    <t>PP40919</t>
  </si>
  <si>
    <t>RO73268</t>
  </si>
  <si>
    <t>HO61691</t>
  </si>
  <si>
    <t>BS13062</t>
  </si>
  <si>
    <t>FO35655</t>
  </si>
  <si>
    <t>HR10526</t>
  </si>
  <si>
    <t>IA63417</t>
  </si>
  <si>
    <t>BH35016</t>
  </si>
  <si>
    <t>PK52952</t>
  </si>
  <si>
    <t>OD76309</t>
  </si>
  <si>
    <t>IL28481</t>
  </si>
  <si>
    <t>GY55092</t>
  </si>
  <si>
    <t>UF33451</t>
  </si>
  <si>
    <t>CF15558</t>
  </si>
  <si>
    <t>JM62924</t>
  </si>
  <si>
    <t>EM66435</t>
  </si>
  <si>
    <t>QX45933</t>
  </si>
  <si>
    <t>JI71369</t>
  </si>
  <si>
    <t>JU93290</t>
  </si>
  <si>
    <t>GU66096</t>
  </si>
  <si>
    <t>UC33108</t>
  </si>
  <si>
    <t>LW93867</t>
  </si>
  <si>
    <t>OU78470</t>
  </si>
  <si>
    <t>XW90265</t>
  </si>
  <si>
    <t>HS67749</t>
  </si>
  <si>
    <t>VZ51506</t>
  </si>
  <si>
    <t>UI64281</t>
  </si>
  <si>
    <t>AE98193</t>
  </si>
  <si>
    <t>AZ74055</t>
  </si>
  <si>
    <t>XS76911</t>
  </si>
  <si>
    <t>AY40674</t>
  </si>
  <si>
    <t>NA12740</t>
  </si>
  <si>
    <t>UA84837</t>
  </si>
  <si>
    <t>DJ51510</t>
  </si>
  <si>
    <t>VM58985</t>
  </si>
  <si>
    <t>OH60605</t>
  </si>
  <si>
    <t>UO98052</t>
  </si>
  <si>
    <t>NC53424</t>
  </si>
  <si>
    <t>LQ13873</t>
  </si>
  <si>
    <t>LA97014</t>
  </si>
  <si>
    <t>NB79936</t>
  </si>
  <si>
    <t>NT89061</t>
  </si>
  <si>
    <t>AF10970</t>
  </si>
  <si>
    <t>ZG48513</t>
  </si>
  <si>
    <t>JQ59145</t>
  </si>
  <si>
    <t>FE84989</t>
  </si>
  <si>
    <t>JT52858</t>
  </si>
  <si>
    <t>MC62068</t>
  </si>
  <si>
    <t>EU27538</t>
  </si>
  <si>
    <t>RH42306</t>
  </si>
  <si>
    <t>US23612</t>
  </si>
  <si>
    <t>WV76014</t>
  </si>
  <si>
    <t>RK96223</t>
  </si>
  <si>
    <t>MF82000</t>
  </si>
  <si>
    <t>female</t>
  </si>
  <si>
    <t>FM46980</t>
  </si>
  <si>
    <t>SY56792</t>
  </si>
  <si>
    <t>RF61565</t>
  </si>
  <si>
    <t>IM94808</t>
  </si>
  <si>
    <t>VI14730</t>
  </si>
  <si>
    <t>YR34119</t>
  </si>
  <si>
    <t>RR77985</t>
  </si>
  <si>
    <t>QD28391</t>
  </si>
  <si>
    <t>WV17090</t>
  </si>
  <si>
    <t>TM23514</t>
  </si>
  <si>
    <t>MQ68407</t>
  </si>
  <si>
    <t>GJ59592</t>
  </si>
  <si>
    <t>FY56083</t>
  </si>
  <si>
    <t>UA94723</t>
  </si>
  <si>
    <t>FW91032</t>
  </si>
  <si>
    <t>DE34457</t>
  </si>
  <si>
    <t>HD32044</t>
  </si>
  <si>
    <t>HH30454</t>
  </si>
  <si>
    <t>AH84063</t>
  </si>
  <si>
    <t>QA17596</t>
  </si>
  <si>
    <t>XI41052</t>
  </si>
  <si>
    <t>DI30528</t>
  </si>
  <si>
    <t>SC66359</t>
  </si>
  <si>
    <t>EN61670</t>
  </si>
  <si>
    <t>DQ10761</t>
  </si>
  <si>
    <t>BQ51587</t>
  </si>
  <si>
    <t>JE21522</t>
  </si>
  <si>
    <t>WS47147</t>
  </si>
  <si>
    <t>ZA64638</t>
  </si>
  <si>
    <t>EW38459</t>
  </si>
  <si>
    <t>QW87316</t>
  </si>
  <si>
    <t>IC43478</t>
  </si>
  <si>
    <t>TE34064</t>
  </si>
  <si>
    <t>WU60905</t>
  </si>
  <si>
    <t>YM18992</t>
  </si>
  <si>
    <t>PD55753</t>
  </si>
  <si>
    <t>KU56006</t>
  </si>
  <si>
    <t>MJ69973</t>
  </si>
  <si>
    <t>TW43626</t>
  </si>
  <si>
    <t>XX84133</t>
  </si>
  <si>
    <t>ZW84453</t>
  </si>
  <si>
    <t>HO29524</t>
  </si>
  <si>
    <t>VE89726</t>
  </si>
  <si>
    <t>GE87503</t>
  </si>
  <si>
    <t>PX90263</t>
  </si>
  <si>
    <t>NI17718</t>
  </si>
  <si>
    <t>FY32213</t>
  </si>
  <si>
    <t>RZ13254</t>
  </si>
  <si>
    <t>GN45013</t>
  </si>
  <si>
    <t>NM39588</t>
  </si>
  <si>
    <t>KU84464</t>
  </si>
  <si>
    <t>YH43527</t>
  </si>
  <si>
    <t>RO30676</t>
  </si>
  <si>
    <t>QL59704</t>
  </si>
  <si>
    <t>QH19450</t>
  </si>
  <si>
    <t>SA54664</t>
  </si>
  <si>
    <t>CI38330</t>
  </si>
  <si>
    <t>WB38524</t>
  </si>
  <si>
    <t>CE56187</t>
  </si>
  <si>
    <t>JL19416</t>
  </si>
  <si>
    <t>JZ61422</t>
  </si>
  <si>
    <t>LA13377</t>
  </si>
  <si>
    <t>NC99948</t>
  </si>
  <si>
    <t>QD34785</t>
  </si>
  <si>
    <t>RO26085</t>
  </si>
  <si>
    <t>ES57969</t>
  </si>
  <si>
    <t>JK55587</t>
  </si>
  <si>
    <t>RN97635</t>
  </si>
  <si>
    <t>BI76326</t>
  </si>
  <si>
    <t>JA34909</t>
  </si>
  <si>
    <t>OJ90342</t>
  </si>
  <si>
    <t>CM88932</t>
  </si>
  <si>
    <t>JJ97525</t>
  </si>
  <si>
    <t>XV21647</t>
  </si>
  <si>
    <t>MC83487</t>
  </si>
  <si>
    <t>BL90769</t>
  </si>
  <si>
    <t>CR57148</t>
  </si>
  <si>
    <t>CP85232</t>
  </si>
  <si>
    <t>YL74732</t>
  </si>
  <si>
    <t>FG16766</t>
  </si>
  <si>
    <t>NV55438</t>
  </si>
  <si>
    <t>RM10880</t>
  </si>
  <si>
    <t>GL56175</t>
  </si>
  <si>
    <t>UK52289</t>
  </si>
  <si>
    <t>OT85112</t>
  </si>
  <si>
    <t>BC62782</t>
  </si>
  <si>
    <t>TI19722</t>
  </si>
  <si>
    <t>JP30654</t>
  </si>
  <si>
    <t>UM45563</t>
  </si>
  <si>
    <t>EN60878</t>
  </si>
  <si>
    <t>JF36291</t>
  </si>
  <si>
    <t>BK59444</t>
  </si>
  <si>
    <t>MK70700</t>
  </si>
  <si>
    <t>IW71076</t>
  </si>
  <si>
    <t>AP98768</t>
  </si>
  <si>
    <t>OM24164</t>
  </si>
  <si>
    <t>HR85211</t>
  </si>
  <si>
    <t>VC87846</t>
  </si>
  <si>
    <t>ZM92052</t>
  </si>
  <si>
    <t>ON73702</t>
  </si>
  <si>
    <t>QQ90441</t>
  </si>
  <si>
    <t>HU35721</t>
  </si>
  <si>
    <t>YP47665</t>
  </si>
  <si>
    <t>FU99476</t>
  </si>
  <si>
    <t>AG85615</t>
  </si>
  <si>
    <t>OY74069</t>
  </si>
  <si>
    <t>DJ91267</t>
  </si>
  <si>
    <t>KB72438</t>
  </si>
  <si>
    <t>TR67616</t>
  </si>
  <si>
    <t>GF65731</t>
  </si>
  <si>
    <t>HB67642</t>
  </si>
  <si>
    <t>DP84567</t>
  </si>
  <si>
    <t>VV77534</t>
  </si>
  <si>
    <t>GL67540</t>
  </si>
  <si>
    <t>SV50502</t>
  </si>
  <si>
    <t>UK59698</t>
  </si>
  <si>
    <t>OA57352</t>
  </si>
  <si>
    <t>ZF84449</t>
  </si>
  <si>
    <t>AX86150</t>
  </si>
  <si>
    <t>HG39060</t>
  </si>
  <si>
    <t>EM29359</t>
  </si>
  <si>
    <t>SF57173</t>
  </si>
  <si>
    <t>OT47603</t>
  </si>
  <si>
    <t>SW31412</t>
  </si>
  <si>
    <t>JS36322</t>
  </si>
  <si>
    <t>RE81445</t>
  </si>
  <si>
    <t>RM24280</t>
  </si>
  <si>
    <t>LC25393</t>
  </si>
  <si>
    <t>UX38930</t>
  </si>
  <si>
    <t>HD95496</t>
  </si>
  <si>
    <t>RX24650</t>
  </si>
  <si>
    <t>DW19309</t>
  </si>
  <si>
    <t>MT41386</t>
  </si>
  <si>
    <t>WZ40465</t>
  </si>
  <si>
    <t>DB42794</t>
  </si>
  <si>
    <t>JB50798</t>
  </si>
  <si>
    <t>IP69763</t>
  </si>
  <si>
    <t>TE35785</t>
  </si>
  <si>
    <t>HX74855</t>
  </si>
  <si>
    <t>QN65180</t>
  </si>
  <si>
    <t>GE47180</t>
  </si>
  <si>
    <t>VQ38776</t>
  </si>
  <si>
    <t>BH86846</t>
  </si>
  <si>
    <t>IN17648</t>
  </si>
  <si>
    <t>DF95759</t>
  </si>
  <si>
    <t>QG45324</t>
  </si>
  <si>
    <t>MN61620</t>
  </si>
  <si>
    <t>YH86390</t>
  </si>
  <si>
    <t>FY13480</t>
  </si>
  <si>
    <t>YH61661</t>
  </si>
  <si>
    <t>NL93182</t>
  </si>
  <si>
    <t>LN31673</t>
  </si>
  <si>
    <t>WE68644</t>
  </si>
  <si>
    <t>EZ30498</t>
  </si>
  <si>
    <t>QY74517</t>
  </si>
  <si>
    <t>NM88660</t>
  </si>
  <si>
    <t>MZ82036</t>
  </si>
  <si>
    <t>ID20929</t>
  </si>
  <si>
    <t>EY50028</t>
  </si>
  <si>
    <t>TT82373</t>
  </si>
  <si>
    <t>OH64088</t>
  </si>
  <si>
    <t>SK97780</t>
  </si>
  <si>
    <t>IO33050</t>
  </si>
  <si>
    <t>XA55917</t>
  </si>
  <si>
    <t>JK32620</t>
  </si>
  <si>
    <t>RQ19236</t>
  </si>
  <si>
    <t>QC47433</t>
  </si>
  <si>
    <t>RA93608</t>
  </si>
  <si>
    <t>XH97711</t>
  </si>
  <si>
    <t>AU96286</t>
  </si>
  <si>
    <t>KC17170</t>
  </si>
  <si>
    <t>ZN47335</t>
  </si>
  <si>
    <t>EI46264</t>
  </si>
  <si>
    <t>EK87864</t>
  </si>
  <si>
    <t>GV45403</t>
  </si>
  <si>
    <t>QK31192</t>
  </si>
  <si>
    <t>LU89008</t>
  </si>
  <si>
    <t>NS10490</t>
  </si>
  <si>
    <t>KL98495</t>
  </si>
  <si>
    <t>IU96845</t>
  </si>
  <si>
    <t>QL93655</t>
  </si>
  <si>
    <t>PF40592</t>
  </si>
  <si>
    <t>LZ34046</t>
  </si>
  <si>
    <t>JC80093</t>
  </si>
  <si>
    <t>YE88490</t>
  </si>
  <si>
    <t>YC80498</t>
  </si>
  <si>
    <t>AI85843</t>
  </si>
  <si>
    <t>XD66024</t>
  </si>
  <si>
    <t>FY51713</t>
  </si>
  <si>
    <t>PH26378</t>
  </si>
  <si>
    <t>WQ18638</t>
  </si>
  <si>
    <t>KY14688</t>
  </si>
  <si>
    <t>TC97762</t>
  </si>
  <si>
    <t>QC87108</t>
  </si>
  <si>
    <t>CX12134</t>
  </si>
  <si>
    <t>SM73248</t>
  </si>
  <si>
    <t>CK19789</t>
  </si>
  <si>
    <t>UV12583</t>
  </si>
  <si>
    <t>JC11405</t>
  </si>
  <si>
    <t>KA89683</t>
  </si>
  <si>
    <t>BG85305</t>
  </si>
  <si>
    <t>UQ87917</t>
  </si>
  <si>
    <t>XN11823</t>
  </si>
  <si>
    <t>OS46571</t>
  </si>
  <si>
    <t>PX17116</t>
  </si>
  <si>
    <t>RP19541</t>
  </si>
  <si>
    <t>ZR25747</t>
  </si>
  <si>
    <t>NQ86532</t>
  </si>
  <si>
    <t>JY27336</t>
  </si>
  <si>
    <t>PB54378</t>
  </si>
  <si>
    <t>SV38190</t>
  </si>
  <si>
    <t>CV24005</t>
  </si>
  <si>
    <t>EX28656</t>
  </si>
  <si>
    <t>CF57022</t>
  </si>
  <si>
    <t>GM16780</t>
  </si>
  <si>
    <t>BX94438</t>
  </si>
  <si>
    <t>RM41745</t>
  </si>
  <si>
    <t>XR70252</t>
  </si>
  <si>
    <t>YH92099</t>
  </si>
  <si>
    <t>SG81493</t>
  </si>
  <si>
    <t>ZX23819</t>
  </si>
  <si>
    <t>FJ54907</t>
  </si>
  <si>
    <t>CU26127</t>
  </si>
  <si>
    <t>YH60476</t>
  </si>
  <si>
    <t>ZZ97035</t>
  </si>
  <si>
    <t>GE82737</t>
  </si>
  <si>
    <t>KY21873</t>
  </si>
  <si>
    <t>UA51318</t>
  </si>
  <si>
    <t>BV55014</t>
  </si>
  <si>
    <t>HX21307</t>
  </si>
  <si>
    <t>LQ68252</t>
  </si>
  <si>
    <t>CR92802</t>
  </si>
  <si>
    <t>SL35268</t>
  </si>
  <si>
    <t>RD62882</t>
  </si>
  <si>
    <t>JS42382</t>
  </si>
  <si>
    <t>BT30554</t>
  </si>
  <si>
    <t>VP57424</t>
  </si>
  <si>
    <t>VU19243</t>
  </si>
  <si>
    <t>TA82973</t>
  </si>
  <si>
    <t>GK71720</t>
  </si>
  <si>
    <t>OQ61223</t>
  </si>
  <si>
    <t>LL62746</t>
  </si>
  <si>
    <t>JQ56711</t>
  </si>
  <si>
    <t>AW77988</t>
  </si>
  <si>
    <t>QP84605</t>
  </si>
  <si>
    <t>MY97912</t>
  </si>
  <si>
    <t>IB87349</t>
  </si>
  <si>
    <t>AW73065</t>
  </si>
  <si>
    <t>BW80872</t>
  </si>
  <si>
    <t>PX70175</t>
  </si>
  <si>
    <t>KF75098</t>
  </si>
  <si>
    <t>IS50283</t>
  </si>
  <si>
    <t>MY64920</t>
  </si>
  <si>
    <t>KN34250</t>
  </si>
  <si>
    <t>GN46207</t>
  </si>
  <si>
    <t>KL57176</t>
  </si>
  <si>
    <t>MN94234</t>
  </si>
  <si>
    <t>JY90595</t>
  </si>
  <si>
    <t>HK26543</t>
  </si>
  <si>
    <t>PN86062</t>
  </si>
  <si>
    <t>VW27730</t>
  </si>
  <si>
    <t>SH55671</t>
  </si>
  <si>
    <t>MO56878</t>
  </si>
  <si>
    <t>VO38365</t>
  </si>
  <si>
    <t>SV35618</t>
  </si>
  <si>
    <t>RX12347</t>
  </si>
  <si>
    <t>FR55658</t>
  </si>
  <si>
    <t>XS12556</t>
  </si>
  <si>
    <t>ZU73588</t>
  </si>
  <si>
    <t>WT43034</t>
  </si>
  <si>
    <t>VM13430</t>
  </si>
  <si>
    <t>TC78849</t>
  </si>
  <si>
    <t>VC34764</t>
  </si>
  <si>
    <t>WO90953</t>
  </si>
  <si>
    <t>IU47468</t>
  </si>
  <si>
    <t>KO46064</t>
  </si>
  <si>
    <t>RB34917</t>
  </si>
  <si>
    <t>BI38192</t>
  </si>
  <si>
    <t>PU18983</t>
  </si>
  <si>
    <t>SW79912</t>
  </si>
  <si>
    <t>ES39217</t>
  </si>
  <si>
    <t>KP72427</t>
  </si>
  <si>
    <t>UA19178</t>
  </si>
  <si>
    <t>PR53785</t>
  </si>
  <si>
    <t>XF57481</t>
  </si>
  <si>
    <t>CN90378</t>
  </si>
  <si>
    <t>KI56154</t>
  </si>
  <si>
    <t>UI55951</t>
  </si>
  <si>
    <t>FF28650</t>
  </si>
  <si>
    <t>FS55302</t>
  </si>
  <si>
    <t>TN79487</t>
  </si>
  <si>
    <t>HG32616</t>
  </si>
  <si>
    <t>UK41984</t>
  </si>
  <si>
    <t>LZ52266</t>
  </si>
  <si>
    <t>PM27367</t>
  </si>
  <si>
    <t>ZK21724</t>
  </si>
  <si>
    <t>BH35482</t>
  </si>
  <si>
    <t>QE22757</t>
  </si>
  <si>
    <t>ON77649</t>
  </si>
  <si>
    <t>RN82884</t>
  </si>
  <si>
    <t>CQ75652</t>
  </si>
  <si>
    <t>FF58467</t>
  </si>
  <si>
    <t>BS83666</t>
  </si>
  <si>
    <t>WO29605</t>
  </si>
  <si>
    <t>TL77607</t>
  </si>
  <si>
    <t>EZ50606</t>
  </si>
  <si>
    <t>OS39723</t>
  </si>
  <si>
    <t>FN69743</t>
  </si>
  <si>
    <t>XW96958</t>
  </si>
  <si>
    <t>TU92578</t>
  </si>
  <si>
    <t>TL43709</t>
  </si>
  <si>
    <t>YE68736</t>
  </si>
  <si>
    <t>OB96537</t>
  </si>
  <si>
    <t>EU68825</t>
  </si>
  <si>
    <t>CC31456</t>
  </si>
  <si>
    <t>DJ77787</t>
  </si>
  <si>
    <t>LN26837</t>
  </si>
  <si>
    <t>YI92916</t>
  </si>
  <si>
    <t>NW54906</t>
  </si>
  <si>
    <t>ME77513</t>
  </si>
  <si>
    <t>UK76891</t>
  </si>
  <si>
    <t>SI26888</t>
  </si>
  <si>
    <t>YD74948</t>
  </si>
  <si>
    <t>HB64268</t>
  </si>
  <si>
    <t>BW52697</t>
  </si>
  <si>
    <t>NL41409</t>
  </si>
  <si>
    <t>OD69005</t>
  </si>
  <si>
    <t>ZZ91716</t>
  </si>
  <si>
    <t>UK70255</t>
  </si>
  <si>
    <t>QT25383</t>
  </si>
  <si>
    <t>AW18068</t>
  </si>
  <si>
    <t>NS45347</t>
  </si>
  <si>
    <t>FV19421</t>
  </si>
  <si>
    <t>XW89091</t>
  </si>
  <si>
    <t>YC11951</t>
  </si>
  <si>
    <t>UY18770</t>
  </si>
  <si>
    <t>RA49085</t>
  </si>
  <si>
    <t>BG84194</t>
  </si>
  <si>
    <t>PT64580</t>
  </si>
  <si>
    <t>MR67738</t>
  </si>
  <si>
    <t>DM95829</t>
  </si>
  <si>
    <t>DB75522</t>
  </si>
  <si>
    <t>LM34525</t>
  </si>
  <si>
    <t>WW30771</t>
  </si>
  <si>
    <t>QP65569</t>
  </si>
  <si>
    <t>TN50051</t>
  </si>
  <si>
    <t>UO86707</t>
  </si>
  <si>
    <t>JA41698</t>
  </si>
  <si>
    <t>NX18774</t>
  </si>
  <si>
    <t>DA69469</t>
  </si>
  <si>
    <t>CN23147</t>
  </si>
  <si>
    <t>RA68844</t>
  </si>
  <si>
    <t>GH42026</t>
  </si>
  <si>
    <t>BD16530</t>
  </si>
  <si>
    <t>JH91579</t>
  </si>
  <si>
    <t>WK23685</t>
  </si>
  <si>
    <t>GR62267</t>
  </si>
  <si>
    <t>PI78084</t>
  </si>
  <si>
    <t>GF97874</t>
  </si>
  <si>
    <t>ZH19885</t>
  </si>
  <si>
    <t>UK25655</t>
  </si>
  <si>
    <t>QR45101</t>
  </si>
  <si>
    <t>EL93539</t>
  </si>
  <si>
    <t>EE99484</t>
  </si>
  <si>
    <t>DP46882</t>
  </si>
  <si>
    <t>WP41146</t>
  </si>
  <si>
    <t>TK60799</t>
  </si>
  <si>
    <t>DN29808</t>
  </si>
  <si>
    <t>SS59521</t>
  </si>
  <si>
    <t>NG66579</t>
  </si>
  <si>
    <t>TC14209</t>
  </si>
  <si>
    <t>ED50963</t>
  </si>
  <si>
    <t>GP40701</t>
  </si>
  <si>
    <t>CP98451</t>
  </si>
  <si>
    <t>NX52648</t>
  </si>
  <si>
    <t>ZC32510</t>
  </si>
  <si>
    <t>NG27780</t>
  </si>
  <si>
    <t>HN95240</t>
  </si>
  <si>
    <t>EB59129</t>
  </si>
  <si>
    <t>RA70851</t>
  </si>
  <si>
    <t>PM19162</t>
  </si>
  <si>
    <t>MS59005</t>
  </si>
  <si>
    <t>SU71163</t>
  </si>
  <si>
    <t>BD35676</t>
  </si>
  <si>
    <t>NI44621</t>
  </si>
  <si>
    <t>EW33419</t>
  </si>
  <si>
    <t>HX44948</t>
  </si>
  <si>
    <t>DL36983</t>
  </si>
  <si>
    <t>XR87264</t>
  </si>
  <si>
    <t>NN99001</t>
  </si>
  <si>
    <t>XV95530</t>
  </si>
  <si>
    <t>OL97871</t>
  </si>
  <si>
    <t>HQ23708</t>
  </si>
  <si>
    <t>WR63188</t>
  </si>
  <si>
    <t>NG82219</t>
  </si>
  <si>
    <t>KU29408</t>
  </si>
  <si>
    <t>RE46783</t>
  </si>
  <si>
    <t>RU94434</t>
  </si>
  <si>
    <t>GI82355</t>
  </si>
  <si>
    <t>VO26340</t>
  </si>
  <si>
    <t>NV61299</t>
  </si>
  <si>
    <t>DX31066</t>
  </si>
  <si>
    <t>CY50337</t>
  </si>
  <si>
    <t>TJ20375</t>
  </si>
  <si>
    <t>EP72155</t>
  </si>
  <si>
    <t>JJ76159</t>
  </si>
  <si>
    <t>BG15419</t>
  </si>
  <si>
    <t>AO74776</t>
  </si>
  <si>
    <t>HQ82233</t>
  </si>
  <si>
    <t>OL72737</t>
  </si>
  <si>
    <t>ZQ59828</t>
  </si>
  <si>
    <t>NZ15548</t>
  </si>
  <si>
    <t>XK61304</t>
  </si>
  <si>
    <t>EJ44139</t>
  </si>
  <si>
    <t>CM94425</t>
  </si>
  <si>
    <t>OV54878</t>
  </si>
  <si>
    <t>JF57282</t>
  </si>
  <si>
    <t>MY37953</t>
  </si>
  <si>
    <t>XP64922</t>
  </si>
  <si>
    <t>WL65572</t>
  </si>
  <si>
    <t>LN50325</t>
  </si>
  <si>
    <t>HJ15383</t>
  </si>
  <si>
    <t>KH59823</t>
  </si>
  <si>
    <t>YM79169</t>
  </si>
  <si>
    <t>DR38127</t>
  </si>
  <si>
    <t>PU42145</t>
  </si>
  <si>
    <t>KM33477</t>
  </si>
  <si>
    <t>RI53167</t>
  </si>
  <si>
    <t>OF77789</t>
  </si>
  <si>
    <t>YB33445</t>
  </si>
  <si>
    <t>BA17836</t>
  </si>
  <si>
    <t>JS43228</t>
  </si>
  <si>
    <t>BB11622</t>
  </si>
  <si>
    <t>HQ70429</t>
  </si>
  <si>
    <t>WK88044</t>
  </si>
  <si>
    <t>LA80525</t>
  </si>
  <si>
    <t>EH16250</t>
  </si>
  <si>
    <t>PU41872</t>
  </si>
  <si>
    <t>HB85743</t>
  </si>
  <si>
    <t>MM71959</t>
  </si>
  <si>
    <t>MB83663</t>
  </si>
  <si>
    <t>KR43119</t>
  </si>
  <si>
    <t>KH24214</t>
  </si>
  <si>
    <t>AC40767</t>
  </si>
  <si>
    <t>HP55391</t>
  </si>
  <si>
    <t>EG62398</t>
  </si>
  <si>
    <t>VS19949</t>
  </si>
  <si>
    <t>AM92343</t>
  </si>
  <si>
    <t>GI68556</t>
  </si>
  <si>
    <t>JT11876</t>
  </si>
  <si>
    <t>XR64251</t>
  </si>
  <si>
    <t>MK34957</t>
  </si>
  <si>
    <t>GP18756</t>
  </si>
  <si>
    <t>AP23850</t>
  </si>
  <si>
    <t>KQ65521</t>
  </si>
  <si>
    <t>EJ19449</t>
  </si>
  <si>
    <t>QB70027</t>
  </si>
  <si>
    <t>QW47320</t>
  </si>
  <si>
    <t>KH64733</t>
  </si>
  <si>
    <t>ON59472</t>
  </si>
  <si>
    <t>HP94242</t>
  </si>
  <si>
    <t>RV15398</t>
  </si>
  <si>
    <t>EA25683</t>
  </si>
  <si>
    <t>PW73754</t>
  </si>
  <si>
    <t>MC71942</t>
  </si>
  <si>
    <t>OX72195</t>
  </si>
  <si>
    <t>YQ99152</t>
  </si>
  <si>
    <t>KI19439</t>
  </si>
  <si>
    <t>PM76175</t>
  </si>
  <si>
    <t>US45383</t>
  </si>
  <si>
    <t>GT38956</t>
  </si>
  <si>
    <t>SN41301</t>
  </si>
  <si>
    <t>BE62503</t>
  </si>
  <si>
    <t>PA16884</t>
  </si>
  <si>
    <t>NC58480</t>
  </si>
  <si>
    <t>NS39326</t>
  </si>
  <si>
    <t>PN18507</t>
  </si>
  <si>
    <t>EK91340</t>
  </si>
  <si>
    <t>JY16280</t>
  </si>
  <si>
    <t>ZW71731</t>
  </si>
  <si>
    <t>ZC24631</t>
  </si>
  <si>
    <t>YR34689</t>
  </si>
  <si>
    <t>RT65829</t>
  </si>
  <si>
    <t>BZ12077</t>
  </si>
  <si>
    <t>WM65373</t>
  </si>
  <si>
    <t>NH35059</t>
  </si>
  <si>
    <t>QD38160</t>
  </si>
  <si>
    <t>BM15160</t>
  </si>
  <si>
    <t>VY79030</t>
  </si>
  <si>
    <t>EV19512</t>
  </si>
  <si>
    <t>TE13577</t>
  </si>
  <si>
    <t>WY97929</t>
  </si>
  <si>
    <t>YG20683</t>
  </si>
  <si>
    <t>FK75497</t>
  </si>
  <si>
    <t>NE60110</t>
  </si>
  <si>
    <t>TN36521</t>
  </si>
  <si>
    <t>HG33568</t>
  </si>
  <si>
    <t>TW17878</t>
  </si>
  <si>
    <t>ZO83562</t>
  </si>
  <si>
    <t>CH97539</t>
  </si>
  <si>
    <t>CV29889</t>
  </si>
  <si>
    <t>MO33320</t>
  </si>
  <si>
    <t>QZ81258</t>
  </si>
  <si>
    <t>NY56352</t>
  </si>
  <si>
    <t>EA27048</t>
  </si>
  <si>
    <t>UT38865</t>
  </si>
  <si>
    <t>QC89139</t>
  </si>
  <si>
    <t>LA14484</t>
  </si>
  <si>
    <t>HN57556</t>
  </si>
  <si>
    <t>CV31235</t>
  </si>
  <si>
    <t>WR45726</t>
  </si>
  <si>
    <t>LB25094</t>
  </si>
  <si>
    <t>KW56110</t>
  </si>
  <si>
    <t>XO36233</t>
  </si>
  <si>
    <t>ZX86243</t>
  </si>
  <si>
    <t>DW29763</t>
  </si>
  <si>
    <t>CT83377</t>
  </si>
  <si>
    <t>OQ90898</t>
  </si>
  <si>
    <t>GO77248</t>
  </si>
  <si>
    <t>QW33258</t>
  </si>
  <si>
    <t>OU79745</t>
  </si>
  <si>
    <t>VZ79886</t>
  </si>
  <si>
    <t>FI92440</t>
  </si>
  <si>
    <t>YG85980</t>
  </si>
  <si>
    <t>QM74621</t>
  </si>
  <si>
    <t>EI71732</t>
  </si>
  <si>
    <t>VN79010</t>
  </si>
  <si>
    <t>FI61723</t>
  </si>
  <si>
    <t>OH55411</t>
  </si>
  <si>
    <t>TF10720</t>
  </si>
  <si>
    <t>NW30838</t>
  </si>
  <si>
    <t>CB58476</t>
  </si>
  <si>
    <t>WI69346</t>
  </si>
  <si>
    <t>FS76657</t>
  </si>
  <si>
    <t>YX89016</t>
  </si>
  <si>
    <t>PK28821</t>
  </si>
  <si>
    <t>MB51200</t>
  </si>
  <si>
    <t>XG44587</t>
  </si>
  <si>
    <t>FG91922</t>
  </si>
  <si>
    <t>OM99303</t>
  </si>
  <si>
    <t>RV67546</t>
  </si>
  <si>
    <t>UJ79253</t>
  </si>
  <si>
    <t>PN98247</t>
  </si>
  <si>
    <t>IB67546</t>
  </si>
  <si>
    <t>OE19087</t>
  </si>
  <si>
    <t>CM95716</t>
  </si>
  <si>
    <t>MW62634</t>
  </si>
  <si>
    <t>QW67581</t>
  </si>
  <si>
    <t>SN16059</t>
  </si>
  <si>
    <t>OE51254</t>
  </si>
  <si>
    <t>RM42344</t>
  </si>
  <si>
    <t>GB35238</t>
  </si>
  <si>
    <t>ML82674</t>
  </si>
  <si>
    <t>EI85244</t>
  </si>
  <si>
    <t>DE28132</t>
  </si>
  <si>
    <t>TV25678</t>
  </si>
  <si>
    <t>TY26512</t>
  </si>
  <si>
    <t>OB69153</t>
  </si>
  <si>
    <t>QZ77637</t>
  </si>
  <si>
    <t>XN41715</t>
  </si>
  <si>
    <t>QR15857</t>
  </si>
  <si>
    <t>FL69363</t>
  </si>
  <si>
    <t>IS30295</t>
  </si>
  <si>
    <t>WA25797</t>
  </si>
  <si>
    <t>NL59519</t>
  </si>
  <si>
    <t>ZU93025</t>
  </si>
  <si>
    <t>DK94262</t>
  </si>
  <si>
    <t>UQ30615</t>
  </si>
  <si>
    <t>OR40060</t>
  </si>
  <si>
    <t>DK32872</t>
  </si>
  <si>
    <t>FA46418</t>
  </si>
  <si>
    <t>ER19995</t>
  </si>
  <si>
    <t>KI75855</t>
  </si>
  <si>
    <t>ND41876</t>
  </si>
  <si>
    <t>PN21042</t>
  </si>
  <si>
    <t>GJ43254</t>
  </si>
  <si>
    <t>AL46984</t>
  </si>
  <si>
    <t>JP58047</t>
  </si>
  <si>
    <t>ZE85014</t>
  </si>
  <si>
    <t>KU88219</t>
  </si>
  <si>
    <t>UU98729</t>
  </si>
  <si>
    <t>WS82822</t>
  </si>
  <si>
    <t>YB49933</t>
  </si>
  <si>
    <t>XC16387</t>
  </si>
  <si>
    <t>XJ96748</t>
  </si>
  <si>
    <t>TM98684</t>
  </si>
  <si>
    <t>AY18433</t>
  </si>
  <si>
    <t>DM74502</t>
  </si>
  <si>
    <t>FT56968</t>
  </si>
  <si>
    <t>OX36896</t>
  </si>
  <si>
    <t>BZ65376</t>
  </si>
  <si>
    <t>LN34660</t>
  </si>
  <si>
    <t>JC29295</t>
  </si>
  <si>
    <t>KJ87930</t>
  </si>
  <si>
    <t>XT36360</t>
  </si>
  <si>
    <t>IX35050</t>
  </si>
  <si>
    <t>UN97379</t>
  </si>
  <si>
    <t>MR57294</t>
  </si>
  <si>
    <t>UG79499</t>
  </si>
  <si>
    <t>UA50747</t>
  </si>
  <si>
    <t>GL20444</t>
  </si>
  <si>
    <t>SP58110</t>
  </si>
  <si>
    <t>XM91635</t>
  </si>
  <si>
    <t>TV82603</t>
  </si>
  <si>
    <t>BB82067</t>
  </si>
  <si>
    <t>JP94676</t>
  </si>
  <si>
    <t>VU53417</t>
  </si>
  <si>
    <t>IW54795</t>
  </si>
  <si>
    <t>RN78170</t>
  </si>
  <si>
    <t>IX55883</t>
  </si>
  <si>
    <t>XM72420</t>
  </si>
  <si>
    <t>GC15104</t>
  </si>
  <si>
    <t>RX13282</t>
  </si>
  <si>
    <t>QA85890</t>
  </si>
  <si>
    <t>IR62668</t>
  </si>
  <si>
    <t>AL96740</t>
  </si>
  <si>
    <t>SS48498</t>
  </si>
  <si>
    <t>PE39479</t>
  </si>
  <si>
    <t>JH62891</t>
  </si>
  <si>
    <t>FI20423</t>
  </si>
  <si>
    <t>PM13394</t>
  </si>
  <si>
    <t>YV67971</t>
  </si>
  <si>
    <t>QD31377</t>
  </si>
  <si>
    <t>YG10247</t>
  </si>
  <si>
    <t>FE73696</t>
  </si>
  <si>
    <t>SW19699</t>
  </si>
  <si>
    <t>QJ40732</t>
  </si>
  <si>
    <t>HM76207</t>
  </si>
  <si>
    <t>NT59303</t>
  </si>
  <si>
    <t>PU41393</t>
  </si>
  <si>
    <t>QO86948</t>
  </si>
  <si>
    <t>QN10888</t>
  </si>
  <si>
    <t>VY19543</t>
  </si>
  <si>
    <t>XC15133</t>
  </si>
  <si>
    <t>ST43550</t>
  </si>
  <si>
    <t>FX36546</t>
  </si>
  <si>
    <t>JX68983</t>
  </si>
  <si>
    <t>HX78576</t>
  </si>
  <si>
    <t>ZQ11381</t>
  </si>
  <si>
    <t>ON39271</t>
  </si>
  <si>
    <t>SB18278</t>
  </si>
  <si>
    <t>ZT30559</t>
  </si>
  <si>
    <t>XI41106</t>
  </si>
  <si>
    <t>ZS88847</t>
  </si>
  <si>
    <t>RU49126</t>
  </si>
  <si>
    <t>KR62797</t>
  </si>
  <si>
    <t>ZJ73220</t>
  </si>
  <si>
    <t>FY62633</t>
  </si>
  <si>
    <t>CU36986</t>
  </si>
  <si>
    <t>WZ53904</t>
  </si>
  <si>
    <t>AA71604</t>
  </si>
  <si>
    <t>TD10493</t>
  </si>
  <si>
    <t>LY97989</t>
  </si>
  <si>
    <t>VX39856</t>
  </si>
  <si>
    <t>TP51897</t>
  </si>
  <si>
    <t>QQ89253</t>
  </si>
  <si>
    <t>EI91403</t>
  </si>
  <si>
    <t>QG15435</t>
  </si>
  <si>
    <t>FZ55002</t>
  </si>
  <si>
    <t>HX77930</t>
  </si>
  <si>
    <t>UN37063</t>
  </si>
  <si>
    <t>VB87946</t>
  </si>
  <si>
    <t>AB60627</t>
  </si>
  <si>
    <t>TA34903</t>
  </si>
  <si>
    <t>AQ51368</t>
  </si>
  <si>
    <t>NZ26102</t>
  </si>
  <si>
    <t>GB45753</t>
  </si>
  <si>
    <t>BV79904</t>
  </si>
  <si>
    <t>OB49075</t>
  </si>
  <si>
    <t>DS97676</t>
  </si>
  <si>
    <t>JO63462</t>
  </si>
  <si>
    <t>NJ10602</t>
  </si>
  <si>
    <t>RS24501</t>
  </si>
  <si>
    <t>VT78274</t>
  </si>
  <si>
    <t>SU56153</t>
  </si>
  <si>
    <t>MN20737</t>
  </si>
  <si>
    <t>KL43114</t>
  </si>
  <si>
    <t>YQ15567</t>
  </si>
  <si>
    <t>TR88637</t>
  </si>
  <si>
    <t>TC88986</t>
  </si>
  <si>
    <t>XX88577</t>
  </si>
  <si>
    <t>NE49052</t>
  </si>
  <si>
    <t>KX17826</t>
  </si>
  <si>
    <t>CC91503</t>
  </si>
  <si>
    <t>WH32183</t>
  </si>
  <si>
    <t>ES90681</t>
  </si>
  <si>
    <t>DW96592</t>
  </si>
  <si>
    <t>MT23134</t>
  </si>
  <si>
    <t>BM69081</t>
  </si>
  <si>
    <t>MB90871</t>
  </si>
  <si>
    <t>GT62080</t>
  </si>
  <si>
    <t>QL77686</t>
  </si>
  <si>
    <t>ON77827</t>
  </si>
  <si>
    <t>KP18988</t>
  </si>
  <si>
    <t>TI92884</t>
  </si>
  <si>
    <t>JH73503</t>
  </si>
  <si>
    <t>YE97964</t>
  </si>
  <si>
    <t>VA30351</t>
  </si>
  <si>
    <t>PV55726</t>
  </si>
  <si>
    <t>UC88305</t>
  </si>
  <si>
    <t>TS53809</t>
  </si>
  <si>
    <t>ZV32120</t>
  </si>
  <si>
    <t>FB80807</t>
  </si>
  <si>
    <t>AS55677</t>
  </si>
  <si>
    <t>WA15684</t>
  </si>
  <si>
    <t>SA50567</t>
  </si>
  <si>
    <t>KJ31611</t>
  </si>
  <si>
    <t>VL37375</t>
  </si>
  <si>
    <t>KN21017</t>
  </si>
  <si>
    <t>PX44289</t>
  </si>
  <si>
    <t>AM97901</t>
  </si>
  <si>
    <t>RE42925</t>
  </si>
  <si>
    <t>TR81766</t>
  </si>
  <si>
    <t>CH85057</t>
  </si>
  <si>
    <t>UP71482</t>
  </si>
  <si>
    <t>EG40670</t>
  </si>
  <si>
    <t>HV83672</t>
  </si>
  <si>
    <t>MG10140</t>
  </si>
  <si>
    <t>TC44716</t>
  </si>
  <si>
    <t>QO65264</t>
  </si>
  <si>
    <t>EB66698</t>
  </si>
  <si>
    <t>OT52034</t>
  </si>
  <si>
    <t>CH85444</t>
  </si>
  <si>
    <t>PU85769</t>
  </si>
  <si>
    <t>UI73201</t>
  </si>
  <si>
    <t>SL50592</t>
  </si>
  <si>
    <t>XP11075</t>
  </si>
  <si>
    <t>SI31236</t>
  </si>
  <si>
    <t>JN26745</t>
  </si>
  <si>
    <t>VK48036</t>
  </si>
  <si>
    <t>JX76668</t>
  </si>
  <si>
    <t>DS45802</t>
  </si>
  <si>
    <t>OA96690</t>
  </si>
  <si>
    <t>EM27919</t>
  </si>
  <si>
    <t>QO41043</t>
  </si>
  <si>
    <t>OV50124</t>
  </si>
  <si>
    <t>PR31642</t>
  </si>
  <si>
    <t>BU41599</t>
  </si>
  <si>
    <t>TK30357</t>
  </si>
  <si>
    <t>NF31087</t>
  </si>
  <si>
    <t>NH16984</t>
  </si>
  <si>
    <t>OS75493</t>
  </si>
  <si>
    <t>VT63298</t>
  </si>
  <si>
    <t>QS75550</t>
  </si>
  <si>
    <t>SZ16483</t>
  </si>
  <si>
    <t>VM92311</t>
  </si>
  <si>
    <t>NJ46849</t>
  </si>
  <si>
    <t>WZ31900</t>
  </si>
  <si>
    <t>RG30482</t>
  </si>
  <si>
    <t>ZM86949</t>
  </si>
  <si>
    <t>QQ39596</t>
  </si>
  <si>
    <t>FH51383</t>
  </si>
  <si>
    <t>BJ53923</t>
  </si>
  <si>
    <t>CZ96653</t>
  </si>
  <si>
    <t>FB23788</t>
  </si>
  <si>
    <t>NT43594</t>
  </si>
  <si>
    <t>RJ85627</t>
  </si>
  <si>
    <t>KJ86296</t>
  </si>
  <si>
    <t>PI47776</t>
  </si>
  <si>
    <t>MD73554</t>
  </si>
  <si>
    <t>UX92071</t>
  </si>
  <si>
    <t>YG44474</t>
  </si>
  <si>
    <t>UH45301</t>
  </si>
  <si>
    <t>RY92647</t>
  </si>
  <si>
    <t>IK12620</t>
  </si>
  <si>
    <t>GQ66762</t>
  </si>
  <si>
    <t>YT69858</t>
  </si>
  <si>
    <t>XD85577</t>
  </si>
  <si>
    <t>TM65736</t>
  </si>
  <si>
    <t>VJ51327</t>
  </si>
  <si>
    <t>GS98873</t>
  </si>
  <si>
    <t>CW49887</t>
  </si>
  <si>
    <t>MY31220</t>
  </si>
  <si>
    <t>Date</t>
  </si>
  <si>
    <t>cuenta</t>
  </si>
  <si>
    <t>suma income</t>
  </si>
  <si>
    <t>suma con 1 condicion</t>
  </si>
  <si>
    <t>suma con educacion + Washington</t>
  </si>
  <si>
    <t>cuenta educacion + Washington</t>
  </si>
  <si>
    <t>Gender2</t>
  </si>
  <si>
    <t>Año</t>
  </si>
  <si>
    <t>Potencia</t>
  </si>
  <si>
    <t>Promedio</t>
  </si>
  <si>
    <t>Derecha</t>
  </si>
  <si>
    <t>izquierda_derecha</t>
  </si>
  <si>
    <t>O</t>
  </si>
  <si>
    <t>Y</t>
  </si>
  <si>
    <t>O_Y</t>
  </si>
  <si>
    <t>eserror</t>
  </si>
  <si>
    <t>suma con educacion + TotalClaim Amoiunt &gt;100</t>
  </si>
  <si>
    <t>cuenta educacion +  TotalClaim Amoiunt &gt;100</t>
  </si>
  <si>
    <t>Etiquetas de fila</t>
  </si>
  <si>
    <t>Total general</t>
  </si>
  <si>
    <t>Cuenta de Customer</t>
  </si>
  <si>
    <t>Suma de Income</t>
  </si>
  <si>
    <t>(Todas)</t>
  </si>
  <si>
    <t>Coverage</t>
  </si>
  <si>
    <t>Sales Channel</t>
  </si>
  <si>
    <t>Vehicle Size</t>
  </si>
  <si>
    <t>Cuenta de Customer3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</si>
</sst>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sz val="8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14" fontId="0" fillId="0" borderId="0" xfId="0" applyNumberFormat="1"/>
    <xf numFmtId="9" fontId="0" fillId="0" borderId="0" xfId="1" applyFont="1"/>
    <xf numFmtId="164" fontId="0" fillId="0" borderId="0" xfId="0" applyNumberFormat="1"/>
    <xf numFmtId="0" fontId="2" fillId="0" borderId="0" xfId="0" applyFont="1"/>
    <xf numFmtId="0" fontId="0" fillId="0" borderId="0" xfId="0" applyBorder="1"/>
    <xf numFmtId="0" fontId="0" fillId="0" borderId="0" xfId="0" applyNumberForma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2" fontId="0" fillId="0" borderId="0" xfId="0" applyNumberFormat="1"/>
    <xf numFmtId="0" fontId="0" fillId="0" borderId="0" xfId="0" applyAlignment="1">
      <alignment horizontal="left" indent="1"/>
    </xf>
  </cellXfs>
  <cellStyles count="2">
    <cellStyle name="Normal" xfId="0" builtinId="0"/>
    <cellStyle name="Porcentaje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microsoft.com/office/2007/relationships/slicerCache" Target="slicerCaches/slicerCache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Cuenta de Education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'Formulas sumas y cuentas'!$B$4:$B$9</c:f>
              <c:strCache>
                <c:ptCount val="6"/>
                <c:pt idx="0">
                  <c:v>Bachelor</c:v>
                </c:pt>
                <c:pt idx="1">
                  <c:v>Bachelors</c:v>
                </c:pt>
                <c:pt idx="2">
                  <c:v>College</c:v>
                </c:pt>
                <c:pt idx="3">
                  <c:v>Doctor</c:v>
                </c:pt>
                <c:pt idx="4">
                  <c:v>High School or Below</c:v>
                </c:pt>
                <c:pt idx="5">
                  <c:v>Master</c:v>
                </c:pt>
              </c:strCache>
            </c:strRef>
          </c:cat>
          <c:val>
            <c:numRef>
              <c:f>'Formulas sumas y cuentas'!$E$4:$E$9</c:f>
              <c:numCache>
                <c:formatCode>General</c:formatCode>
                <c:ptCount val="6"/>
                <c:pt idx="0">
                  <c:v>324</c:v>
                </c:pt>
                <c:pt idx="1">
                  <c:v>7</c:v>
                </c:pt>
                <c:pt idx="2">
                  <c:v>313</c:v>
                </c:pt>
                <c:pt idx="3">
                  <c:v>37</c:v>
                </c:pt>
                <c:pt idx="4">
                  <c:v>296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0F-4CA6-B111-5EFBCE7341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9388991"/>
        <c:axId val="1059386495"/>
      </c:barChart>
      <c:catAx>
        <c:axId val="105938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386495"/>
        <c:crosses val="autoZero"/>
        <c:auto val="1"/>
        <c:lblAlgn val="ctr"/>
        <c:lblOffset val="100"/>
        <c:noMultiLvlLbl val="0"/>
      </c:catAx>
      <c:valAx>
        <c:axId val="105938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05938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762846</xdr:colOff>
      <xdr:row>12</xdr:row>
      <xdr:rowOff>85512</xdr:rowOff>
    </xdr:from>
    <xdr:to>
      <xdr:col>10</xdr:col>
      <xdr:colOff>178646</xdr:colOff>
      <xdr:row>19</xdr:row>
      <xdr:rowOff>50798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Policy Type">
              <a:extLst>
                <a:ext uri="{FF2B5EF4-FFF2-40B4-BE49-F238E27FC236}">
                  <a16:creationId xmlns:a16="http://schemas.microsoft.com/office/drawing/2014/main" id="{500C158A-F211-4742-677A-F734499CD78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olicy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093113" y="2320712"/>
              <a:ext cx="1828800" cy="126915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45720</xdr:colOff>
      <xdr:row>1</xdr:row>
      <xdr:rowOff>45720</xdr:rowOff>
    </xdr:from>
    <xdr:to>
      <xdr:col>6</xdr:col>
      <xdr:colOff>655320</xdr:colOff>
      <xdr:row>16</xdr:row>
      <xdr:rowOff>45720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17823009-6848-47DE-AF5E-6D40298E28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okup_tab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sheet"/>
    </sheetNames>
    <sheetDataSet>
      <sheetData sheetId="0">
        <row r="1">
          <cell r="A1" t="str">
            <v>Customer</v>
          </cell>
          <cell r="B1" t="str">
            <v>Coverage</v>
          </cell>
          <cell r="C1" t="str">
            <v>Sales Channel</v>
          </cell>
          <cell r="D1" t="str">
            <v>Vehicle Size</v>
          </cell>
        </row>
        <row r="2">
          <cell r="A2" t="str">
            <v>BU79786</v>
          </cell>
          <cell r="B2" t="str">
            <v>Basic</v>
          </cell>
          <cell r="C2" t="str">
            <v>Agent</v>
          </cell>
          <cell r="D2" t="str">
            <v>Medsize</v>
          </cell>
        </row>
        <row r="3">
          <cell r="A3" t="str">
            <v>QZ44356</v>
          </cell>
          <cell r="B3" t="str">
            <v>Extended</v>
          </cell>
          <cell r="C3" t="str">
            <v>Agent</v>
          </cell>
          <cell r="D3" t="str">
            <v>Medsize</v>
          </cell>
        </row>
        <row r="4">
          <cell r="A4" t="str">
            <v>AI49188</v>
          </cell>
          <cell r="B4" t="str">
            <v>Premium</v>
          </cell>
          <cell r="C4" t="str">
            <v>Agent</v>
          </cell>
          <cell r="D4" t="str">
            <v>Medsize</v>
          </cell>
        </row>
        <row r="5">
          <cell r="A5" t="str">
            <v>WW63253</v>
          </cell>
          <cell r="B5" t="str">
            <v>Basic</v>
          </cell>
          <cell r="C5" t="str">
            <v>Call Center</v>
          </cell>
          <cell r="D5" t="str">
            <v>Medsize</v>
          </cell>
        </row>
        <row r="6">
          <cell r="A6" t="str">
            <v>HB64268</v>
          </cell>
          <cell r="B6" t="str">
            <v>Basic</v>
          </cell>
          <cell r="C6" t="str">
            <v>Agent</v>
          </cell>
          <cell r="D6" t="str">
            <v>Medsize</v>
          </cell>
        </row>
        <row r="7">
          <cell r="A7" t="str">
            <v>OC83172</v>
          </cell>
          <cell r="B7" t="str">
            <v>Basic</v>
          </cell>
          <cell r="C7" t="str">
            <v>Web</v>
          </cell>
          <cell r="D7" t="str">
            <v>Medsize</v>
          </cell>
        </row>
        <row r="8">
          <cell r="A8" t="str">
            <v>XZ87318</v>
          </cell>
          <cell r="B8" t="str">
            <v>Basic</v>
          </cell>
          <cell r="C8" t="str">
            <v>Agent</v>
          </cell>
          <cell r="D8" t="str">
            <v>Medsize</v>
          </cell>
        </row>
        <row r="9">
          <cell r="A9" t="str">
            <v>CF85061</v>
          </cell>
          <cell r="B9" t="str">
            <v>Premium</v>
          </cell>
          <cell r="C9" t="str">
            <v>Agent</v>
          </cell>
          <cell r="D9" t="str">
            <v>Medsize</v>
          </cell>
        </row>
        <row r="10">
          <cell r="A10" t="str">
            <v>DY87989</v>
          </cell>
          <cell r="B10" t="str">
            <v>Basic</v>
          </cell>
          <cell r="C10" t="str">
            <v>Agent</v>
          </cell>
          <cell r="D10" t="str">
            <v>Medsize</v>
          </cell>
        </row>
        <row r="11">
          <cell r="A11" t="str">
            <v>BQ94931</v>
          </cell>
          <cell r="B11" t="str">
            <v>Extended</v>
          </cell>
          <cell r="C11" t="str">
            <v>Branch</v>
          </cell>
          <cell r="D11" t="str">
            <v>Medsize</v>
          </cell>
        </row>
        <row r="12">
          <cell r="A12" t="str">
            <v>SX51350</v>
          </cell>
          <cell r="B12" t="str">
            <v>Basic</v>
          </cell>
          <cell r="C12" t="str">
            <v>Agent</v>
          </cell>
          <cell r="D12" t="str">
            <v>Small</v>
          </cell>
        </row>
        <row r="13">
          <cell r="A13" t="str">
            <v>VQ65197</v>
          </cell>
          <cell r="B13" t="str">
            <v>Basic</v>
          </cell>
          <cell r="C13" t="str">
            <v>Agent</v>
          </cell>
          <cell r="D13" t="str">
            <v>Medsize</v>
          </cell>
        </row>
        <row r="14">
          <cell r="A14" t="str">
            <v>DP39365</v>
          </cell>
          <cell r="B14" t="str">
            <v>Premium</v>
          </cell>
          <cell r="C14" t="str">
            <v>Agent</v>
          </cell>
          <cell r="D14" t="str">
            <v>Medsize</v>
          </cell>
        </row>
        <row r="15">
          <cell r="A15" t="str">
            <v>SJ95423</v>
          </cell>
          <cell r="B15" t="str">
            <v>Basic</v>
          </cell>
          <cell r="C15" t="str">
            <v>Branch</v>
          </cell>
          <cell r="D15" t="str">
            <v>Medsize</v>
          </cell>
        </row>
        <row r="16">
          <cell r="A16" t="str">
            <v>IL66569</v>
          </cell>
          <cell r="B16" t="str">
            <v>Basic</v>
          </cell>
          <cell r="C16" t="str">
            <v>Call Center</v>
          </cell>
          <cell r="D16" t="str">
            <v>Medsize</v>
          </cell>
        </row>
        <row r="17">
          <cell r="A17" t="str">
            <v>BW63560</v>
          </cell>
          <cell r="B17" t="str">
            <v>Basic</v>
          </cell>
          <cell r="C17" t="str">
            <v>Branch</v>
          </cell>
          <cell r="D17" t="str">
            <v>Medsize</v>
          </cell>
        </row>
        <row r="18">
          <cell r="A18" t="str">
            <v>FV94802</v>
          </cell>
          <cell r="B18" t="str">
            <v>Basic</v>
          </cell>
          <cell r="C18" t="str">
            <v>Call Center</v>
          </cell>
          <cell r="D18" t="str">
            <v>Medsize</v>
          </cell>
        </row>
        <row r="19">
          <cell r="A19" t="str">
            <v>OE15005</v>
          </cell>
          <cell r="B19" t="str">
            <v>Basic</v>
          </cell>
          <cell r="C19" t="str">
            <v>Call Center</v>
          </cell>
          <cell r="D19" t="str">
            <v>Medsize</v>
          </cell>
        </row>
        <row r="20">
          <cell r="A20" t="str">
            <v>WC83389</v>
          </cell>
          <cell r="B20" t="str">
            <v>Basic</v>
          </cell>
          <cell r="C20" t="str">
            <v>Branch</v>
          </cell>
          <cell r="D20" t="str">
            <v>Medsize</v>
          </cell>
        </row>
        <row r="21">
          <cell r="A21" t="str">
            <v>FL50705</v>
          </cell>
          <cell r="B21" t="str">
            <v>Premium</v>
          </cell>
          <cell r="C21" t="str">
            <v>Call Center</v>
          </cell>
          <cell r="D21" t="str">
            <v>Small</v>
          </cell>
        </row>
        <row r="22">
          <cell r="A22" t="str">
            <v>ZK25313</v>
          </cell>
          <cell r="B22" t="str">
            <v>Basic</v>
          </cell>
          <cell r="C22" t="str">
            <v>Branch</v>
          </cell>
          <cell r="D22" t="str">
            <v>Medsize</v>
          </cell>
        </row>
        <row r="23">
          <cell r="A23" t="str">
            <v>SV62436</v>
          </cell>
          <cell r="B23" t="str">
            <v>Extended</v>
          </cell>
          <cell r="C23" t="str">
            <v>Call Center</v>
          </cell>
          <cell r="D23" t="str">
            <v>Medsize</v>
          </cell>
        </row>
        <row r="24">
          <cell r="A24" t="str">
            <v>YH23384</v>
          </cell>
          <cell r="B24" t="str">
            <v>Basic</v>
          </cell>
          <cell r="C24" t="str">
            <v>Agent</v>
          </cell>
          <cell r="D24" t="str">
            <v>Medsize</v>
          </cell>
        </row>
        <row r="25">
          <cell r="A25" t="str">
            <v>TZ98966</v>
          </cell>
          <cell r="B25" t="str">
            <v>Basic</v>
          </cell>
          <cell r="C25" t="str">
            <v>Branch</v>
          </cell>
          <cell r="D25" t="str">
            <v>Medsize</v>
          </cell>
        </row>
        <row r="26">
          <cell r="A26" t="str">
            <v>HM55802</v>
          </cell>
          <cell r="B26" t="str">
            <v>Basic</v>
          </cell>
          <cell r="C26" t="str">
            <v>Branch</v>
          </cell>
          <cell r="D26" t="str">
            <v>Medsize</v>
          </cell>
        </row>
        <row r="27">
          <cell r="A27" t="str">
            <v>FS42516</v>
          </cell>
          <cell r="B27" t="str">
            <v>Basic</v>
          </cell>
          <cell r="C27" t="str">
            <v>Call Center</v>
          </cell>
          <cell r="D27" t="str">
            <v>Large</v>
          </cell>
        </row>
        <row r="28">
          <cell r="A28" t="str">
            <v>US89481</v>
          </cell>
          <cell r="B28" t="str">
            <v>Premium</v>
          </cell>
          <cell r="C28" t="str">
            <v>Agent</v>
          </cell>
          <cell r="D28" t="str">
            <v>Small</v>
          </cell>
        </row>
        <row r="29">
          <cell r="A29" t="str">
            <v>HO30839</v>
          </cell>
          <cell r="B29" t="str">
            <v>Extended</v>
          </cell>
          <cell r="C29" t="str">
            <v>Branch</v>
          </cell>
          <cell r="D29" t="str">
            <v>Medsize</v>
          </cell>
        </row>
        <row r="30">
          <cell r="A30" t="str">
            <v>GE62437</v>
          </cell>
          <cell r="B30" t="str">
            <v>Premium</v>
          </cell>
          <cell r="C30" t="str">
            <v>Call Center</v>
          </cell>
          <cell r="D30" t="str">
            <v>Large</v>
          </cell>
        </row>
        <row r="31">
          <cell r="A31" t="str">
            <v>EJ77678</v>
          </cell>
          <cell r="B31" t="str">
            <v>Extended</v>
          </cell>
          <cell r="C31" t="str">
            <v>Branch</v>
          </cell>
          <cell r="D31" t="str">
            <v>Small</v>
          </cell>
        </row>
        <row r="32">
          <cell r="A32" t="str">
            <v>SV85652</v>
          </cell>
          <cell r="B32" t="str">
            <v>Basic</v>
          </cell>
          <cell r="C32" t="str">
            <v>Call Center</v>
          </cell>
          <cell r="D32" t="str">
            <v>Small</v>
          </cell>
        </row>
        <row r="33">
          <cell r="A33" t="str">
            <v>UL64533</v>
          </cell>
          <cell r="B33" t="str">
            <v>Extended</v>
          </cell>
          <cell r="C33" t="str">
            <v>Agent</v>
          </cell>
          <cell r="D33" t="str">
            <v>Medsize</v>
          </cell>
        </row>
        <row r="34">
          <cell r="A34" t="str">
            <v>PF41800</v>
          </cell>
          <cell r="B34" t="str">
            <v>Basic</v>
          </cell>
          <cell r="C34" t="str">
            <v>Call Center</v>
          </cell>
          <cell r="D34" t="str">
            <v>Medsize</v>
          </cell>
        </row>
        <row r="35">
          <cell r="A35" t="str">
            <v>AO98601</v>
          </cell>
          <cell r="B35" t="str">
            <v>Basic</v>
          </cell>
          <cell r="C35" t="str">
            <v>Agent</v>
          </cell>
          <cell r="D35" t="str">
            <v>Small</v>
          </cell>
        </row>
        <row r="36">
          <cell r="A36" t="str">
            <v>SK67821</v>
          </cell>
          <cell r="B36" t="str">
            <v>Basic</v>
          </cell>
          <cell r="C36" t="str">
            <v>Web</v>
          </cell>
          <cell r="D36" t="str">
            <v>Medsize</v>
          </cell>
        </row>
        <row r="37">
          <cell r="A37" t="str">
            <v>YV55495</v>
          </cell>
          <cell r="B37" t="str">
            <v>Basic</v>
          </cell>
          <cell r="C37" t="str">
            <v>Branch</v>
          </cell>
          <cell r="D37" t="str">
            <v>Medsize</v>
          </cell>
        </row>
        <row r="38">
          <cell r="A38" t="str">
            <v>KY38074</v>
          </cell>
          <cell r="B38" t="str">
            <v>Premium</v>
          </cell>
          <cell r="C38" t="str">
            <v>Agent</v>
          </cell>
          <cell r="D38" t="str">
            <v>Small</v>
          </cell>
        </row>
        <row r="39">
          <cell r="A39" t="str">
            <v>DM79012</v>
          </cell>
          <cell r="B39" t="str">
            <v>Extended</v>
          </cell>
          <cell r="C39" t="str">
            <v>Web</v>
          </cell>
          <cell r="D39" t="str">
            <v>Small</v>
          </cell>
        </row>
        <row r="40">
          <cell r="A40" t="str">
            <v>CM61827</v>
          </cell>
          <cell r="B40" t="str">
            <v>Extended</v>
          </cell>
          <cell r="C40" t="str">
            <v>Agent</v>
          </cell>
          <cell r="D40" t="str">
            <v>Small</v>
          </cell>
        </row>
        <row r="41">
          <cell r="A41" t="str">
            <v>WC35801</v>
          </cell>
          <cell r="B41" t="str">
            <v>Basic</v>
          </cell>
          <cell r="C41" t="str">
            <v>Call Center</v>
          </cell>
          <cell r="D41" t="str">
            <v>Medsize</v>
          </cell>
        </row>
        <row r="42">
          <cell r="A42" t="str">
            <v>QG25316</v>
          </cell>
          <cell r="B42" t="str">
            <v>Basic</v>
          </cell>
          <cell r="C42" t="str">
            <v>Call Center</v>
          </cell>
          <cell r="D42" t="str">
            <v>Medsize</v>
          </cell>
        </row>
        <row r="43">
          <cell r="A43" t="str">
            <v>MB98372</v>
          </cell>
          <cell r="B43" t="str">
            <v>Basic</v>
          </cell>
          <cell r="C43" t="str">
            <v>Agent</v>
          </cell>
          <cell r="D43" t="str">
            <v>Medsize</v>
          </cell>
        </row>
        <row r="44">
          <cell r="A44" t="str">
            <v>IL19217</v>
          </cell>
          <cell r="B44" t="str">
            <v>Extended</v>
          </cell>
          <cell r="C44" t="str">
            <v>Agent</v>
          </cell>
          <cell r="D44" t="str">
            <v>Small</v>
          </cell>
        </row>
        <row r="45">
          <cell r="A45" t="str">
            <v>SR38658</v>
          </cell>
          <cell r="B45" t="str">
            <v>Basic</v>
          </cell>
          <cell r="C45" t="str">
            <v>Agent</v>
          </cell>
          <cell r="D45" t="str">
            <v>Medsize</v>
          </cell>
        </row>
        <row r="46">
          <cell r="A46" t="str">
            <v>DH41343</v>
          </cell>
          <cell r="B46" t="str">
            <v>Basic</v>
          </cell>
          <cell r="C46" t="str">
            <v>Call Center</v>
          </cell>
          <cell r="D46" t="str">
            <v>Large</v>
          </cell>
        </row>
        <row r="47">
          <cell r="A47" t="str">
            <v>HG65722</v>
          </cell>
          <cell r="B47" t="str">
            <v>Premium</v>
          </cell>
          <cell r="C47" t="str">
            <v>Branch</v>
          </cell>
          <cell r="D47" t="str">
            <v>Medsize</v>
          </cell>
        </row>
        <row r="48">
          <cell r="A48" t="str">
            <v>BU27331</v>
          </cell>
          <cell r="B48" t="str">
            <v>Basic</v>
          </cell>
          <cell r="C48" t="str">
            <v>Call Center</v>
          </cell>
          <cell r="D48" t="str">
            <v>Medsize</v>
          </cell>
        </row>
        <row r="49">
          <cell r="A49" t="str">
            <v>XM45289</v>
          </cell>
          <cell r="B49" t="str">
            <v>Basic</v>
          </cell>
          <cell r="C49" t="str">
            <v>Agent</v>
          </cell>
          <cell r="D49" t="str">
            <v>Medsize</v>
          </cell>
        </row>
        <row r="50">
          <cell r="A50" t="str">
            <v>KP34198</v>
          </cell>
          <cell r="B50" t="str">
            <v>Extended</v>
          </cell>
          <cell r="C50" t="str">
            <v>Call Center</v>
          </cell>
          <cell r="D50" t="str">
            <v>Medsize</v>
          </cell>
        </row>
        <row r="51">
          <cell r="A51" t="str">
            <v>SH90947</v>
          </cell>
          <cell r="B51" t="str">
            <v>Basic</v>
          </cell>
          <cell r="C51" t="str">
            <v>Branch</v>
          </cell>
          <cell r="D51" t="str">
            <v>Medsize</v>
          </cell>
        </row>
        <row r="52">
          <cell r="A52" t="str">
            <v>WE95729</v>
          </cell>
          <cell r="B52" t="str">
            <v>Basic</v>
          </cell>
          <cell r="C52" t="str">
            <v>Agent</v>
          </cell>
          <cell r="D52" t="str">
            <v>Small</v>
          </cell>
        </row>
        <row r="53">
          <cell r="A53" t="str">
            <v>PY51963</v>
          </cell>
          <cell r="B53" t="str">
            <v>Basic</v>
          </cell>
          <cell r="C53" t="str">
            <v>Web</v>
          </cell>
          <cell r="D53" t="str">
            <v>Medsize</v>
          </cell>
        </row>
        <row r="54">
          <cell r="A54" t="str">
            <v>RB69909</v>
          </cell>
          <cell r="B54" t="str">
            <v>Basic</v>
          </cell>
          <cell r="C54" t="str">
            <v>Branch</v>
          </cell>
          <cell r="D54" t="str">
            <v>Medsize</v>
          </cell>
        </row>
        <row r="55">
          <cell r="A55" t="str">
            <v>XR95069</v>
          </cell>
          <cell r="B55" t="str">
            <v>Basic</v>
          </cell>
          <cell r="C55" t="str">
            <v>Agent</v>
          </cell>
          <cell r="D55" t="str">
            <v>Medsize</v>
          </cell>
        </row>
        <row r="56">
          <cell r="A56" t="str">
            <v>FR46645</v>
          </cell>
          <cell r="B56" t="str">
            <v>Premium</v>
          </cell>
          <cell r="C56" t="str">
            <v>Branch</v>
          </cell>
          <cell r="D56" t="str">
            <v>Small</v>
          </cell>
        </row>
        <row r="57">
          <cell r="A57" t="str">
            <v>SY17488</v>
          </cell>
          <cell r="B57" t="str">
            <v>Extended</v>
          </cell>
          <cell r="C57" t="str">
            <v>Call Center</v>
          </cell>
          <cell r="D57" t="str">
            <v>Small</v>
          </cell>
        </row>
        <row r="58">
          <cell r="A58" t="str">
            <v>AP67935</v>
          </cell>
          <cell r="B58" t="str">
            <v>Basic</v>
          </cell>
          <cell r="C58" t="str">
            <v>Branch</v>
          </cell>
          <cell r="D58" t="str">
            <v>Medsize</v>
          </cell>
        </row>
        <row r="59">
          <cell r="A59" t="str">
            <v>FS37417</v>
          </cell>
          <cell r="B59" t="str">
            <v>Basic</v>
          </cell>
          <cell r="C59" t="str">
            <v>Call Center</v>
          </cell>
          <cell r="D59" t="str">
            <v>Small</v>
          </cell>
        </row>
        <row r="60">
          <cell r="A60" t="str">
            <v>ML29312</v>
          </cell>
          <cell r="B60" t="str">
            <v>Extended</v>
          </cell>
          <cell r="C60" t="str">
            <v>Call Center</v>
          </cell>
          <cell r="D60" t="str">
            <v>Medsize</v>
          </cell>
        </row>
        <row r="61">
          <cell r="A61" t="str">
            <v>UB61619</v>
          </cell>
          <cell r="B61" t="str">
            <v>Premium</v>
          </cell>
          <cell r="C61" t="str">
            <v>Agent</v>
          </cell>
          <cell r="D61" t="str">
            <v>Medsize</v>
          </cell>
        </row>
        <row r="62">
          <cell r="A62" t="str">
            <v>CD86811</v>
          </cell>
          <cell r="B62" t="str">
            <v>Basic</v>
          </cell>
          <cell r="C62" t="str">
            <v>Agent</v>
          </cell>
          <cell r="D62" t="str">
            <v>Medsize</v>
          </cell>
        </row>
        <row r="63">
          <cell r="A63" t="str">
            <v>RU83859</v>
          </cell>
          <cell r="B63" t="str">
            <v>Premium</v>
          </cell>
          <cell r="C63" t="str">
            <v>Call Center</v>
          </cell>
          <cell r="D63" t="str">
            <v>Small</v>
          </cell>
        </row>
        <row r="64">
          <cell r="A64" t="str">
            <v>FG63582</v>
          </cell>
          <cell r="B64" t="str">
            <v>Extended</v>
          </cell>
          <cell r="C64" t="str">
            <v>Agent</v>
          </cell>
          <cell r="D64" t="str">
            <v>Small</v>
          </cell>
        </row>
        <row r="65">
          <cell r="A65" t="str">
            <v>NN71951</v>
          </cell>
          <cell r="B65" t="str">
            <v>Basic</v>
          </cell>
          <cell r="C65" t="str">
            <v>Agent</v>
          </cell>
          <cell r="D65" t="str">
            <v>Medsize</v>
          </cell>
        </row>
        <row r="66">
          <cell r="A66" t="str">
            <v>WB37082</v>
          </cell>
          <cell r="B66" t="str">
            <v>Basic</v>
          </cell>
          <cell r="C66" t="str">
            <v>Branch</v>
          </cell>
          <cell r="D66" t="str">
            <v>Large</v>
          </cell>
        </row>
        <row r="67">
          <cell r="A67" t="str">
            <v>SM52139</v>
          </cell>
          <cell r="B67" t="str">
            <v>Basic</v>
          </cell>
          <cell r="C67" t="str">
            <v>Web</v>
          </cell>
          <cell r="D67" t="str">
            <v>Medsize</v>
          </cell>
        </row>
        <row r="68">
          <cell r="A68" t="str">
            <v>FL82372</v>
          </cell>
          <cell r="B68" t="str">
            <v>Basic</v>
          </cell>
          <cell r="C68" t="str">
            <v>Agent</v>
          </cell>
          <cell r="D68" t="str">
            <v>Medsize</v>
          </cell>
        </row>
        <row r="69">
          <cell r="A69" t="str">
            <v>DP45816</v>
          </cell>
          <cell r="B69" t="str">
            <v>Extended</v>
          </cell>
          <cell r="C69" t="str">
            <v>Branch</v>
          </cell>
          <cell r="D69" t="str">
            <v>Small</v>
          </cell>
        </row>
        <row r="70">
          <cell r="A70" t="str">
            <v>GW33762</v>
          </cell>
          <cell r="B70" t="str">
            <v>Extended</v>
          </cell>
          <cell r="C70" t="str">
            <v>Call Center</v>
          </cell>
          <cell r="D70" t="str">
            <v>Large</v>
          </cell>
        </row>
        <row r="71">
          <cell r="A71" t="str">
            <v>RZ33670</v>
          </cell>
          <cell r="B71" t="str">
            <v>Premium</v>
          </cell>
          <cell r="C71" t="str">
            <v>Web</v>
          </cell>
          <cell r="D71" t="str">
            <v>Medsize</v>
          </cell>
        </row>
        <row r="72">
          <cell r="A72" t="str">
            <v>PY70169</v>
          </cell>
          <cell r="B72" t="str">
            <v>Basic</v>
          </cell>
          <cell r="C72" t="str">
            <v>Agent</v>
          </cell>
          <cell r="D72" t="str">
            <v>Medsize</v>
          </cell>
        </row>
        <row r="73">
          <cell r="A73" t="str">
            <v>MO91628</v>
          </cell>
          <cell r="B73" t="str">
            <v>Basic</v>
          </cell>
          <cell r="C73" t="str">
            <v>Web</v>
          </cell>
          <cell r="D73" t="str">
            <v>Large</v>
          </cell>
        </row>
        <row r="74">
          <cell r="A74" t="str">
            <v>HW87852</v>
          </cell>
          <cell r="B74" t="str">
            <v>Basic</v>
          </cell>
          <cell r="C74" t="str">
            <v>Agent</v>
          </cell>
          <cell r="D74" t="str">
            <v>Medsize</v>
          </cell>
        </row>
        <row r="75">
          <cell r="A75" t="str">
            <v>HB20453</v>
          </cell>
          <cell r="B75" t="str">
            <v>Basic</v>
          </cell>
          <cell r="C75" t="str">
            <v>Agent</v>
          </cell>
          <cell r="D75" t="str">
            <v>Medsize</v>
          </cell>
        </row>
        <row r="76">
          <cell r="A76" t="str">
            <v>BN87372</v>
          </cell>
          <cell r="B76" t="str">
            <v>Basic</v>
          </cell>
          <cell r="C76" t="str">
            <v>Branch</v>
          </cell>
          <cell r="D76" t="str">
            <v>Medsize</v>
          </cell>
        </row>
        <row r="77">
          <cell r="A77" t="str">
            <v>YX23800</v>
          </cell>
          <cell r="B77" t="str">
            <v>Basic</v>
          </cell>
          <cell r="C77" t="str">
            <v>Branch</v>
          </cell>
          <cell r="D77" t="str">
            <v>Small</v>
          </cell>
        </row>
        <row r="78">
          <cell r="A78" t="str">
            <v>DZ87709</v>
          </cell>
          <cell r="B78" t="str">
            <v>Basic</v>
          </cell>
          <cell r="C78" t="str">
            <v>Call Center</v>
          </cell>
          <cell r="D78" t="str">
            <v>Medsize</v>
          </cell>
        </row>
        <row r="79">
          <cell r="A79" t="str">
            <v>XW13033</v>
          </cell>
          <cell r="B79" t="str">
            <v>Basic</v>
          </cell>
          <cell r="C79" t="str">
            <v>Agent</v>
          </cell>
          <cell r="D79" t="str">
            <v>Medsize</v>
          </cell>
        </row>
        <row r="80">
          <cell r="A80" t="str">
            <v>LN31673</v>
          </cell>
          <cell r="B80" t="str">
            <v>Extended</v>
          </cell>
          <cell r="C80" t="str">
            <v>Agent</v>
          </cell>
          <cell r="D80" t="str">
            <v>Medsize</v>
          </cell>
        </row>
        <row r="81">
          <cell r="A81" t="str">
            <v>OM82309</v>
          </cell>
          <cell r="B81" t="str">
            <v>Basic</v>
          </cell>
          <cell r="C81" t="str">
            <v>Branch</v>
          </cell>
          <cell r="D81" t="str">
            <v>Small</v>
          </cell>
        </row>
        <row r="82">
          <cell r="A82" t="str">
            <v>ZU35962</v>
          </cell>
          <cell r="B82" t="str">
            <v>Extended</v>
          </cell>
          <cell r="C82" t="str">
            <v>Branch</v>
          </cell>
          <cell r="D82" t="str">
            <v>Large</v>
          </cell>
        </row>
        <row r="83">
          <cell r="A83" t="str">
            <v>VH85817</v>
          </cell>
          <cell r="B83" t="str">
            <v>Basic</v>
          </cell>
          <cell r="C83" t="str">
            <v>Call Center</v>
          </cell>
          <cell r="D83" t="str">
            <v>Medsize</v>
          </cell>
        </row>
        <row r="84">
          <cell r="A84" t="str">
            <v>DT85712</v>
          </cell>
          <cell r="B84" t="str">
            <v>Basic</v>
          </cell>
          <cell r="C84" t="str">
            <v>Branch</v>
          </cell>
          <cell r="D84" t="str">
            <v>Medsize</v>
          </cell>
        </row>
        <row r="85">
          <cell r="A85" t="str">
            <v>YJ88573</v>
          </cell>
          <cell r="B85" t="str">
            <v>Basic</v>
          </cell>
          <cell r="C85" t="str">
            <v>Call Center</v>
          </cell>
          <cell r="D85" t="str">
            <v>Large</v>
          </cell>
        </row>
        <row r="86">
          <cell r="A86" t="str">
            <v>SQ19467</v>
          </cell>
          <cell r="B86" t="str">
            <v>Extended</v>
          </cell>
          <cell r="C86" t="str">
            <v>Agent</v>
          </cell>
          <cell r="D86" t="str">
            <v>Small</v>
          </cell>
        </row>
        <row r="87">
          <cell r="A87" t="str">
            <v>HF88410</v>
          </cell>
          <cell r="B87" t="str">
            <v>Basic</v>
          </cell>
          <cell r="C87" t="str">
            <v>Call Center</v>
          </cell>
          <cell r="D87" t="str">
            <v>Medsize</v>
          </cell>
        </row>
        <row r="88">
          <cell r="A88" t="str">
            <v>ET79815</v>
          </cell>
          <cell r="B88" t="str">
            <v>Extended</v>
          </cell>
          <cell r="C88" t="str">
            <v>Agent</v>
          </cell>
          <cell r="D88" t="str">
            <v>Medsize</v>
          </cell>
        </row>
        <row r="89">
          <cell r="A89" t="str">
            <v>QC35222</v>
          </cell>
          <cell r="B89" t="str">
            <v>Basic</v>
          </cell>
          <cell r="C89" t="str">
            <v>Web</v>
          </cell>
          <cell r="D89" t="str">
            <v>Medsize</v>
          </cell>
        </row>
        <row r="90">
          <cell r="A90" t="str">
            <v>CJ15590</v>
          </cell>
          <cell r="B90" t="str">
            <v>Basic</v>
          </cell>
          <cell r="C90" t="str">
            <v>Branch</v>
          </cell>
          <cell r="D90" t="str">
            <v>Medsize</v>
          </cell>
        </row>
        <row r="91">
          <cell r="A91" t="str">
            <v>OI48267</v>
          </cell>
          <cell r="B91" t="str">
            <v>Extended</v>
          </cell>
          <cell r="C91" t="str">
            <v>Branch</v>
          </cell>
          <cell r="D91" t="str">
            <v>Medsize</v>
          </cell>
        </row>
        <row r="92">
          <cell r="A92" t="str">
            <v>JY67916</v>
          </cell>
          <cell r="B92" t="str">
            <v>Premium</v>
          </cell>
          <cell r="C92" t="str">
            <v>Branch</v>
          </cell>
          <cell r="D92" t="str">
            <v>Small</v>
          </cell>
        </row>
        <row r="93">
          <cell r="A93" t="str">
            <v>OE75231</v>
          </cell>
          <cell r="B93" t="str">
            <v>Extended</v>
          </cell>
          <cell r="C93" t="str">
            <v>Call Center</v>
          </cell>
          <cell r="D93" t="str">
            <v>Medsize</v>
          </cell>
        </row>
        <row r="94">
          <cell r="A94" t="str">
            <v>CZ33664</v>
          </cell>
          <cell r="B94" t="str">
            <v>Basic</v>
          </cell>
          <cell r="C94" t="str">
            <v>Agent</v>
          </cell>
          <cell r="D94" t="str">
            <v>Medsize</v>
          </cell>
        </row>
        <row r="95">
          <cell r="A95" t="str">
            <v>WK30175</v>
          </cell>
          <cell r="B95" t="str">
            <v>Basic</v>
          </cell>
          <cell r="C95" t="str">
            <v>Branch</v>
          </cell>
          <cell r="D95" t="str">
            <v>Small</v>
          </cell>
        </row>
        <row r="96">
          <cell r="A96" t="str">
            <v>ON44465</v>
          </cell>
          <cell r="B96" t="str">
            <v>Extended</v>
          </cell>
          <cell r="C96" t="str">
            <v>Agent</v>
          </cell>
          <cell r="D96" t="str">
            <v>Medsize</v>
          </cell>
        </row>
        <row r="97">
          <cell r="A97" t="str">
            <v>TV87155</v>
          </cell>
          <cell r="B97" t="str">
            <v>Basic</v>
          </cell>
          <cell r="C97" t="str">
            <v>Branch</v>
          </cell>
          <cell r="D97" t="str">
            <v>Large</v>
          </cell>
        </row>
        <row r="98">
          <cell r="A98" t="str">
            <v>KH48895</v>
          </cell>
          <cell r="B98" t="str">
            <v>Basic</v>
          </cell>
          <cell r="C98" t="str">
            <v>Branch</v>
          </cell>
          <cell r="D98" t="str">
            <v>Medsize</v>
          </cell>
        </row>
        <row r="99">
          <cell r="A99" t="str">
            <v>NZ30757</v>
          </cell>
          <cell r="B99" t="str">
            <v>Basic</v>
          </cell>
          <cell r="C99" t="str">
            <v>Agent</v>
          </cell>
          <cell r="D99" t="str">
            <v>Medsize</v>
          </cell>
        </row>
        <row r="100">
          <cell r="A100" t="str">
            <v>RI22468</v>
          </cell>
          <cell r="B100" t="str">
            <v>Basic</v>
          </cell>
          <cell r="C100" t="str">
            <v>Web</v>
          </cell>
          <cell r="D100" t="str">
            <v>Medsize</v>
          </cell>
        </row>
        <row r="101">
          <cell r="A101" t="str">
            <v>FZ30935</v>
          </cell>
          <cell r="B101" t="str">
            <v>Extended</v>
          </cell>
          <cell r="C101" t="str">
            <v>Agent</v>
          </cell>
          <cell r="D101" t="str">
            <v>Small</v>
          </cell>
        </row>
        <row r="102">
          <cell r="A102" t="str">
            <v>UG93476</v>
          </cell>
          <cell r="B102" t="str">
            <v>Basic</v>
          </cell>
          <cell r="C102" t="str">
            <v>Agent</v>
          </cell>
          <cell r="D102" t="str">
            <v>Medsize</v>
          </cell>
        </row>
        <row r="103">
          <cell r="A103" t="str">
            <v>AB96670</v>
          </cell>
          <cell r="B103" t="str">
            <v>Basic</v>
          </cell>
          <cell r="C103" t="str">
            <v>Branch</v>
          </cell>
          <cell r="D103" t="str">
            <v>Medsize</v>
          </cell>
        </row>
        <row r="104">
          <cell r="A104" t="str">
            <v>XK64261</v>
          </cell>
          <cell r="B104" t="str">
            <v>Basic</v>
          </cell>
          <cell r="C104" t="str">
            <v>Call Center</v>
          </cell>
          <cell r="D104" t="str">
            <v>Medsize</v>
          </cell>
        </row>
        <row r="105">
          <cell r="A105" t="str">
            <v>EV68375</v>
          </cell>
          <cell r="B105" t="str">
            <v>Premium</v>
          </cell>
          <cell r="C105" t="str">
            <v>Branch</v>
          </cell>
          <cell r="D105" t="str">
            <v>Medsize</v>
          </cell>
        </row>
        <row r="106">
          <cell r="A106" t="str">
            <v>UN51653</v>
          </cell>
          <cell r="B106" t="str">
            <v>Extended</v>
          </cell>
          <cell r="C106" t="str">
            <v>Web</v>
          </cell>
          <cell r="D106" t="str">
            <v>Medsize</v>
          </cell>
        </row>
        <row r="107">
          <cell r="A107" t="str">
            <v>TO96662</v>
          </cell>
          <cell r="B107" t="str">
            <v>Extended</v>
          </cell>
          <cell r="C107" t="str">
            <v>Call Center</v>
          </cell>
          <cell r="D107" t="str">
            <v>Small</v>
          </cell>
        </row>
        <row r="108">
          <cell r="A108" t="str">
            <v>MR52087</v>
          </cell>
          <cell r="B108" t="str">
            <v>Basic</v>
          </cell>
          <cell r="C108" t="str">
            <v>Branch</v>
          </cell>
          <cell r="D108" t="str">
            <v>Medsize</v>
          </cell>
        </row>
        <row r="109">
          <cell r="A109" t="str">
            <v>DE75225</v>
          </cell>
          <cell r="B109" t="str">
            <v>Basic</v>
          </cell>
          <cell r="C109" t="str">
            <v>Agent</v>
          </cell>
          <cell r="D109" t="str">
            <v>Medsize</v>
          </cell>
        </row>
        <row r="110">
          <cell r="A110" t="str">
            <v>EP80820</v>
          </cell>
          <cell r="B110" t="str">
            <v>Basic</v>
          </cell>
          <cell r="C110" t="str">
            <v>Agent</v>
          </cell>
          <cell r="D110" t="str">
            <v>Medsize</v>
          </cell>
        </row>
        <row r="111">
          <cell r="A111" t="str">
            <v>GU99037</v>
          </cell>
          <cell r="B111" t="str">
            <v>Basic</v>
          </cell>
          <cell r="C111" t="str">
            <v>Agent</v>
          </cell>
          <cell r="D111" t="str">
            <v>Medsize</v>
          </cell>
        </row>
        <row r="112">
          <cell r="A112" t="str">
            <v>WI57118</v>
          </cell>
          <cell r="B112" t="str">
            <v>Extended</v>
          </cell>
          <cell r="C112" t="str">
            <v>Agent</v>
          </cell>
          <cell r="D112" t="str">
            <v>Small</v>
          </cell>
        </row>
        <row r="113">
          <cell r="A113" t="str">
            <v>YQ74870</v>
          </cell>
          <cell r="B113" t="str">
            <v>Extended</v>
          </cell>
          <cell r="C113" t="str">
            <v>Web</v>
          </cell>
          <cell r="D113" t="str">
            <v>Small</v>
          </cell>
        </row>
        <row r="114">
          <cell r="A114" t="str">
            <v>MQ14219</v>
          </cell>
          <cell r="B114" t="str">
            <v>Basic</v>
          </cell>
          <cell r="C114" t="str">
            <v>Branch</v>
          </cell>
          <cell r="D114" t="str">
            <v>Medsize</v>
          </cell>
        </row>
        <row r="115">
          <cell r="A115" t="str">
            <v>KN20603</v>
          </cell>
          <cell r="B115" t="str">
            <v>Basic</v>
          </cell>
          <cell r="C115" t="str">
            <v>Agent</v>
          </cell>
          <cell r="D115" t="str">
            <v>Medsize</v>
          </cell>
        </row>
        <row r="116">
          <cell r="A116" t="str">
            <v>CR48975</v>
          </cell>
          <cell r="B116" t="str">
            <v>Basic</v>
          </cell>
          <cell r="C116" t="str">
            <v>Branch</v>
          </cell>
          <cell r="D116" t="str">
            <v>Medsize</v>
          </cell>
        </row>
        <row r="117">
          <cell r="A117" t="str">
            <v>JI70886</v>
          </cell>
          <cell r="B117" t="str">
            <v>Basic</v>
          </cell>
          <cell r="C117" t="str">
            <v>Agent</v>
          </cell>
          <cell r="D117" t="str">
            <v>Medsize</v>
          </cell>
        </row>
        <row r="118">
          <cell r="A118" t="str">
            <v>VF72557</v>
          </cell>
          <cell r="B118" t="str">
            <v>Extended</v>
          </cell>
          <cell r="C118" t="str">
            <v>Agent</v>
          </cell>
          <cell r="D118" t="str">
            <v>Medsize</v>
          </cell>
        </row>
        <row r="119">
          <cell r="A119" t="str">
            <v>OX28638</v>
          </cell>
          <cell r="B119" t="str">
            <v>Extended</v>
          </cell>
          <cell r="C119" t="str">
            <v>Branch</v>
          </cell>
          <cell r="D119" t="str">
            <v>Medsize</v>
          </cell>
        </row>
        <row r="120">
          <cell r="A120" t="str">
            <v>SK55033</v>
          </cell>
          <cell r="B120" t="str">
            <v>Basic</v>
          </cell>
          <cell r="C120" t="str">
            <v>Agent</v>
          </cell>
          <cell r="D120" t="str">
            <v>Medsize</v>
          </cell>
        </row>
        <row r="121">
          <cell r="A121" t="str">
            <v>OO88645</v>
          </cell>
          <cell r="B121" t="str">
            <v>Extended</v>
          </cell>
          <cell r="C121" t="str">
            <v>Call Center</v>
          </cell>
          <cell r="D121" t="str">
            <v>Medsize</v>
          </cell>
        </row>
        <row r="122">
          <cell r="A122" t="str">
            <v>YT36855</v>
          </cell>
          <cell r="B122" t="str">
            <v>Extended</v>
          </cell>
          <cell r="C122" t="str">
            <v>Web</v>
          </cell>
          <cell r="D122" t="str">
            <v>Medsize</v>
          </cell>
        </row>
        <row r="123">
          <cell r="A123" t="str">
            <v>CW82151</v>
          </cell>
          <cell r="B123" t="str">
            <v>Basic</v>
          </cell>
          <cell r="C123" t="str">
            <v>Call Center</v>
          </cell>
          <cell r="D123" t="str">
            <v>Medsize</v>
          </cell>
        </row>
        <row r="124">
          <cell r="A124" t="str">
            <v>DY22043</v>
          </cell>
          <cell r="B124" t="str">
            <v>Basic</v>
          </cell>
          <cell r="C124" t="str">
            <v>Branch</v>
          </cell>
          <cell r="D124" t="str">
            <v>Small</v>
          </cell>
        </row>
        <row r="125">
          <cell r="A125" t="str">
            <v>SH36774</v>
          </cell>
          <cell r="B125" t="str">
            <v>Basic</v>
          </cell>
          <cell r="C125" t="str">
            <v>Web</v>
          </cell>
          <cell r="D125" t="str">
            <v>Medsize</v>
          </cell>
        </row>
        <row r="126">
          <cell r="A126" t="str">
            <v>EM43724</v>
          </cell>
          <cell r="B126" t="str">
            <v>Basic</v>
          </cell>
          <cell r="C126" t="str">
            <v>Agent</v>
          </cell>
          <cell r="D126" t="str">
            <v>Medsize</v>
          </cell>
        </row>
        <row r="127">
          <cell r="A127" t="str">
            <v>FH85960</v>
          </cell>
          <cell r="B127" t="str">
            <v>Premium</v>
          </cell>
          <cell r="C127" t="str">
            <v>Call Center</v>
          </cell>
          <cell r="D127" t="str">
            <v>Medsize</v>
          </cell>
        </row>
        <row r="128">
          <cell r="A128" t="str">
            <v>XA55993</v>
          </cell>
          <cell r="B128" t="str">
            <v>Extended</v>
          </cell>
          <cell r="C128" t="str">
            <v>Branch</v>
          </cell>
          <cell r="D128" t="str">
            <v>Medsize</v>
          </cell>
        </row>
        <row r="129">
          <cell r="A129" t="str">
            <v>GO36627</v>
          </cell>
          <cell r="B129" t="str">
            <v>Extended</v>
          </cell>
          <cell r="C129" t="str">
            <v>Branch</v>
          </cell>
          <cell r="D129" t="str">
            <v>Medsize</v>
          </cell>
        </row>
        <row r="130">
          <cell r="A130" t="str">
            <v>QH48047</v>
          </cell>
          <cell r="B130" t="str">
            <v>Basic</v>
          </cell>
          <cell r="C130" t="str">
            <v>Web</v>
          </cell>
          <cell r="D130" t="str">
            <v>Medsize</v>
          </cell>
        </row>
        <row r="131">
          <cell r="A131" t="str">
            <v>RB50392</v>
          </cell>
          <cell r="B131" t="str">
            <v>Basic</v>
          </cell>
          <cell r="C131" t="str">
            <v>Agent</v>
          </cell>
          <cell r="D131" t="str">
            <v>Medsize</v>
          </cell>
        </row>
        <row r="132">
          <cell r="A132" t="str">
            <v>UH65059</v>
          </cell>
          <cell r="B132" t="str">
            <v>Basic</v>
          </cell>
          <cell r="C132" t="str">
            <v>Agent</v>
          </cell>
          <cell r="D132" t="str">
            <v>Medsize</v>
          </cell>
        </row>
        <row r="133">
          <cell r="A133" t="str">
            <v>FV21968</v>
          </cell>
          <cell r="B133" t="str">
            <v>Basic</v>
          </cell>
          <cell r="C133" t="str">
            <v>Branch</v>
          </cell>
          <cell r="D133" t="str">
            <v>Medsize</v>
          </cell>
        </row>
        <row r="134">
          <cell r="A134" t="str">
            <v>QA87025</v>
          </cell>
          <cell r="B134" t="str">
            <v>Basic</v>
          </cell>
          <cell r="C134" t="str">
            <v>Call Center</v>
          </cell>
          <cell r="D134" t="str">
            <v>Medsize</v>
          </cell>
        </row>
        <row r="135">
          <cell r="A135" t="str">
            <v>TQ13499</v>
          </cell>
          <cell r="B135" t="str">
            <v>Premium</v>
          </cell>
          <cell r="C135" t="str">
            <v>Agent</v>
          </cell>
          <cell r="D135" t="str">
            <v>Small</v>
          </cell>
        </row>
        <row r="136">
          <cell r="A136" t="str">
            <v>BU44523</v>
          </cell>
          <cell r="B136" t="str">
            <v>Basic</v>
          </cell>
          <cell r="C136" t="str">
            <v>Web</v>
          </cell>
          <cell r="D136" t="str">
            <v>Small</v>
          </cell>
        </row>
        <row r="137">
          <cell r="A137" t="str">
            <v>MS41162</v>
          </cell>
          <cell r="B137" t="str">
            <v>Basic</v>
          </cell>
          <cell r="C137" t="str">
            <v>Agent</v>
          </cell>
          <cell r="D137" t="str">
            <v>Medsize</v>
          </cell>
        </row>
        <row r="138">
          <cell r="A138" t="str">
            <v>PU25891</v>
          </cell>
          <cell r="B138" t="str">
            <v>Basic</v>
          </cell>
          <cell r="C138" t="str">
            <v>Branch</v>
          </cell>
          <cell r="D138" t="str">
            <v>Medsize</v>
          </cell>
        </row>
        <row r="139">
          <cell r="A139" t="str">
            <v>RB81636</v>
          </cell>
          <cell r="B139" t="str">
            <v>Basic</v>
          </cell>
          <cell r="C139" t="str">
            <v>Agent</v>
          </cell>
          <cell r="D139" t="str">
            <v>Small</v>
          </cell>
        </row>
        <row r="140">
          <cell r="A140" t="str">
            <v>SX26335</v>
          </cell>
          <cell r="B140" t="str">
            <v>Extended</v>
          </cell>
          <cell r="C140" t="str">
            <v>Branch</v>
          </cell>
          <cell r="D140" t="str">
            <v>Medsize</v>
          </cell>
        </row>
        <row r="141">
          <cell r="A141" t="str">
            <v>AZ95587</v>
          </cell>
          <cell r="B141" t="str">
            <v>Extended</v>
          </cell>
          <cell r="C141" t="str">
            <v>Branch</v>
          </cell>
          <cell r="D141" t="str">
            <v>Small</v>
          </cell>
        </row>
        <row r="142">
          <cell r="A142" t="str">
            <v>DS81757</v>
          </cell>
          <cell r="B142" t="str">
            <v>Basic</v>
          </cell>
          <cell r="C142" t="str">
            <v>Web</v>
          </cell>
          <cell r="D142" t="str">
            <v>Large</v>
          </cell>
        </row>
        <row r="143">
          <cell r="A143" t="str">
            <v>OJ94107</v>
          </cell>
          <cell r="B143" t="str">
            <v>Premium</v>
          </cell>
          <cell r="C143" t="str">
            <v>Call Center</v>
          </cell>
          <cell r="D143" t="str">
            <v>Medsize</v>
          </cell>
        </row>
        <row r="144">
          <cell r="A144" t="str">
            <v>LP84436</v>
          </cell>
          <cell r="B144" t="str">
            <v>Extended</v>
          </cell>
          <cell r="C144" t="str">
            <v>Branch</v>
          </cell>
          <cell r="D144" t="str">
            <v>Medsize</v>
          </cell>
        </row>
        <row r="145">
          <cell r="A145" t="str">
            <v>YV64727</v>
          </cell>
          <cell r="B145" t="str">
            <v>Premium</v>
          </cell>
          <cell r="C145" t="str">
            <v>Agent</v>
          </cell>
          <cell r="D145" t="str">
            <v>Medsize</v>
          </cell>
        </row>
        <row r="146">
          <cell r="A146" t="str">
            <v>LM19287</v>
          </cell>
          <cell r="B146" t="str">
            <v>Extended</v>
          </cell>
          <cell r="C146" t="str">
            <v>Agent</v>
          </cell>
          <cell r="D146" t="str">
            <v>Large</v>
          </cell>
        </row>
        <row r="147">
          <cell r="A147" t="str">
            <v>ZU18643</v>
          </cell>
          <cell r="B147" t="str">
            <v>Extended</v>
          </cell>
          <cell r="C147" t="str">
            <v>Web</v>
          </cell>
          <cell r="D147" t="str">
            <v>Medsize</v>
          </cell>
        </row>
        <row r="148">
          <cell r="A148" t="str">
            <v>AZ82578</v>
          </cell>
          <cell r="B148" t="str">
            <v>Basic</v>
          </cell>
          <cell r="C148" t="str">
            <v>Call Center</v>
          </cell>
          <cell r="D148" t="str">
            <v>Medsize</v>
          </cell>
        </row>
        <row r="149">
          <cell r="A149" t="str">
            <v>XC67861</v>
          </cell>
          <cell r="B149" t="str">
            <v>Basic</v>
          </cell>
          <cell r="C149" t="str">
            <v>Call Center</v>
          </cell>
          <cell r="D149" t="str">
            <v>Medsize</v>
          </cell>
        </row>
        <row r="150">
          <cell r="A150" t="str">
            <v>YC43143</v>
          </cell>
          <cell r="B150" t="str">
            <v>Extended</v>
          </cell>
          <cell r="C150" t="str">
            <v>Web</v>
          </cell>
          <cell r="D150" t="str">
            <v>Medsize</v>
          </cell>
        </row>
        <row r="151">
          <cell r="A151" t="str">
            <v>EK59571</v>
          </cell>
          <cell r="B151" t="str">
            <v>Premium</v>
          </cell>
          <cell r="C151" t="str">
            <v>Branch</v>
          </cell>
          <cell r="D151" t="str">
            <v>Large</v>
          </cell>
        </row>
        <row r="152">
          <cell r="A152" t="str">
            <v>GD83998</v>
          </cell>
          <cell r="B152" t="str">
            <v>Basic</v>
          </cell>
          <cell r="C152" t="str">
            <v>Branch</v>
          </cell>
          <cell r="D152" t="str">
            <v>Small</v>
          </cell>
        </row>
        <row r="153">
          <cell r="A153" t="str">
            <v>WA25797</v>
          </cell>
          <cell r="B153" t="str">
            <v>Basic</v>
          </cell>
          <cell r="C153" t="str">
            <v>Agent</v>
          </cell>
          <cell r="D153" t="str">
            <v>Medsize</v>
          </cell>
        </row>
        <row r="154">
          <cell r="A154" t="str">
            <v>PD27940</v>
          </cell>
          <cell r="B154" t="str">
            <v>Extended</v>
          </cell>
          <cell r="C154" t="str">
            <v>Agent</v>
          </cell>
          <cell r="D154" t="str">
            <v>Medsize</v>
          </cell>
        </row>
        <row r="155">
          <cell r="A155" t="str">
            <v>BS77946</v>
          </cell>
          <cell r="B155" t="str">
            <v>Extended</v>
          </cell>
          <cell r="C155" t="str">
            <v>Branch</v>
          </cell>
          <cell r="D155" t="str">
            <v>Medsize</v>
          </cell>
        </row>
        <row r="156">
          <cell r="A156" t="str">
            <v>YM50253</v>
          </cell>
          <cell r="B156" t="str">
            <v>Basic</v>
          </cell>
          <cell r="C156" t="str">
            <v>Branch</v>
          </cell>
          <cell r="D156" t="str">
            <v>Medsize</v>
          </cell>
        </row>
        <row r="157">
          <cell r="A157" t="str">
            <v>NR15332</v>
          </cell>
          <cell r="B157" t="str">
            <v>Basic</v>
          </cell>
          <cell r="C157" t="str">
            <v>Web</v>
          </cell>
          <cell r="D157" t="str">
            <v>Small</v>
          </cell>
        </row>
        <row r="158">
          <cell r="A158" t="str">
            <v>RC62865</v>
          </cell>
          <cell r="B158" t="str">
            <v>Extended</v>
          </cell>
          <cell r="C158" t="str">
            <v>Agent</v>
          </cell>
          <cell r="D158" t="str">
            <v>Medsize</v>
          </cell>
        </row>
        <row r="159">
          <cell r="A159" t="str">
            <v>CC15295</v>
          </cell>
          <cell r="B159" t="str">
            <v>Extended</v>
          </cell>
          <cell r="C159" t="str">
            <v>Agent</v>
          </cell>
          <cell r="D159" t="str">
            <v>Small</v>
          </cell>
        </row>
        <row r="160">
          <cell r="A160" t="str">
            <v>KA61892</v>
          </cell>
          <cell r="B160" t="str">
            <v>Basic</v>
          </cell>
          <cell r="C160" t="str">
            <v>Agent</v>
          </cell>
          <cell r="D160" t="str">
            <v>Medsize</v>
          </cell>
        </row>
        <row r="161">
          <cell r="A161" t="str">
            <v>OS94884</v>
          </cell>
          <cell r="B161" t="str">
            <v>Basic</v>
          </cell>
          <cell r="C161" t="str">
            <v>Web</v>
          </cell>
          <cell r="D161" t="str">
            <v>Large</v>
          </cell>
        </row>
        <row r="162">
          <cell r="A162" t="str">
            <v>ND87334</v>
          </cell>
          <cell r="B162" t="str">
            <v>Basic</v>
          </cell>
          <cell r="C162" t="str">
            <v>Agent</v>
          </cell>
          <cell r="D162" t="str">
            <v>Medsize</v>
          </cell>
        </row>
        <row r="163">
          <cell r="A163" t="str">
            <v>ML93326</v>
          </cell>
          <cell r="B163" t="str">
            <v>Basic</v>
          </cell>
          <cell r="C163" t="str">
            <v>Agent</v>
          </cell>
          <cell r="D163" t="str">
            <v>Medsize</v>
          </cell>
        </row>
        <row r="164">
          <cell r="A164" t="str">
            <v>YL74911</v>
          </cell>
          <cell r="B164" t="str">
            <v>Basic</v>
          </cell>
          <cell r="C164" t="str">
            <v>Agent</v>
          </cell>
          <cell r="D164" t="str">
            <v>Medsize</v>
          </cell>
        </row>
        <row r="165">
          <cell r="A165" t="str">
            <v>JP69864</v>
          </cell>
          <cell r="B165" t="str">
            <v>Basic</v>
          </cell>
          <cell r="C165" t="str">
            <v>Branch</v>
          </cell>
          <cell r="D165" t="str">
            <v>Medsize</v>
          </cell>
        </row>
        <row r="166">
          <cell r="A166" t="str">
            <v>HL53154</v>
          </cell>
          <cell r="B166" t="str">
            <v>Extended</v>
          </cell>
          <cell r="C166" t="str">
            <v>Agent</v>
          </cell>
          <cell r="D166" t="str">
            <v>Medsize</v>
          </cell>
        </row>
        <row r="167">
          <cell r="A167" t="str">
            <v>RI78966</v>
          </cell>
          <cell r="B167" t="str">
            <v>Basic</v>
          </cell>
          <cell r="C167" t="str">
            <v>Agent</v>
          </cell>
          <cell r="D167" t="str">
            <v>Small</v>
          </cell>
        </row>
        <row r="168">
          <cell r="A168" t="str">
            <v>IC13702</v>
          </cell>
          <cell r="B168" t="str">
            <v>Basic</v>
          </cell>
          <cell r="C168" t="str">
            <v>Agent</v>
          </cell>
          <cell r="D168" t="str">
            <v>Small</v>
          </cell>
        </row>
        <row r="169">
          <cell r="A169" t="str">
            <v>BE10809</v>
          </cell>
          <cell r="B169" t="str">
            <v>Basic</v>
          </cell>
          <cell r="C169" t="str">
            <v>Agent</v>
          </cell>
          <cell r="D169" t="str">
            <v>Small</v>
          </cell>
        </row>
        <row r="170">
          <cell r="A170" t="str">
            <v>HT87217</v>
          </cell>
          <cell r="B170" t="str">
            <v>Extended</v>
          </cell>
          <cell r="C170" t="str">
            <v>Agent</v>
          </cell>
          <cell r="D170" t="str">
            <v>Medsize</v>
          </cell>
        </row>
        <row r="171">
          <cell r="A171" t="str">
            <v>TH95618</v>
          </cell>
          <cell r="B171" t="str">
            <v>Basic</v>
          </cell>
          <cell r="C171" t="str">
            <v>Agent</v>
          </cell>
          <cell r="D171" t="str">
            <v>Medsize</v>
          </cell>
        </row>
        <row r="172">
          <cell r="A172" t="str">
            <v>TS19868</v>
          </cell>
          <cell r="B172" t="str">
            <v>Basic</v>
          </cell>
          <cell r="C172" t="str">
            <v>Branch</v>
          </cell>
          <cell r="D172" t="str">
            <v>Medsize</v>
          </cell>
        </row>
        <row r="173">
          <cell r="A173" t="str">
            <v>LP45550</v>
          </cell>
          <cell r="B173" t="str">
            <v>Premium</v>
          </cell>
          <cell r="C173" t="str">
            <v>Agent</v>
          </cell>
          <cell r="D173" t="str">
            <v>Medsize</v>
          </cell>
        </row>
        <row r="174">
          <cell r="A174" t="str">
            <v>QR87004</v>
          </cell>
          <cell r="B174" t="str">
            <v>Basic</v>
          </cell>
          <cell r="C174" t="str">
            <v>Agent</v>
          </cell>
          <cell r="D174" t="str">
            <v>Medsize</v>
          </cell>
        </row>
        <row r="175">
          <cell r="A175" t="str">
            <v>OE75747</v>
          </cell>
          <cell r="B175" t="str">
            <v>Basic</v>
          </cell>
          <cell r="C175" t="str">
            <v>Agent</v>
          </cell>
          <cell r="D175" t="str">
            <v>Small</v>
          </cell>
        </row>
        <row r="176">
          <cell r="A176" t="str">
            <v>DX91392</v>
          </cell>
          <cell r="B176" t="str">
            <v>Basic</v>
          </cell>
          <cell r="C176" t="str">
            <v>Call Center</v>
          </cell>
          <cell r="D176" t="str">
            <v>Medsize</v>
          </cell>
        </row>
        <row r="177">
          <cell r="A177" t="str">
            <v>AB72731</v>
          </cell>
          <cell r="B177" t="str">
            <v>Basic</v>
          </cell>
          <cell r="C177" t="str">
            <v>Call Center</v>
          </cell>
          <cell r="D177" t="str">
            <v>Medsize</v>
          </cell>
        </row>
        <row r="178">
          <cell r="A178" t="str">
            <v>RU49126</v>
          </cell>
          <cell r="B178" t="str">
            <v>Basic</v>
          </cell>
          <cell r="C178" t="str">
            <v>Agent</v>
          </cell>
          <cell r="D178" t="str">
            <v>Medsize</v>
          </cell>
        </row>
        <row r="179">
          <cell r="A179" t="str">
            <v>IS12901</v>
          </cell>
          <cell r="B179" t="str">
            <v>Basic</v>
          </cell>
          <cell r="C179" t="str">
            <v>Call Center</v>
          </cell>
          <cell r="D179" t="str">
            <v>Medsize</v>
          </cell>
        </row>
        <row r="180">
          <cell r="A180" t="str">
            <v>IX37561</v>
          </cell>
          <cell r="B180" t="str">
            <v>Basic</v>
          </cell>
          <cell r="C180" t="str">
            <v>Web</v>
          </cell>
          <cell r="D180" t="str">
            <v>Medsize</v>
          </cell>
        </row>
        <row r="181">
          <cell r="A181" t="str">
            <v>HH90090</v>
          </cell>
          <cell r="B181" t="str">
            <v>Basic</v>
          </cell>
          <cell r="C181" t="str">
            <v>Call Center</v>
          </cell>
          <cell r="D181" t="str">
            <v>Small</v>
          </cell>
        </row>
        <row r="182">
          <cell r="A182" t="str">
            <v>IU25463</v>
          </cell>
          <cell r="B182" t="str">
            <v>Premium</v>
          </cell>
          <cell r="C182" t="str">
            <v>Agent</v>
          </cell>
          <cell r="D182" t="str">
            <v>Medsize</v>
          </cell>
        </row>
        <row r="183">
          <cell r="A183" t="str">
            <v>KC11055</v>
          </cell>
          <cell r="B183" t="str">
            <v>Extended</v>
          </cell>
          <cell r="C183" t="str">
            <v>Branch</v>
          </cell>
          <cell r="D183" t="str">
            <v>Medsize</v>
          </cell>
        </row>
        <row r="184">
          <cell r="A184" t="str">
            <v>PD33979</v>
          </cell>
          <cell r="B184" t="str">
            <v>Basic</v>
          </cell>
          <cell r="C184" t="str">
            <v>Branch</v>
          </cell>
          <cell r="D184" t="str">
            <v>Large</v>
          </cell>
        </row>
        <row r="185">
          <cell r="A185" t="str">
            <v>NK71023</v>
          </cell>
          <cell r="B185" t="str">
            <v>Extended</v>
          </cell>
          <cell r="C185" t="str">
            <v>Agent</v>
          </cell>
          <cell r="D185" t="str">
            <v>Small</v>
          </cell>
        </row>
        <row r="186">
          <cell r="A186" t="str">
            <v>AB13432</v>
          </cell>
          <cell r="B186" t="str">
            <v>Basic</v>
          </cell>
          <cell r="C186" t="str">
            <v>Agent</v>
          </cell>
          <cell r="D186" t="str">
            <v>Medsize</v>
          </cell>
        </row>
        <row r="187">
          <cell r="A187" t="str">
            <v>OZ97704</v>
          </cell>
          <cell r="B187" t="str">
            <v>Basic</v>
          </cell>
          <cell r="C187" t="str">
            <v>Call Center</v>
          </cell>
          <cell r="D187" t="str">
            <v>Small</v>
          </cell>
        </row>
        <row r="188">
          <cell r="A188" t="str">
            <v>UF46533</v>
          </cell>
          <cell r="B188" t="str">
            <v>Basic</v>
          </cell>
          <cell r="C188" t="str">
            <v>Branch</v>
          </cell>
          <cell r="D188" t="str">
            <v>Medsize</v>
          </cell>
        </row>
        <row r="189">
          <cell r="A189" t="str">
            <v>XP47431</v>
          </cell>
          <cell r="B189" t="str">
            <v>Extended</v>
          </cell>
          <cell r="C189" t="str">
            <v>Agent</v>
          </cell>
          <cell r="D189" t="str">
            <v>Medsize</v>
          </cell>
        </row>
        <row r="190">
          <cell r="A190" t="str">
            <v>GK73582</v>
          </cell>
          <cell r="B190" t="str">
            <v>Extended</v>
          </cell>
          <cell r="C190" t="str">
            <v>Branch</v>
          </cell>
          <cell r="D190" t="str">
            <v>Medsize</v>
          </cell>
        </row>
        <row r="191">
          <cell r="A191" t="str">
            <v>RV98763</v>
          </cell>
          <cell r="B191" t="str">
            <v>Extended</v>
          </cell>
          <cell r="C191" t="str">
            <v>Branch</v>
          </cell>
          <cell r="D191" t="str">
            <v>Medsize</v>
          </cell>
        </row>
        <row r="192">
          <cell r="A192" t="str">
            <v>II62831</v>
          </cell>
          <cell r="B192" t="str">
            <v>Basic</v>
          </cell>
          <cell r="C192" t="str">
            <v>Web</v>
          </cell>
          <cell r="D192" t="str">
            <v>Medsize</v>
          </cell>
        </row>
        <row r="193">
          <cell r="A193" t="str">
            <v>XK33449</v>
          </cell>
          <cell r="B193" t="str">
            <v>Basic</v>
          </cell>
          <cell r="C193" t="str">
            <v>Branch</v>
          </cell>
          <cell r="D193" t="str">
            <v>Small</v>
          </cell>
        </row>
        <row r="194">
          <cell r="A194" t="str">
            <v>TR85083</v>
          </cell>
          <cell r="B194" t="str">
            <v>Basic</v>
          </cell>
          <cell r="C194" t="str">
            <v>Branch</v>
          </cell>
          <cell r="D194" t="str">
            <v>Medsize</v>
          </cell>
        </row>
        <row r="195">
          <cell r="A195" t="str">
            <v>EO95328</v>
          </cell>
          <cell r="B195" t="str">
            <v>Basic</v>
          </cell>
          <cell r="C195" t="str">
            <v>Agent</v>
          </cell>
          <cell r="D195" t="str">
            <v>Small</v>
          </cell>
        </row>
        <row r="196">
          <cell r="A196" t="str">
            <v>EN21086</v>
          </cell>
          <cell r="B196" t="str">
            <v>Basic</v>
          </cell>
          <cell r="C196" t="str">
            <v>Branch</v>
          </cell>
          <cell r="D196" t="str">
            <v>Small</v>
          </cell>
        </row>
        <row r="197">
          <cell r="A197" t="str">
            <v>YL83902</v>
          </cell>
          <cell r="B197" t="str">
            <v>Extended</v>
          </cell>
          <cell r="C197" t="str">
            <v>Agent</v>
          </cell>
          <cell r="D197" t="str">
            <v>Small</v>
          </cell>
        </row>
        <row r="198">
          <cell r="A198" t="str">
            <v>AZ62651</v>
          </cell>
          <cell r="B198" t="str">
            <v>Premium</v>
          </cell>
          <cell r="C198" t="str">
            <v>Web</v>
          </cell>
          <cell r="D198" t="str">
            <v>Medsize</v>
          </cell>
        </row>
        <row r="199">
          <cell r="A199" t="str">
            <v>ZW25874</v>
          </cell>
          <cell r="B199" t="str">
            <v>Basic</v>
          </cell>
          <cell r="C199" t="str">
            <v>Branch</v>
          </cell>
          <cell r="D199" t="str">
            <v>Medsize</v>
          </cell>
        </row>
        <row r="200">
          <cell r="A200" t="str">
            <v>EH41854</v>
          </cell>
          <cell r="B200" t="str">
            <v>Extended</v>
          </cell>
          <cell r="C200" t="str">
            <v>Branch</v>
          </cell>
          <cell r="D200" t="str">
            <v>Medsize</v>
          </cell>
        </row>
        <row r="201">
          <cell r="A201" t="str">
            <v>MW70227</v>
          </cell>
          <cell r="B201" t="str">
            <v>Extended</v>
          </cell>
          <cell r="C201" t="str">
            <v>Branch</v>
          </cell>
          <cell r="D201" t="str">
            <v>Medsize</v>
          </cell>
        </row>
        <row r="202">
          <cell r="A202" t="str">
            <v>SL22297</v>
          </cell>
          <cell r="B202" t="str">
            <v>Premium</v>
          </cell>
          <cell r="C202" t="str">
            <v>Call Center</v>
          </cell>
          <cell r="D202" t="str">
            <v>Medsize</v>
          </cell>
        </row>
        <row r="203">
          <cell r="A203" t="str">
            <v>RV14138</v>
          </cell>
          <cell r="B203" t="str">
            <v>Extended</v>
          </cell>
          <cell r="C203" t="str">
            <v>Agent</v>
          </cell>
          <cell r="D203" t="str">
            <v>Medsize</v>
          </cell>
        </row>
        <row r="204">
          <cell r="A204" t="str">
            <v>UO62808</v>
          </cell>
          <cell r="B204" t="str">
            <v>Basic</v>
          </cell>
          <cell r="C204" t="str">
            <v>Call Center</v>
          </cell>
          <cell r="D204" t="str">
            <v>Medsize</v>
          </cell>
        </row>
        <row r="205">
          <cell r="A205" t="str">
            <v>ZX64745</v>
          </cell>
          <cell r="B205" t="str">
            <v>Basic</v>
          </cell>
          <cell r="C205" t="str">
            <v>Agent</v>
          </cell>
          <cell r="D205" t="str">
            <v>Medsize</v>
          </cell>
        </row>
        <row r="206">
          <cell r="A206" t="str">
            <v>FL34139</v>
          </cell>
          <cell r="B206" t="str">
            <v>Basic</v>
          </cell>
          <cell r="C206" t="str">
            <v>Call Center</v>
          </cell>
          <cell r="D206" t="str">
            <v>Medsize</v>
          </cell>
        </row>
        <row r="207">
          <cell r="A207" t="str">
            <v>TS11219</v>
          </cell>
          <cell r="B207" t="str">
            <v>Basic</v>
          </cell>
          <cell r="C207" t="str">
            <v>Agent</v>
          </cell>
          <cell r="D207" t="str">
            <v>Medsize</v>
          </cell>
        </row>
        <row r="208">
          <cell r="A208" t="str">
            <v>XX12304</v>
          </cell>
          <cell r="B208" t="str">
            <v>Basic</v>
          </cell>
          <cell r="C208" t="str">
            <v>Branch</v>
          </cell>
          <cell r="D208" t="str">
            <v>Medsize</v>
          </cell>
        </row>
        <row r="209">
          <cell r="A209" t="str">
            <v>SD64087</v>
          </cell>
          <cell r="B209" t="str">
            <v>Premium</v>
          </cell>
          <cell r="C209" t="str">
            <v>Branch</v>
          </cell>
          <cell r="D209" t="str">
            <v>Small</v>
          </cell>
        </row>
        <row r="210">
          <cell r="A210" t="str">
            <v>OY38576</v>
          </cell>
          <cell r="B210" t="str">
            <v>Basic</v>
          </cell>
          <cell r="C210" t="str">
            <v>Agent</v>
          </cell>
          <cell r="D210" t="str">
            <v>Medsize</v>
          </cell>
        </row>
        <row r="211">
          <cell r="A211" t="str">
            <v>BG76355</v>
          </cell>
          <cell r="B211" t="str">
            <v>Extended</v>
          </cell>
          <cell r="C211" t="str">
            <v>Web</v>
          </cell>
          <cell r="D211" t="str">
            <v>Medsize</v>
          </cell>
        </row>
        <row r="212">
          <cell r="A212" t="str">
            <v>IP66913</v>
          </cell>
          <cell r="B212" t="str">
            <v>Extended</v>
          </cell>
          <cell r="C212" t="str">
            <v>Agent</v>
          </cell>
          <cell r="D212" t="str">
            <v>Small</v>
          </cell>
        </row>
        <row r="213">
          <cell r="A213" t="str">
            <v>LE95702</v>
          </cell>
          <cell r="B213" t="str">
            <v>Basic</v>
          </cell>
          <cell r="C213" t="str">
            <v>Agent</v>
          </cell>
          <cell r="D213" t="str">
            <v>Medsize</v>
          </cell>
        </row>
        <row r="214">
          <cell r="A214" t="str">
            <v>KX54357</v>
          </cell>
          <cell r="B214" t="str">
            <v>Extended</v>
          </cell>
          <cell r="C214" t="str">
            <v>Web</v>
          </cell>
          <cell r="D214" t="str">
            <v>Small</v>
          </cell>
        </row>
        <row r="215">
          <cell r="A215" t="str">
            <v>EZ78112</v>
          </cell>
          <cell r="B215" t="str">
            <v>Basic</v>
          </cell>
          <cell r="C215" t="str">
            <v>Agent</v>
          </cell>
          <cell r="D215" t="str">
            <v>Medsize</v>
          </cell>
        </row>
        <row r="216">
          <cell r="A216" t="str">
            <v>XN16891</v>
          </cell>
          <cell r="B216" t="str">
            <v>Basic</v>
          </cell>
          <cell r="C216" t="str">
            <v>Agent</v>
          </cell>
          <cell r="D216" t="str">
            <v>Small</v>
          </cell>
        </row>
        <row r="217">
          <cell r="A217" t="str">
            <v>XK31350</v>
          </cell>
          <cell r="B217" t="str">
            <v>Extended</v>
          </cell>
          <cell r="C217" t="str">
            <v>Call Center</v>
          </cell>
          <cell r="D217" t="str">
            <v>Large</v>
          </cell>
        </row>
        <row r="218">
          <cell r="A218" t="str">
            <v>CC30924</v>
          </cell>
          <cell r="B218" t="str">
            <v>Premium</v>
          </cell>
          <cell r="C218" t="str">
            <v>Agent</v>
          </cell>
          <cell r="D218" t="str">
            <v>Small</v>
          </cell>
        </row>
        <row r="219">
          <cell r="A219" t="str">
            <v>IT78748</v>
          </cell>
          <cell r="B219" t="str">
            <v>Extended</v>
          </cell>
          <cell r="C219" t="str">
            <v>Agent</v>
          </cell>
          <cell r="D219" t="str">
            <v>Small</v>
          </cell>
        </row>
        <row r="220">
          <cell r="A220" t="str">
            <v>KY33386</v>
          </cell>
          <cell r="B220" t="str">
            <v>Basic</v>
          </cell>
          <cell r="C220" t="str">
            <v>Web</v>
          </cell>
          <cell r="D220" t="str">
            <v>Medsize</v>
          </cell>
        </row>
        <row r="221">
          <cell r="A221" t="str">
            <v>CO44221</v>
          </cell>
          <cell r="B221" t="str">
            <v>Basic</v>
          </cell>
          <cell r="C221" t="str">
            <v>Branch</v>
          </cell>
          <cell r="D221" t="str">
            <v>Medsize</v>
          </cell>
        </row>
        <row r="222">
          <cell r="A222" t="str">
            <v>LK60013</v>
          </cell>
          <cell r="B222" t="str">
            <v>Basic</v>
          </cell>
          <cell r="C222" t="str">
            <v>Branch</v>
          </cell>
          <cell r="D222" t="str">
            <v>Medsize</v>
          </cell>
        </row>
        <row r="223">
          <cell r="A223" t="str">
            <v>DE21533</v>
          </cell>
          <cell r="B223" t="str">
            <v>Basic</v>
          </cell>
          <cell r="C223" t="str">
            <v>Call Center</v>
          </cell>
          <cell r="D223" t="str">
            <v>Medsize</v>
          </cell>
        </row>
        <row r="224">
          <cell r="A224" t="str">
            <v>YS94121</v>
          </cell>
          <cell r="B224" t="str">
            <v>Basic</v>
          </cell>
          <cell r="C224" t="str">
            <v>Call Center</v>
          </cell>
          <cell r="D224" t="str">
            <v>Small</v>
          </cell>
        </row>
        <row r="225">
          <cell r="A225" t="str">
            <v>UK68427</v>
          </cell>
          <cell r="B225" t="str">
            <v>Extended</v>
          </cell>
          <cell r="C225" t="str">
            <v>Branch</v>
          </cell>
          <cell r="D225" t="str">
            <v>Small</v>
          </cell>
        </row>
        <row r="226">
          <cell r="A226" t="str">
            <v>TE49565</v>
          </cell>
          <cell r="B226" t="str">
            <v>Basic</v>
          </cell>
          <cell r="C226" t="str">
            <v>Call Center</v>
          </cell>
          <cell r="D226" t="str">
            <v>Small</v>
          </cell>
        </row>
        <row r="227">
          <cell r="A227" t="str">
            <v>RA88421</v>
          </cell>
          <cell r="B227" t="str">
            <v>Extended</v>
          </cell>
          <cell r="C227" t="str">
            <v>Branch</v>
          </cell>
          <cell r="D227" t="str">
            <v>Medsize</v>
          </cell>
        </row>
        <row r="228">
          <cell r="A228" t="str">
            <v>KQ51983</v>
          </cell>
          <cell r="B228" t="str">
            <v>Basic</v>
          </cell>
          <cell r="C228" t="str">
            <v>Branch</v>
          </cell>
          <cell r="D228" t="str">
            <v>Medsize</v>
          </cell>
        </row>
        <row r="229">
          <cell r="A229" t="str">
            <v>CD88896</v>
          </cell>
          <cell r="B229" t="str">
            <v>Basic</v>
          </cell>
          <cell r="C229" t="str">
            <v>Agent</v>
          </cell>
          <cell r="D229" t="str">
            <v>Medsize</v>
          </cell>
        </row>
        <row r="230">
          <cell r="A230" t="str">
            <v>YV22553</v>
          </cell>
          <cell r="B230" t="str">
            <v>Basic</v>
          </cell>
          <cell r="C230" t="str">
            <v>Agent</v>
          </cell>
          <cell r="D230" t="str">
            <v>Small</v>
          </cell>
        </row>
        <row r="231">
          <cell r="A231" t="str">
            <v>WU14435</v>
          </cell>
          <cell r="B231" t="str">
            <v>Basic</v>
          </cell>
          <cell r="C231" t="str">
            <v>Agent</v>
          </cell>
          <cell r="D231" t="str">
            <v>Small</v>
          </cell>
        </row>
        <row r="232">
          <cell r="A232" t="str">
            <v>XV84099</v>
          </cell>
          <cell r="B232" t="str">
            <v>Basic</v>
          </cell>
          <cell r="C232" t="str">
            <v>Call Center</v>
          </cell>
          <cell r="D232" t="str">
            <v>Medsize</v>
          </cell>
        </row>
        <row r="233">
          <cell r="A233" t="str">
            <v>RI24911</v>
          </cell>
          <cell r="B233" t="str">
            <v>Basic</v>
          </cell>
          <cell r="C233" t="str">
            <v>Agent</v>
          </cell>
          <cell r="D233" t="str">
            <v>Medsize</v>
          </cell>
        </row>
        <row r="234">
          <cell r="A234" t="str">
            <v>KO26461</v>
          </cell>
          <cell r="B234" t="str">
            <v>Extended</v>
          </cell>
          <cell r="C234" t="str">
            <v>Agent</v>
          </cell>
          <cell r="D234" t="str">
            <v>Medsize</v>
          </cell>
        </row>
        <row r="235">
          <cell r="A235" t="str">
            <v>HI14283</v>
          </cell>
          <cell r="B235" t="str">
            <v>Premium</v>
          </cell>
          <cell r="C235" t="str">
            <v>Web</v>
          </cell>
          <cell r="D235" t="str">
            <v>Small</v>
          </cell>
        </row>
        <row r="236">
          <cell r="A236" t="str">
            <v>PT50227</v>
          </cell>
          <cell r="B236" t="str">
            <v>Basic</v>
          </cell>
          <cell r="C236" t="str">
            <v>Call Center</v>
          </cell>
          <cell r="D236" t="str">
            <v>Medsize</v>
          </cell>
        </row>
        <row r="237">
          <cell r="A237" t="str">
            <v>BH36570</v>
          </cell>
          <cell r="B237" t="str">
            <v>Basic</v>
          </cell>
          <cell r="C237" t="str">
            <v>Branch</v>
          </cell>
          <cell r="D237" t="str">
            <v>Small</v>
          </cell>
        </row>
        <row r="238">
          <cell r="A238" t="str">
            <v>TX17484</v>
          </cell>
          <cell r="B238" t="str">
            <v>Basic</v>
          </cell>
          <cell r="C238" t="str">
            <v>Web</v>
          </cell>
          <cell r="D238" t="str">
            <v>Large</v>
          </cell>
        </row>
        <row r="239">
          <cell r="A239" t="str">
            <v>CT41158</v>
          </cell>
          <cell r="B239" t="str">
            <v>Extended</v>
          </cell>
          <cell r="C239" t="str">
            <v>Branch</v>
          </cell>
          <cell r="D239" t="str">
            <v>Large</v>
          </cell>
        </row>
        <row r="240">
          <cell r="A240" t="str">
            <v>AO87348</v>
          </cell>
          <cell r="B240" t="str">
            <v>Basic</v>
          </cell>
          <cell r="C240" t="str">
            <v>Agent</v>
          </cell>
          <cell r="D240" t="str">
            <v>Small</v>
          </cell>
        </row>
        <row r="241">
          <cell r="A241" t="str">
            <v>DE55857</v>
          </cell>
          <cell r="B241" t="str">
            <v>Basic</v>
          </cell>
          <cell r="C241" t="str">
            <v>Agent</v>
          </cell>
          <cell r="D241" t="str">
            <v>Small</v>
          </cell>
        </row>
        <row r="242">
          <cell r="A242" t="str">
            <v>LF66923</v>
          </cell>
          <cell r="B242" t="str">
            <v>Basic</v>
          </cell>
          <cell r="C242" t="str">
            <v>Agent</v>
          </cell>
          <cell r="D242" t="str">
            <v>Small</v>
          </cell>
        </row>
        <row r="243">
          <cell r="A243" t="str">
            <v>CN24514</v>
          </cell>
          <cell r="B243" t="str">
            <v>Basic</v>
          </cell>
          <cell r="C243" t="str">
            <v>Agent</v>
          </cell>
          <cell r="D243" t="str">
            <v>Large</v>
          </cell>
        </row>
        <row r="244">
          <cell r="A244" t="str">
            <v>UW32074</v>
          </cell>
          <cell r="B244" t="str">
            <v>Basic</v>
          </cell>
          <cell r="C244" t="str">
            <v>Branch</v>
          </cell>
          <cell r="D244" t="str">
            <v>Small</v>
          </cell>
        </row>
        <row r="245">
          <cell r="A245" t="str">
            <v>HP36979</v>
          </cell>
          <cell r="B245" t="str">
            <v>Extended</v>
          </cell>
          <cell r="C245" t="str">
            <v>Web</v>
          </cell>
          <cell r="D245" t="str">
            <v>Large</v>
          </cell>
        </row>
        <row r="246">
          <cell r="A246" t="str">
            <v>PP40919</v>
          </cell>
          <cell r="B246" t="str">
            <v>Extended</v>
          </cell>
          <cell r="C246" t="str">
            <v>Agent</v>
          </cell>
          <cell r="D246" t="str">
            <v>Medsize</v>
          </cell>
        </row>
        <row r="247">
          <cell r="A247" t="str">
            <v>RO73268</v>
          </cell>
          <cell r="B247" t="str">
            <v>Extended</v>
          </cell>
          <cell r="C247" t="str">
            <v>Agent</v>
          </cell>
          <cell r="D247" t="str">
            <v>Medsize</v>
          </cell>
        </row>
        <row r="248">
          <cell r="A248" t="str">
            <v>HO61691</v>
          </cell>
          <cell r="B248" t="str">
            <v>Basic</v>
          </cell>
          <cell r="C248" t="str">
            <v>Agent</v>
          </cell>
          <cell r="D248" t="str">
            <v>Medsize</v>
          </cell>
        </row>
        <row r="249">
          <cell r="A249" t="str">
            <v>BS13062</v>
          </cell>
          <cell r="B249" t="str">
            <v>Extended</v>
          </cell>
          <cell r="C249" t="str">
            <v>Call Center</v>
          </cell>
          <cell r="D249" t="str">
            <v>Small</v>
          </cell>
        </row>
        <row r="250">
          <cell r="A250" t="str">
            <v>FO35655</v>
          </cell>
          <cell r="B250" t="str">
            <v>Extended</v>
          </cell>
          <cell r="C250" t="str">
            <v>Branch</v>
          </cell>
          <cell r="D250" t="str">
            <v>Medsize</v>
          </cell>
        </row>
        <row r="251">
          <cell r="A251" t="str">
            <v>HR10526</v>
          </cell>
          <cell r="B251" t="str">
            <v>Basic</v>
          </cell>
          <cell r="C251" t="str">
            <v>Call Center</v>
          </cell>
          <cell r="D251" t="str">
            <v>Medsize</v>
          </cell>
        </row>
        <row r="252">
          <cell r="A252" t="str">
            <v>IA63417</v>
          </cell>
          <cell r="B252" t="str">
            <v>Premium</v>
          </cell>
          <cell r="C252" t="str">
            <v>Web</v>
          </cell>
          <cell r="D252" t="str">
            <v>Medsize</v>
          </cell>
        </row>
        <row r="253">
          <cell r="A253" t="str">
            <v>BH35016</v>
          </cell>
          <cell r="B253" t="str">
            <v>Basic</v>
          </cell>
          <cell r="C253" t="str">
            <v>Call Center</v>
          </cell>
          <cell r="D253" t="str">
            <v>Medsize</v>
          </cell>
        </row>
        <row r="254">
          <cell r="A254" t="str">
            <v>PK52952</v>
          </cell>
          <cell r="B254" t="str">
            <v>Basic</v>
          </cell>
          <cell r="C254" t="str">
            <v>Call Center</v>
          </cell>
          <cell r="D254" t="str">
            <v>Medsize</v>
          </cell>
        </row>
        <row r="255">
          <cell r="A255" t="str">
            <v>OD76309</v>
          </cell>
          <cell r="B255" t="str">
            <v>Basic</v>
          </cell>
          <cell r="C255" t="str">
            <v>Agent</v>
          </cell>
          <cell r="D255" t="str">
            <v>Small</v>
          </cell>
        </row>
        <row r="256">
          <cell r="A256" t="str">
            <v>IL28481</v>
          </cell>
          <cell r="B256" t="str">
            <v>Extended</v>
          </cell>
          <cell r="C256" t="str">
            <v>Call Center</v>
          </cell>
          <cell r="D256" t="str">
            <v>Large</v>
          </cell>
        </row>
        <row r="257">
          <cell r="A257" t="str">
            <v>GY55092</v>
          </cell>
          <cell r="B257" t="str">
            <v>Extended</v>
          </cell>
          <cell r="C257" t="str">
            <v>Agent</v>
          </cell>
          <cell r="D257" t="str">
            <v>Medsize</v>
          </cell>
        </row>
        <row r="258">
          <cell r="A258" t="str">
            <v>UF33451</v>
          </cell>
          <cell r="B258" t="str">
            <v>Extended</v>
          </cell>
          <cell r="C258" t="str">
            <v>Agent</v>
          </cell>
          <cell r="D258" t="str">
            <v>Medsize</v>
          </cell>
        </row>
        <row r="259">
          <cell r="A259" t="str">
            <v>CF15558</v>
          </cell>
          <cell r="B259" t="str">
            <v>Basic</v>
          </cell>
          <cell r="C259" t="str">
            <v>Call Center</v>
          </cell>
          <cell r="D259" t="str">
            <v>Small</v>
          </cell>
        </row>
        <row r="260">
          <cell r="A260" t="str">
            <v>JM62924</v>
          </cell>
          <cell r="B260" t="str">
            <v>Extended</v>
          </cell>
          <cell r="C260" t="str">
            <v>Branch</v>
          </cell>
          <cell r="D260" t="str">
            <v>Medsize</v>
          </cell>
        </row>
        <row r="261">
          <cell r="A261" t="str">
            <v>EM66435</v>
          </cell>
          <cell r="B261" t="str">
            <v>Basic</v>
          </cell>
          <cell r="C261" t="str">
            <v>Agent</v>
          </cell>
          <cell r="D261" t="str">
            <v>Medsize</v>
          </cell>
        </row>
        <row r="262">
          <cell r="A262" t="str">
            <v>QX45933</v>
          </cell>
          <cell r="B262" t="str">
            <v>Basic</v>
          </cell>
          <cell r="C262" t="str">
            <v>Agent</v>
          </cell>
          <cell r="D262" t="str">
            <v>Small</v>
          </cell>
        </row>
        <row r="263">
          <cell r="A263" t="str">
            <v>JI71369</v>
          </cell>
          <cell r="B263" t="str">
            <v>Basic</v>
          </cell>
          <cell r="C263" t="str">
            <v>Web</v>
          </cell>
          <cell r="D263" t="str">
            <v>Medsize</v>
          </cell>
        </row>
        <row r="264">
          <cell r="A264" t="str">
            <v>JU93290</v>
          </cell>
          <cell r="B264" t="str">
            <v>Basic</v>
          </cell>
          <cell r="C264" t="str">
            <v>Web</v>
          </cell>
          <cell r="D264" t="str">
            <v>Medsize</v>
          </cell>
        </row>
        <row r="265">
          <cell r="A265" t="str">
            <v>GU66096</v>
          </cell>
          <cell r="B265" t="str">
            <v>Basic</v>
          </cell>
          <cell r="C265" t="str">
            <v>Agent</v>
          </cell>
          <cell r="D265" t="str">
            <v>Medsize</v>
          </cell>
        </row>
        <row r="266">
          <cell r="A266" t="str">
            <v>UC33108</v>
          </cell>
          <cell r="B266" t="str">
            <v>Extended</v>
          </cell>
          <cell r="C266" t="str">
            <v>Agent</v>
          </cell>
          <cell r="D266" t="str">
            <v>Small</v>
          </cell>
        </row>
        <row r="267">
          <cell r="A267" t="str">
            <v>LW93867</v>
          </cell>
          <cell r="B267" t="str">
            <v>Basic</v>
          </cell>
          <cell r="C267" t="str">
            <v>Web</v>
          </cell>
          <cell r="D267" t="str">
            <v>Medsize</v>
          </cell>
        </row>
        <row r="268">
          <cell r="A268" t="str">
            <v>OU78470</v>
          </cell>
          <cell r="B268" t="str">
            <v>Extended</v>
          </cell>
          <cell r="C268" t="str">
            <v>Call Center</v>
          </cell>
          <cell r="D268" t="str">
            <v>Medsize</v>
          </cell>
        </row>
        <row r="269">
          <cell r="A269" t="str">
            <v>XW90265</v>
          </cell>
          <cell r="B269" t="str">
            <v>Basic</v>
          </cell>
          <cell r="C269" t="str">
            <v>Agent</v>
          </cell>
          <cell r="D269" t="str">
            <v>Small</v>
          </cell>
        </row>
        <row r="270">
          <cell r="A270" t="str">
            <v>HS67749</v>
          </cell>
          <cell r="B270" t="str">
            <v>Extended</v>
          </cell>
          <cell r="C270" t="str">
            <v>Agent</v>
          </cell>
          <cell r="D270" t="str">
            <v>Medsize</v>
          </cell>
        </row>
        <row r="271">
          <cell r="A271" t="str">
            <v>VZ51506</v>
          </cell>
          <cell r="B271" t="str">
            <v>Basic</v>
          </cell>
          <cell r="C271" t="str">
            <v>Call Center</v>
          </cell>
          <cell r="D271" t="str">
            <v>Medsize</v>
          </cell>
        </row>
        <row r="272">
          <cell r="A272" t="str">
            <v>UI64281</v>
          </cell>
          <cell r="B272" t="str">
            <v>Basic</v>
          </cell>
          <cell r="C272" t="str">
            <v>Call Center</v>
          </cell>
          <cell r="D272" t="str">
            <v>Medsize</v>
          </cell>
        </row>
        <row r="273">
          <cell r="A273" t="str">
            <v>AE98193</v>
          </cell>
          <cell r="B273" t="str">
            <v>Basic</v>
          </cell>
          <cell r="C273" t="str">
            <v>Branch</v>
          </cell>
          <cell r="D273" t="str">
            <v>Medsize</v>
          </cell>
        </row>
        <row r="274">
          <cell r="A274" t="str">
            <v>AZ74055</v>
          </cell>
          <cell r="B274" t="str">
            <v>Premium</v>
          </cell>
          <cell r="C274" t="str">
            <v>Call Center</v>
          </cell>
          <cell r="D274" t="str">
            <v>Medsize</v>
          </cell>
        </row>
        <row r="275">
          <cell r="A275" t="str">
            <v>XS76911</v>
          </cell>
          <cell r="B275" t="str">
            <v>Extended</v>
          </cell>
          <cell r="C275" t="str">
            <v>Agent</v>
          </cell>
          <cell r="D275" t="str">
            <v>Small</v>
          </cell>
        </row>
        <row r="276">
          <cell r="A276" t="str">
            <v>AY40674</v>
          </cell>
          <cell r="B276" t="str">
            <v>Extended</v>
          </cell>
          <cell r="C276" t="str">
            <v>Agent</v>
          </cell>
          <cell r="D276" t="str">
            <v>Medsize</v>
          </cell>
        </row>
        <row r="277">
          <cell r="A277" t="str">
            <v>NA12740</v>
          </cell>
          <cell r="B277" t="str">
            <v>Basic</v>
          </cell>
          <cell r="C277" t="str">
            <v>Web</v>
          </cell>
          <cell r="D277" t="str">
            <v>Medsize</v>
          </cell>
        </row>
        <row r="278">
          <cell r="A278" t="str">
            <v>UA84837</v>
          </cell>
          <cell r="B278" t="str">
            <v>Premium</v>
          </cell>
          <cell r="C278" t="str">
            <v>Branch</v>
          </cell>
          <cell r="D278" t="str">
            <v>Medsize</v>
          </cell>
        </row>
        <row r="279">
          <cell r="A279" t="str">
            <v>DJ51510</v>
          </cell>
          <cell r="B279" t="str">
            <v>Premium</v>
          </cell>
          <cell r="C279" t="str">
            <v>Agent</v>
          </cell>
          <cell r="D279" t="str">
            <v>Medsize</v>
          </cell>
        </row>
        <row r="280">
          <cell r="A280" t="str">
            <v>VM58985</v>
          </cell>
          <cell r="B280" t="str">
            <v>Extended</v>
          </cell>
          <cell r="C280" t="str">
            <v>Branch</v>
          </cell>
          <cell r="D280" t="str">
            <v>Medsize</v>
          </cell>
        </row>
        <row r="281">
          <cell r="A281" t="str">
            <v>OH60605</v>
          </cell>
          <cell r="B281" t="str">
            <v>Extended</v>
          </cell>
          <cell r="C281" t="str">
            <v>Branch</v>
          </cell>
          <cell r="D281" t="str">
            <v>Medsize</v>
          </cell>
        </row>
        <row r="282">
          <cell r="A282" t="str">
            <v>UO98052</v>
          </cell>
          <cell r="B282" t="str">
            <v>Extended</v>
          </cell>
          <cell r="C282" t="str">
            <v>Web</v>
          </cell>
          <cell r="D282" t="str">
            <v>Medsize</v>
          </cell>
        </row>
        <row r="283">
          <cell r="A283" t="str">
            <v>NC53424</v>
          </cell>
          <cell r="B283" t="str">
            <v>Basic</v>
          </cell>
          <cell r="C283" t="str">
            <v>Web</v>
          </cell>
          <cell r="D283" t="str">
            <v>Medsize</v>
          </cell>
        </row>
        <row r="284">
          <cell r="A284" t="str">
            <v>LQ13873</v>
          </cell>
          <cell r="B284" t="str">
            <v>Basic</v>
          </cell>
          <cell r="C284" t="str">
            <v>Agent</v>
          </cell>
          <cell r="D284" t="str">
            <v>Small</v>
          </cell>
        </row>
        <row r="285">
          <cell r="A285" t="str">
            <v>LA97014</v>
          </cell>
          <cell r="B285" t="str">
            <v>Basic</v>
          </cell>
          <cell r="C285" t="str">
            <v>Agent</v>
          </cell>
          <cell r="D285" t="str">
            <v>Medsize</v>
          </cell>
        </row>
        <row r="286">
          <cell r="A286" t="str">
            <v>NB79936</v>
          </cell>
          <cell r="B286" t="str">
            <v>Premium</v>
          </cell>
          <cell r="C286" t="str">
            <v>Branch</v>
          </cell>
          <cell r="D286" t="str">
            <v>Medsize</v>
          </cell>
        </row>
        <row r="287">
          <cell r="A287" t="str">
            <v>NT89061</v>
          </cell>
          <cell r="B287" t="str">
            <v>Extended</v>
          </cell>
          <cell r="C287" t="str">
            <v>Call Center</v>
          </cell>
          <cell r="D287" t="str">
            <v>Medsize</v>
          </cell>
        </row>
        <row r="288">
          <cell r="A288" t="str">
            <v>AF10970</v>
          </cell>
          <cell r="B288" t="str">
            <v>Basic</v>
          </cell>
          <cell r="C288" t="str">
            <v>Call Center</v>
          </cell>
          <cell r="D288" t="str">
            <v>Medsize</v>
          </cell>
        </row>
        <row r="289">
          <cell r="A289" t="str">
            <v>ZG48513</v>
          </cell>
          <cell r="B289" t="str">
            <v>Basic</v>
          </cell>
          <cell r="C289" t="str">
            <v>Agent</v>
          </cell>
          <cell r="D289" t="str">
            <v>Medsize</v>
          </cell>
        </row>
        <row r="290">
          <cell r="A290" t="str">
            <v>JQ59145</v>
          </cell>
          <cell r="B290" t="str">
            <v>Basic</v>
          </cell>
          <cell r="C290" t="str">
            <v>Agent</v>
          </cell>
          <cell r="D290" t="str">
            <v>Medsize</v>
          </cell>
        </row>
        <row r="291">
          <cell r="A291" t="str">
            <v>FE84989</v>
          </cell>
          <cell r="B291" t="str">
            <v>Basic</v>
          </cell>
          <cell r="C291" t="str">
            <v>Call Center</v>
          </cell>
          <cell r="D291" t="str">
            <v>Large</v>
          </cell>
        </row>
        <row r="292">
          <cell r="A292" t="str">
            <v>JT52858</v>
          </cell>
          <cell r="B292" t="str">
            <v>Premium</v>
          </cell>
          <cell r="C292" t="str">
            <v>Branch</v>
          </cell>
          <cell r="D292" t="str">
            <v>Medsize</v>
          </cell>
        </row>
        <row r="293">
          <cell r="A293" t="str">
            <v>MC62068</v>
          </cell>
          <cell r="B293" t="str">
            <v>Extended</v>
          </cell>
          <cell r="C293" t="str">
            <v>Agent</v>
          </cell>
          <cell r="D293" t="str">
            <v>Large</v>
          </cell>
        </row>
        <row r="294">
          <cell r="A294" t="str">
            <v>EU27538</v>
          </cell>
          <cell r="B294" t="str">
            <v>Extended</v>
          </cell>
          <cell r="C294" t="str">
            <v>Branch</v>
          </cell>
          <cell r="D294" t="str">
            <v>Medsize</v>
          </cell>
        </row>
        <row r="295">
          <cell r="A295" t="str">
            <v>RH42306</v>
          </cell>
          <cell r="B295" t="str">
            <v>Basic</v>
          </cell>
          <cell r="C295" t="str">
            <v>Web</v>
          </cell>
          <cell r="D295" t="str">
            <v>Small</v>
          </cell>
        </row>
        <row r="296">
          <cell r="A296" t="str">
            <v>US23612</v>
          </cell>
          <cell r="B296" t="str">
            <v>Premium</v>
          </cell>
          <cell r="C296" t="str">
            <v>Call Center</v>
          </cell>
          <cell r="D296" t="str">
            <v>Large</v>
          </cell>
        </row>
        <row r="297">
          <cell r="A297" t="str">
            <v>WV76014</v>
          </cell>
          <cell r="B297" t="str">
            <v>Basic</v>
          </cell>
          <cell r="C297" t="str">
            <v>Branch</v>
          </cell>
          <cell r="D297" t="str">
            <v>Medsize</v>
          </cell>
        </row>
        <row r="298">
          <cell r="A298" t="str">
            <v>RK96223</v>
          </cell>
          <cell r="B298" t="str">
            <v>Basic</v>
          </cell>
          <cell r="C298" t="str">
            <v>Agent</v>
          </cell>
          <cell r="D298" t="str">
            <v>Medsize</v>
          </cell>
        </row>
        <row r="299">
          <cell r="A299" t="str">
            <v>MF82000</v>
          </cell>
          <cell r="B299" t="str">
            <v>Basic</v>
          </cell>
          <cell r="C299" t="str">
            <v>Branch</v>
          </cell>
          <cell r="D299" t="str">
            <v>Medsize</v>
          </cell>
        </row>
        <row r="300">
          <cell r="A300" t="str">
            <v>FM46980</v>
          </cell>
          <cell r="B300" t="str">
            <v>Basic</v>
          </cell>
          <cell r="C300" t="str">
            <v>Branch</v>
          </cell>
          <cell r="D300" t="str">
            <v>Small</v>
          </cell>
        </row>
        <row r="301">
          <cell r="A301" t="str">
            <v>SY56792</v>
          </cell>
          <cell r="B301" t="str">
            <v>Premium</v>
          </cell>
          <cell r="C301" t="str">
            <v>Web</v>
          </cell>
          <cell r="D301" t="str">
            <v>Medsize</v>
          </cell>
        </row>
        <row r="302">
          <cell r="A302" t="str">
            <v>RF61565</v>
          </cell>
          <cell r="B302" t="str">
            <v>Basic</v>
          </cell>
          <cell r="C302" t="str">
            <v>Agent</v>
          </cell>
          <cell r="D302" t="str">
            <v>Medsize</v>
          </cell>
        </row>
        <row r="303">
          <cell r="A303" t="str">
            <v>IM94808</v>
          </cell>
          <cell r="B303" t="str">
            <v>Basic</v>
          </cell>
          <cell r="C303" t="str">
            <v>Web</v>
          </cell>
          <cell r="D303" t="str">
            <v>Medsize</v>
          </cell>
        </row>
        <row r="304">
          <cell r="A304" t="str">
            <v>VI14730</v>
          </cell>
          <cell r="B304" t="str">
            <v>Basic</v>
          </cell>
          <cell r="C304" t="str">
            <v>Web</v>
          </cell>
          <cell r="D304" t="str">
            <v>Medsize</v>
          </cell>
        </row>
        <row r="305">
          <cell r="A305" t="str">
            <v>YR34119</v>
          </cell>
          <cell r="B305" t="str">
            <v>Basic</v>
          </cell>
          <cell r="C305" t="str">
            <v>Agent</v>
          </cell>
          <cell r="D305" t="str">
            <v>Small</v>
          </cell>
        </row>
        <row r="306">
          <cell r="A306" t="str">
            <v>RR77985</v>
          </cell>
          <cell r="B306" t="str">
            <v>Extended</v>
          </cell>
          <cell r="C306" t="str">
            <v>Call Center</v>
          </cell>
          <cell r="D306" t="str">
            <v>Medsize</v>
          </cell>
        </row>
        <row r="307">
          <cell r="A307" t="str">
            <v>VC22097</v>
          </cell>
          <cell r="B307" t="str">
            <v>Basic</v>
          </cell>
          <cell r="C307" t="str">
            <v>Agent</v>
          </cell>
          <cell r="D307" t="str">
            <v>Medsize</v>
          </cell>
        </row>
        <row r="308">
          <cell r="A308" t="str">
            <v>WV17090</v>
          </cell>
          <cell r="B308" t="str">
            <v>Basic</v>
          </cell>
          <cell r="C308" t="str">
            <v>Call Center</v>
          </cell>
          <cell r="D308" t="str">
            <v>Medsize</v>
          </cell>
        </row>
        <row r="309">
          <cell r="A309" t="str">
            <v>TM23514</v>
          </cell>
          <cell r="B309" t="str">
            <v>Extended</v>
          </cell>
          <cell r="C309" t="str">
            <v>Web</v>
          </cell>
          <cell r="D309" t="str">
            <v>Medsize</v>
          </cell>
        </row>
        <row r="310">
          <cell r="A310" t="str">
            <v>MQ68407</v>
          </cell>
          <cell r="B310" t="str">
            <v>Premium</v>
          </cell>
          <cell r="C310" t="str">
            <v>Agent</v>
          </cell>
          <cell r="D310" t="str">
            <v>Medsize</v>
          </cell>
        </row>
        <row r="311">
          <cell r="A311" t="str">
            <v>GJ59592</v>
          </cell>
          <cell r="B311" t="str">
            <v>Basic</v>
          </cell>
          <cell r="C311" t="str">
            <v>Call Center</v>
          </cell>
          <cell r="D311" t="str">
            <v>Small</v>
          </cell>
        </row>
        <row r="312">
          <cell r="A312" t="str">
            <v>FY56083</v>
          </cell>
          <cell r="B312" t="str">
            <v>Basic</v>
          </cell>
          <cell r="C312" t="str">
            <v>Agent</v>
          </cell>
          <cell r="D312" t="str">
            <v>Small</v>
          </cell>
        </row>
        <row r="313">
          <cell r="A313" t="str">
            <v>UA94723</v>
          </cell>
          <cell r="B313" t="str">
            <v>Basic</v>
          </cell>
          <cell r="C313" t="str">
            <v>Agent</v>
          </cell>
          <cell r="D313" t="str">
            <v>Medsize</v>
          </cell>
        </row>
        <row r="314">
          <cell r="A314" t="str">
            <v>FW91032</v>
          </cell>
          <cell r="B314" t="str">
            <v>Basic</v>
          </cell>
          <cell r="C314" t="str">
            <v>Agent</v>
          </cell>
          <cell r="D314" t="str">
            <v>Medsize</v>
          </cell>
        </row>
        <row r="315">
          <cell r="A315" t="str">
            <v>DE34457</v>
          </cell>
          <cell r="B315" t="str">
            <v>Basic</v>
          </cell>
          <cell r="C315" t="str">
            <v>Call Center</v>
          </cell>
          <cell r="D315" t="str">
            <v>Small</v>
          </cell>
        </row>
        <row r="316">
          <cell r="A316" t="str">
            <v>HD32044</v>
          </cell>
          <cell r="B316" t="str">
            <v>Premium</v>
          </cell>
          <cell r="C316" t="str">
            <v>Branch</v>
          </cell>
          <cell r="D316" t="str">
            <v>Medsize</v>
          </cell>
        </row>
        <row r="317">
          <cell r="A317" t="str">
            <v>HH30454</v>
          </cell>
          <cell r="B317" t="str">
            <v>Premium</v>
          </cell>
          <cell r="C317" t="str">
            <v>Branch</v>
          </cell>
          <cell r="D317" t="str">
            <v>Medsize</v>
          </cell>
        </row>
        <row r="318">
          <cell r="A318" t="str">
            <v>AH84063</v>
          </cell>
          <cell r="B318" t="str">
            <v>Extended</v>
          </cell>
          <cell r="C318" t="str">
            <v>Call Center</v>
          </cell>
          <cell r="D318" t="str">
            <v>Medsize</v>
          </cell>
        </row>
        <row r="319">
          <cell r="A319" t="str">
            <v>QA17596</v>
          </cell>
          <cell r="B319" t="str">
            <v>Extended</v>
          </cell>
          <cell r="C319" t="str">
            <v>Agent</v>
          </cell>
          <cell r="D319" t="str">
            <v>Small</v>
          </cell>
        </row>
        <row r="320">
          <cell r="A320" t="str">
            <v>XI41052</v>
          </cell>
          <cell r="B320" t="str">
            <v>Extended</v>
          </cell>
          <cell r="C320" t="str">
            <v>Call Center</v>
          </cell>
          <cell r="D320" t="str">
            <v>Medsize</v>
          </cell>
        </row>
        <row r="321">
          <cell r="A321" t="str">
            <v>DI30528</v>
          </cell>
          <cell r="B321" t="str">
            <v>Basic</v>
          </cell>
          <cell r="C321" t="str">
            <v>Web</v>
          </cell>
          <cell r="D321" t="str">
            <v>Large</v>
          </cell>
        </row>
        <row r="322">
          <cell r="A322" t="str">
            <v>SC66359</v>
          </cell>
          <cell r="B322" t="str">
            <v>Basic</v>
          </cell>
          <cell r="C322" t="str">
            <v>Agent</v>
          </cell>
          <cell r="D322" t="str">
            <v>Small</v>
          </cell>
        </row>
        <row r="323">
          <cell r="A323" t="str">
            <v>EN61670</v>
          </cell>
          <cell r="B323" t="str">
            <v>Basic</v>
          </cell>
          <cell r="C323" t="str">
            <v>Branch</v>
          </cell>
          <cell r="D323" t="str">
            <v>Medsize</v>
          </cell>
        </row>
        <row r="324">
          <cell r="A324" t="str">
            <v>DQ10761</v>
          </cell>
          <cell r="B324" t="str">
            <v>Basic</v>
          </cell>
          <cell r="C324" t="str">
            <v>Branch</v>
          </cell>
          <cell r="D324" t="str">
            <v>Medsize</v>
          </cell>
        </row>
        <row r="325">
          <cell r="A325" t="str">
            <v>BQ51587</v>
          </cell>
          <cell r="B325" t="str">
            <v>Basic</v>
          </cell>
          <cell r="C325" t="str">
            <v>Call Center</v>
          </cell>
          <cell r="D325" t="str">
            <v>Medsize</v>
          </cell>
        </row>
        <row r="326">
          <cell r="A326" t="str">
            <v>JE21522</v>
          </cell>
          <cell r="B326" t="str">
            <v>Extended</v>
          </cell>
          <cell r="C326" t="str">
            <v>Branch</v>
          </cell>
          <cell r="D326" t="str">
            <v>Medsize</v>
          </cell>
        </row>
        <row r="327">
          <cell r="A327" t="str">
            <v>WS47147</v>
          </cell>
          <cell r="B327" t="str">
            <v>Basic</v>
          </cell>
          <cell r="C327" t="str">
            <v>Branch</v>
          </cell>
          <cell r="D327" t="str">
            <v>Medsize</v>
          </cell>
        </row>
        <row r="328">
          <cell r="A328" t="str">
            <v>ZA64638</v>
          </cell>
          <cell r="B328" t="str">
            <v>Extended</v>
          </cell>
          <cell r="C328" t="str">
            <v>Web</v>
          </cell>
          <cell r="D328" t="str">
            <v>Small</v>
          </cell>
        </row>
        <row r="329">
          <cell r="A329" t="str">
            <v>EW38459</v>
          </cell>
          <cell r="B329" t="str">
            <v>Basic</v>
          </cell>
          <cell r="C329" t="str">
            <v>Web</v>
          </cell>
          <cell r="D329" t="str">
            <v>Medsize</v>
          </cell>
        </row>
        <row r="330">
          <cell r="A330" t="str">
            <v>QW87316</v>
          </cell>
          <cell r="B330" t="str">
            <v>Basic</v>
          </cell>
          <cell r="C330" t="str">
            <v>Agent</v>
          </cell>
          <cell r="D330" t="str">
            <v>Medsize</v>
          </cell>
        </row>
        <row r="331">
          <cell r="A331" t="str">
            <v>IC43478</v>
          </cell>
          <cell r="B331" t="str">
            <v>Extended</v>
          </cell>
          <cell r="C331" t="str">
            <v>Call Center</v>
          </cell>
          <cell r="D331" t="str">
            <v>Medsize</v>
          </cell>
        </row>
        <row r="332">
          <cell r="A332" t="str">
            <v>TE34064</v>
          </cell>
          <cell r="B332" t="str">
            <v>Basic</v>
          </cell>
          <cell r="C332" t="str">
            <v>Agent</v>
          </cell>
          <cell r="D332" t="str">
            <v>Medsize</v>
          </cell>
        </row>
        <row r="333">
          <cell r="A333" t="str">
            <v>WU60905</v>
          </cell>
          <cell r="B333" t="str">
            <v>Basic</v>
          </cell>
          <cell r="C333" t="str">
            <v>Web</v>
          </cell>
          <cell r="D333" t="str">
            <v>Medsize</v>
          </cell>
        </row>
        <row r="334">
          <cell r="A334" t="str">
            <v>YM18992</v>
          </cell>
          <cell r="B334" t="str">
            <v>Basic</v>
          </cell>
          <cell r="C334" t="str">
            <v>Agent</v>
          </cell>
          <cell r="D334" t="str">
            <v>Medsize</v>
          </cell>
        </row>
        <row r="335">
          <cell r="A335" t="str">
            <v>PD55753</v>
          </cell>
          <cell r="B335" t="str">
            <v>Extended</v>
          </cell>
          <cell r="C335" t="str">
            <v>Call Center</v>
          </cell>
          <cell r="D335" t="str">
            <v>Medsize</v>
          </cell>
        </row>
        <row r="336">
          <cell r="A336" t="str">
            <v>KU56006</v>
          </cell>
          <cell r="B336" t="str">
            <v>Basic</v>
          </cell>
          <cell r="C336" t="str">
            <v>Call Center</v>
          </cell>
          <cell r="D336" t="str">
            <v>Small</v>
          </cell>
        </row>
        <row r="337">
          <cell r="A337" t="str">
            <v>MJ69973</v>
          </cell>
          <cell r="B337" t="str">
            <v>Basic</v>
          </cell>
          <cell r="C337" t="str">
            <v>Call Center</v>
          </cell>
          <cell r="D337" t="str">
            <v>Medsize</v>
          </cell>
        </row>
        <row r="338">
          <cell r="A338" t="str">
            <v>TW43626</v>
          </cell>
          <cell r="B338" t="str">
            <v>Basic</v>
          </cell>
          <cell r="C338" t="str">
            <v>Agent</v>
          </cell>
          <cell r="D338" t="str">
            <v>Large</v>
          </cell>
        </row>
        <row r="339">
          <cell r="A339" t="str">
            <v>XX84133</v>
          </cell>
          <cell r="B339" t="str">
            <v>Basic</v>
          </cell>
          <cell r="C339" t="str">
            <v>Call Center</v>
          </cell>
          <cell r="D339" t="str">
            <v>Medsize</v>
          </cell>
        </row>
        <row r="340">
          <cell r="A340" t="str">
            <v>ZW84453</v>
          </cell>
          <cell r="B340" t="str">
            <v>Basic</v>
          </cell>
          <cell r="C340" t="str">
            <v>Web</v>
          </cell>
          <cell r="D340" t="str">
            <v>Medsize</v>
          </cell>
        </row>
        <row r="341">
          <cell r="A341" t="str">
            <v>HO29524</v>
          </cell>
          <cell r="B341" t="str">
            <v>Extended</v>
          </cell>
          <cell r="C341" t="str">
            <v>Branch</v>
          </cell>
          <cell r="D341" t="str">
            <v>Medsize</v>
          </cell>
        </row>
        <row r="342">
          <cell r="A342" t="str">
            <v>VE89726</v>
          </cell>
          <cell r="B342" t="str">
            <v>Basic</v>
          </cell>
          <cell r="C342" t="str">
            <v>Branch</v>
          </cell>
          <cell r="D342" t="str">
            <v>Medsize</v>
          </cell>
        </row>
        <row r="343">
          <cell r="A343" t="str">
            <v>GE87503</v>
          </cell>
          <cell r="B343" t="str">
            <v>Premium</v>
          </cell>
          <cell r="C343" t="str">
            <v>Call Center</v>
          </cell>
          <cell r="D343" t="str">
            <v>Small</v>
          </cell>
        </row>
        <row r="344">
          <cell r="A344" t="str">
            <v>PX90263</v>
          </cell>
          <cell r="B344" t="str">
            <v>Basic</v>
          </cell>
          <cell r="C344" t="str">
            <v>Branch</v>
          </cell>
          <cell r="D344" t="str">
            <v>Medsize</v>
          </cell>
        </row>
        <row r="345">
          <cell r="A345" t="str">
            <v>NI17718</v>
          </cell>
          <cell r="B345" t="str">
            <v>Basic</v>
          </cell>
          <cell r="C345" t="str">
            <v>Web</v>
          </cell>
          <cell r="D345" t="str">
            <v>Medsize</v>
          </cell>
        </row>
        <row r="346">
          <cell r="A346" t="str">
            <v>FY32213</v>
          </cell>
          <cell r="B346" t="str">
            <v>Basic</v>
          </cell>
          <cell r="C346" t="str">
            <v>Call Center</v>
          </cell>
          <cell r="D346" t="str">
            <v>Medsize</v>
          </cell>
        </row>
        <row r="347">
          <cell r="A347" t="str">
            <v>RZ13254</v>
          </cell>
          <cell r="B347" t="str">
            <v>Basic</v>
          </cell>
          <cell r="C347" t="str">
            <v>Branch</v>
          </cell>
          <cell r="D347" t="str">
            <v>Large</v>
          </cell>
        </row>
        <row r="348">
          <cell r="A348" t="str">
            <v>GN45013</v>
          </cell>
          <cell r="B348" t="str">
            <v>Basic</v>
          </cell>
          <cell r="C348" t="str">
            <v>Agent</v>
          </cell>
          <cell r="D348" t="str">
            <v>Medsize</v>
          </cell>
        </row>
        <row r="349">
          <cell r="A349" t="str">
            <v>UB16654</v>
          </cell>
          <cell r="B349" t="str">
            <v>Basic</v>
          </cell>
          <cell r="C349" t="str">
            <v>Web</v>
          </cell>
          <cell r="D349" t="str">
            <v>Medsize</v>
          </cell>
        </row>
        <row r="350">
          <cell r="A350" t="str">
            <v>KU84464</v>
          </cell>
          <cell r="B350" t="str">
            <v>Extended</v>
          </cell>
          <cell r="C350" t="str">
            <v>Call Center</v>
          </cell>
          <cell r="D350" t="str">
            <v>Medsize</v>
          </cell>
        </row>
        <row r="351">
          <cell r="A351" t="str">
            <v>YH43527</v>
          </cell>
          <cell r="B351" t="str">
            <v>Extended</v>
          </cell>
          <cell r="C351" t="str">
            <v>Agent</v>
          </cell>
          <cell r="D351" t="str">
            <v>Medsize</v>
          </cell>
        </row>
        <row r="352">
          <cell r="A352" t="str">
            <v>RO30676</v>
          </cell>
          <cell r="B352" t="str">
            <v>Premium</v>
          </cell>
          <cell r="C352" t="str">
            <v>Agent</v>
          </cell>
          <cell r="D352" t="str">
            <v>Medsize</v>
          </cell>
        </row>
        <row r="353">
          <cell r="A353" t="str">
            <v>QL59704</v>
          </cell>
          <cell r="B353" t="str">
            <v>Basic</v>
          </cell>
          <cell r="C353" t="str">
            <v>Branch</v>
          </cell>
          <cell r="D353" t="str">
            <v>Medsize</v>
          </cell>
        </row>
        <row r="354">
          <cell r="A354" t="str">
            <v>QH19450</v>
          </cell>
          <cell r="B354" t="str">
            <v>Basic</v>
          </cell>
          <cell r="C354" t="str">
            <v>Call Center</v>
          </cell>
          <cell r="D354" t="str">
            <v>Small</v>
          </cell>
        </row>
        <row r="355">
          <cell r="A355" t="str">
            <v>HR85211</v>
          </cell>
          <cell r="B355" t="str">
            <v>Basic</v>
          </cell>
          <cell r="C355" t="str">
            <v>Web</v>
          </cell>
          <cell r="D355" t="str">
            <v>Medsize</v>
          </cell>
        </row>
        <row r="356">
          <cell r="A356" t="str">
            <v>UV54502</v>
          </cell>
          <cell r="B356" t="str">
            <v>Basic</v>
          </cell>
          <cell r="C356" t="str">
            <v>Branch</v>
          </cell>
          <cell r="D356" t="str">
            <v>Large</v>
          </cell>
        </row>
        <row r="357">
          <cell r="A357" t="str">
            <v>WB38524</v>
          </cell>
          <cell r="B357" t="str">
            <v>Basic</v>
          </cell>
          <cell r="C357" t="str">
            <v>Branch</v>
          </cell>
          <cell r="D357" t="str">
            <v>Small</v>
          </cell>
        </row>
        <row r="358">
          <cell r="A358" t="str">
            <v>CE56187</v>
          </cell>
          <cell r="B358" t="str">
            <v>Basic</v>
          </cell>
          <cell r="C358" t="str">
            <v>Branch</v>
          </cell>
          <cell r="D358" t="str">
            <v>Medsize</v>
          </cell>
        </row>
        <row r="359">
          <cell r="A359" t="str">
            <v>JL19416</v>
          </cell>
          <cell r="B359" t="str">
            <v>Premium</v>
          </cell>
          <cell r="C359" t="str">
            <v>Agent</v>
          </cell>
          <cell r="D359" t="str">
            <v>Medsize</v>
          </cell>
        </row>
        <row r="360">
          <cell r="A360" t="str">
            <v>JZ61422</v>
          </cell>
          <cell r="B360" t="str">
            <v>Basic</v>
          </cell>
          <cell r="C360" t="str">
            <v>Agent</v>
          </cell>
          <cell r="D360" t="str">
            <v>Medsize</v>
          </cell>
        </row>
        <row r="361">
          <cell r="A361" t="str">
            <v>LA13377</v>
          </cell>
          <cell r="B361" t="str">
            <v>Basic</v>
          </cell>
          <cell r="C361" t="str">
            <v>Call Center</v>
          </cell>
          <cell r="D361" t="str">
            <v>Small</v>
          </cell>
        </row>
        <row r="362">
          <cell r="A362" t="str">
            <v>NC99948</v>
          </cell>
          <cell r="B362" t="str">
            <v>Basic</v>
          </cell>
          <cell r="C362" t="str">
            <v>Call Center</v>
          </cell>
          <cell r="D362" t="str">
            <v>Medsize</v>
          </cell>
        </row>
        <row r="363">
          <cell r="A363" t="str">
            <v>QD34785</v>
          </cell>
          <cell r="B363" t="str">
            <v>Extended</v>
          </cell>
          <cell r="C363" t="str">
            <v>Agent</v>
          </cell>
          <cell r="D363" t="str">
            <v>Small</v>
          </cell>
        </row>
        <row r="364">
          <cell r="A364" t="str">
            <v>RO26085</v>
          </cell>
          <cell r="B364" t="str">
            <v>Basic</v>
          </cell>
          <cell r="C364" t="str">
            <v>Agent</v>
          </cell>
          <cell r="D364" t="str">
            <v>Large</v>
          </cell>
        </row>
        <row r="365">
          <cell r="A365" t="str">
            <v>ES57969</v>
          </cell>
          <cell r="B365" t="str">
            <v>Basic</v>
          </cell>
          <cell r="C365" t="str">
            <v>Agent</v>
          </cell>
          <cell r="D365" t="str">
            <v>Medsize</v>
          </cell>
        </row>
        <row r="366">
          <cell r="A366" t="str">
            <v>JK55587</v>
          </cell>
          <cell r="B366" t="str">
            <v>Basic</v>
          </cell>
          <cell r="C366" t="str">
            <v>Branch</v>
          </cell>
          <cell r="D366" t="str">
            <v>Large</v>
          </cell>
        </row>
        <row r="367">
          <cell r="A367" t="str">
            <v>RN97635</v>
          </cell>
          <cell r="B367" t="str">
            <v>Extended</v>
          </cell>
          <cell r="C367" t="str">
            <v>Call Center</v>
          </cell>
          <cell r="D367" t="str">
            <v>Small</v>
          </cell>
        </row>
        <row r="368">
          <cell r="A368" t="str">
            <v>BI76326</v>
          </cell>
          <cell r="B368" t="str">
            <v>Premium</v>
          </cell>
          <cell r="C368" t="str">
            <v>Call Center</v>
          </cell>
          <cell r="D368" t="str">
            <v>Small</v>
          </cell>
        </row>
        <row r="369">
          <cell r="A369" t="str">
            <v>JA34909</v>
          </cell>
          <cell r="B369" t="str">
            <v>Basic</v>
          </cell>
          <cell r="C369" t="str">
            <v>Call Center</v>
          </cell>
          <cell r="D369" t="str">
            <v>Medsize</v>
          </cell>
        </row>
        <row r="370">
          <cell r="A370" t="str">
            <v>OJ90342</v>
          </cell>
          <cell r="B370" t="str">
            <v>Basic</v>
          </cell>
          <cell r="C370" t="str">
            <v>Web</v>
          </cell>
          <cell r="D370" t="str">
            <v>Medsize</v>
          </cell>
        </row>
        <row r="371">
          <cell r="A371" t="str">
            <v>CM88932</v>
          </cell>
          <cell r="B371" t="str">
            <v>Extended</v>
          </cell>
          <cell r="C371" t="str">
            <v>Branch</v>
          </cell>
          <cell r="D371" t="str">
            <v>Large</v>
          </cell>
        </row>
        <row r="372">
          <cell r="A372" t="str">
            <v>JJ97525</v>
          </cell>
          <cell r="B372" t="str">
            <v>Basic</v>
          </cell>
          <cell r="C372" t="str">
            <v>Call Center</v>
          </cell>
          <cell r="D372" t="str">
            <v>Medsize</v>
          </cell>
        </row>
        <row r="373">
          <cell r="A373" t="str">
            <v>XV21647</v>
          </cell>
          <cell r="B373" t="str">
            <v>Basic</v>
          </cell>
          <cell r="C373" t="str">
            <v>Branch</v>
          </cell>
          <cell r="D373" t="str">
            <v>Medsize</v>
          </cell>
        </row>
        <row r="374">
          <cell r="A374" t="str">
            <v>MC83487</v>
          </cell>
          <cell r="B374" t="str">
            <v>Basic</v>
          </cell>
          <cell r="C374" t="str">
            <v>Agent</v>
          </cell>
          <cell r="D374" t="str">
            <v>Medsize</v>
          </cell>
        </row>
        <row r="375">
          <cell r="A375" t="str">
            <v>BL90769</v>
          </cell>
          <cell r="B375" t="str">
            <v>Basic</v>
          </cell>
          <cell r="C375" t="str">
            <v>Web</v>
          </cell>
          <cell r="D375" t="str">
            <v>Medsize</v>
          </cell>
        </row>
        <row r="376">
          <cell r="A376" t="str">
            <v>CR57148</v>
          </cell>
          <cell r="B376" t="str">
            <v>Basic</v>
          </cell>
          <cell r="C376" t="str">
            <v>Branch</v>
          </cell>
          <cell r="D376" t="str">
            <v>Medsize</v>
          </cell>
        </row>
        <row r="377">
          <cell r="A377" t="str">
            <v>CP85232</v>
          </cell>
          <cell r="B377" t="str">
            <v>Extended</v>
          </cell>
          <cell r="C377" t="str">
            <v>Agent</v>
          </cell>
          <cell r="D377" t="str">
            <v>Small</v>
          </cell>
        </row>
        <row r="378">
          <cell r="A378" t="str">
            <v>YL74732</v>
          </cell>
          <cell r="B378" t="str">
            <v>Basic</v>
          </cell>
          <cell r="C378" t="str">
            <v>Web</v>
          </cell>
          <cell r="D378" t="str">
            <v>Medsize</v>
          </cell>
        </row>
        <row r="379">
          <cell r="A379" t="str">
            <v>FG16766</v>
          </cell>
          <cell r="B379" t="str">
            <v>Premium</v>
          </cell>
          <cell r="C379" t="str">
            <v>Branch</v>
          </cell>
          <cell r="D379" t="str">
            <v>Medsize</v>
          </cell>
        </row>
        <row r="380">
          <cell r="A380" t="str">
            <v>NV55438</v>
          </cell>
          <cell r="B380" t="str">
            <v>Basic</v>
          </cell>
          <cell r="C380" t="str">
            <v>Agent</v>
          </cell>
          <cell r="D380" t="str">
            <v>Medsize</v>
          </cell>
        </row>
        <row r="381">
          <cell r="A381" t="str">
            <v>RM10880</v>
          </cell>
          <cell r="B381" t="str">
            <v>Extended</v>
          </cell>
          <cell r="C381" t="str">
            <v>Branch</v>
          </cell>
          <cell r="D381" t="str">
            <v>Medsize</v>
          </cell>
        </row>
        <row r="382">
          <cell r="A382" t="str">
            <v>GL56175</v>
          </cell>
          <cell r="B382" t="str">
            <v>Extended</v>
          </cell>
          <cell r="C382" t="str">
            <v>Call Center</v>
          </cell>
          <cell r="D382" t="str">
            <v>Medsize</v>
          </cell>
        </row>
        <row r="383">
          <cell r="A383" t="str">
            <v>UK52289</v>
          </cell>
          <cell r="B383" t="str">
            <v>Basic</v>
          </cell>
          <cell r="C383" t="str">
            <v>Agent</v>
          </cell>
          <cell r="D383" t="str">
            <v>Medsize</v>
          </cell>
        </row>
        <row r="384">
          <cell r="A384" t="str">
            <v>LL45497</v>
          </cell>
          <cell r="B384" t="str">
            <v>Basic</v>
          </cell>
          <cell r="C384" t="str">
            <v>Web</v>
          </cell>
          <cell r="D384" t="str">
            <v>Medsize</v>
          </cell>
        </row>
        <row r="385">
          <cell r="A385" t="str">
            <v>BC62782</v>
          </cell>
          <cell r="B385" t="str">
            <v>Basic</v>
          </cell>
          <cell r="C385" t="str">
            <v>Call Center</v>
          </cell>
          <cell r="D385" t="str">
            <v>Small</v>
          </cell>
        </row>
        <row r="386">
          <cell r="A386" t="str">
            <v>YM57893</v>
          </cell>
          <cell r="B386" t="str">
            <v>Premium</v>
          </cell>
          <cell r="C386" t="str">
            <v>Call Center</v>
          </cell>
          <cell r="D386" t="str">
            <v>Small</v>
          </cell>
        </row>
        <row r="387">
          <cell r="A387" t="str">
            <v>JP30654</v>
          </cell>
          <cell r="B387" t="str">
            <v>Basic</v>
          </cell>
          <cell r="C387" t="str">
            <v>Agent</v>
          </cell>
          <cell r="D387" t="str">
            <v>Medsize</v>
          </cell>
        </row>
        <row r="388">
          <cell r="A388" t="str">
            <v>RA66180</v>
          </cell>
          <cell r="B388" t="str">
            <v>Basic</v>
          </cell>
          <cell r="C388" t="str">
            <v>Branch</v>
          </cell>
          <cell r="D388" t="str">
            <v>Medsize</v>
          </cell>
        </row>
        <row r="389">
          <cell r="A389" t="str">
            <v>EN60878</v>
          </cell>
          <cell r="B389" t="str">
            <v>Extended</v>
          </cell>
          <cell r="C389" t="str">
            <v>Branch</v>
          </cell>
          <cell r="D389" t="str">
            <v>Medsize</v>
          </cell>
        </row>
        <row r="390">
          <cell r="A390" t="str">
            <v>JF36291</v>
          </cell>
          <cell r="B390" t="str">
            <v>Basic</v>
          </cell>
          <cell r="C390" t="str">
            <v>Agent</v>
          </cell>
          <cell r="D390" t="str">
            <v>Medsize</v>
          </cell>
        </row>
        <row r="391">
          <cell r="A391" t="str">
            <v>BK59444</v>
          </cell>
          <cell r="B391" t="str">
            <v>Basic</v>
          </cell>
          <cell r="C391" t="str">
            <v>Branch</v>
          </cell>
          <cell r="D391" t="str">
            <v>Medsize</v>
          </cell>
        </row>
        <row r="392">
          <cell r="A392" t="str">
            <v>MK70700</v>
          </cell>
          <cell r="B392" t="str">
            <v>Basic</v>
          </cell>
          <cell r="C392" t="str">
            <v>Branch</v>
          </cell>
          <cell r="D392" t="str">
            <v>Medsize</v>
          </cell>
        </row>
        <row r="393">
          <cell r="A393" t="str">
            <v>IW71076</v>
          </cell>
          <cell r="B393" t="str">
            <v>Basic</v>
          </cell>
          <cell r="C393" t="str">
            <v>Agent</v>
          </cell>
          <cell r="D393" t="str">
            <v>Large</v>
          </cell>
        </row>
        <row r="394">
          <cell r="A394" t="str">
            <v>AP98768</v>
          </cell>
          <cell r="B394" t="str">
            <v>Extended</v>
          </cell>
          <cell r="C394" t="str">
            <v>Agent</v>
          </cell>
          <cell r="D394" t="str">
            <v>Small</v>
          </cell>
        </row>
        <row r="395">
          <cell r="A395" t="str">
            <v>OM24164</v>
          </cell>
          <cell r="B395" t="str">
            <v>Basic</v>
          </cell>
          <cell r="C395" t="str">
            <v>Agent</v>
          </cell>
          <cell r="D395" t="str">
            <v>Medsize</v>
          </cell>
        </row>
        <row r="396">
          <cell r="A396" t="str">
            <v>QP84605</v>
          </cell>
          <cell r="B396" t="str">
            <v>Premium</v>
          </cell>
          <cell r="C396" t="str">
            <v>Call Center</v>
          </cell>
          <cell r="D396" t="str">
            <v>Medsize</v>
          </cell>
        </row>
        <row r="397">
          <cell r="A397" t="str">
            <v>VC87846</v>
          </cell>
          <cell r="B397" t="str">
            <v>Extended</v>
          </cell>
          <cell r="C397" t="str">
            <v>Agent</v>
          </cell>
          <cell r="D397" t="str">
            <v>Medsize</v>
          </cell>
        </row>
        <row r="398">
          <cell r="A398" t="str">
            <v>ZM92052</v>
          </cell>
          <cell r="B398" t="str">
            <v>Basic</v>
          </cell>
          <cell r="C398" t="str">
            <v>Agent</v>
          </cell>
          <cell r="D398" t="str">
            <v>Small</v>
          </cell>
        </row>
        <row r="399">
          <cell r="A399" t="str">
            <v>ON73702</v>
          </cell>
          <cell r="B399" t="str">
            <v>Basic</v>
          </cell>
          <cell r="C399" t="str">
            <v>Agent</v>
          </cell>
          <cell r="D399" t="str">
            <v>Small</v>
          </cell>
        </row>
        <row r="400">
          <cell r="A400" t="str">
            <v>QQ90441</v>
          </cell>
          <cell r="B400" t="str">
            <v>Premium</v>
          </cell>
          <cell r="C400" t="str">
            <v>Agent</v>
          </cell>
          <cell r="D400" t="str">
            <v>Medsize</v>
          </cell>
        </row>
        <row r="401">
          <cell r="A401" t="str">
            <v>HU35721</v>
          </cell>
          <cell r="B401" t="str">
            <v>Basic</v>
          </cell>
          <cell r="C401" t="str">
            <v>Agent</v>
          </cell>
          <cell r="D401" t="str">
            <v>Medsize</v>
          </cell>
        </row>
        <row r="402">
          <cell r="A402" t="str">
            <v>XH85336</v>
          </cell>
          <cell r="B402" t="str">
            <v>Basic</v>
          </cell>
          <cell r="C402" t="str">
            <v>Agent</v>
          </cell>
          <cell r="D402" t="str">
            <v>Medsize</v>
          </cell>
        </row>
        <row r="403">
          <cell r="A403" t="str">
            <v>ZH17561</v>
          </cell>
          <cell r="B403" t="str">
            <v>Extended</v>
          </cell>
          <cell r="C403" t="str">
            <v>Branch</v>
          </cell>
          <cell r="D403" t="str">
            <v>Medsize</v>
          </cell>
        </row>
        <row r="404">
          <cell r="A404" t="str">
            <v>AG85615</v>
          </cell>
          <cell r="B404" t="str">
            <v>Extended</v>
          </cell>
          <cell r="C404" t="str">
            <v>Web</v>
          </cell>
          <cell r="D404" t="str">
            <v>Medsize</v>
          </cell>
        </row>
        <row r="405">
          <cell r="A405" t="str">
            <v>OY74069</v>
          </cell>
          <cell r="B405" t="str">
            <v>Basic</v>
          </cell>
          <cell r="C405" t="str">
            <v>Call Center</v>
          </cell>
          <cell r="D405" t="str">
            <v>Medsize</v>
          </cell>
        </row>
        <row r="406">
          <cell r="A406" t="str">
            <v>DJ91267</v>
          </cell>
          <cell r="B406" t="str">
            <v>Extended</v>
          </cell>
          <cell r="C406" t="str">
            <v>Agent</v>
          </cell>
          <cell r="D406" t="str">
            <v>Small</v>
          </cell>
        </row>
        <row r="407">
          <cell r="A407" t="str">
            <v>KB72438</v>
          </cell>
          <cell r="B407" t="str">
            <v>Extended</v>
          </cell>
          <cell r="C407" t="str">
            <v>Call Center</v>
          </cell>
          <cell r="D407" t="str">
            <v>Medsize</v>
          </cell>
        </row>
        <row r="408">
          <cell r="A408" t="str">
            <v>TR67616</v>
          </cell>
          <cell r="B408" t="str">
            <v>Basic</v>
          </cell>
          <cell r="C408" t="str">
            <v>Web</v>
          </cell>
          <cell r="D408" t="str">
            <v>Medsize</v>
          </cell>
        </row>
        <row r="409">
          <cell r="A409" t="str">
            <v>GF65731</v>
          </cell>
          <cell r="B409" t="str">
            <v>Basic</v>
          </cell>
          <cell r="C409" t="str">
            <v>Call Center</v>
          </cell>
          <cell r="D409" t="str">
            <v>Large</v>
          </cell>
        </row>
        <row r="410">
          <cell r="A410" t="str">
            <v>HB67642</v>
          </cell>
          <cell r="B410" t="str">
            <v>Basic</v>
          </cell>
          <cell r="C410" t="str">
            <v>Agent</v>
          </cell>
          <cell r="D410" t="str">
            <v>Medsize</v>
          </cell>
        </row>
        <row r="411">
          <cell r="A411" t="str">
            <v>DP84567</v>
          </cell>
          <cell r="B411" t="str">
            <v>Basic</v>
          </cell>
          <cell r="C411" t="str">
            <v>Agent</v>
          </cell>
          <cell r="D411" t="str">
            <v>Large</v>
          </cell>
        </row>
        <row r="412">
          <cell r="A412" t="str">
            <v>VV77534</v>
          </cell>
          <cell r="B412" t="str">
            <v>Premium</v>
          </cell>
          <cell r="C412" t="str">
            <v>Call Center</v>
          </cell>
          <cell r="D412" t="str">
            <v>Medsize</v>
          </cell>
        </row>
        <row r="413">
          <cell r="A413" t="str">
            <v>GL67540</v>
          </cell>
          <cell r="B413" t="str">
            <v>Basic</v>
          </cell>
          <cell r="C413" t="str">
            <v>Agent</v>
          </cell>
          <cell r="D413" t="str">
            <v>Medsize</v>
          </cell>
        </row>
        <row r="414">
          <cell r="A414" t="str">
            <v>SV50502</v>
          </cell>
          <cell r="B414" t="str">
            <v>Basic</v>
          </cell>
          <cell r="C414" t="str">
            <v>Branch</v>
          </cell>
          <cell r="D414" t="str">
            <v>Medsize</v>
          </cell>
        </row>
        <row r="415">
          <cell r="A415" t="str">
            <v>UK59698</v>
          </cell>
          <cell r="B415" t="str">
            <v>Basic</v>
          </cell>
          <cell r="C415" t="str">
            <v>Branch</v>
          </cell>
          <cell r="D415" t="str">
            <v>Medsize</v>
          </cell>
        </row>
        <row r="416">
          <cell r="A416" t="str">
            <v>OA57352</v>
          </cell>
          <cell r="B416" t="str">
            <v>Extended</v>
          </cell>
          <cell r="C416" t="str">
            <v>Branch</v>
          </cell>
          <cell r="D416" t="str">
            <v>Medsize</v>
          </cell>
        </row>
        <row r="417">
          <cell r="A417" t="str">
            <v>ZF84449</v>
          </cell>
          <cell r="B417" t="str">
            <v>Basic</v>
          </cell>
          <cell r="C417" t="str">
            <v>Agent</v>
          </cell>
          <cell r="D417" t="str">
            <v>Medsize</v>
          </cell>
        </row>
        <row r="418">
          <cell r="A418" t="str">
            <v>VH31965</v>
          </cell>
          <cell r="B418" t="str">
            <v>Basic</v>
          </cell>
          <cell r="C418" t="str">
            <v>Call Center</v>
          </cell>
          <cell r="D418" t="str">
            <v>Medsize</v>
          </cell>
        </row>
        <row r="419">
          <cell r="A419" t="str">
            <v>HG39060</v>
          </cell>
          <cell r="B419" t="str">
            <v>Basic</v>
          </cell>
          <cell r="C419" t="str">
            <v>Call Center</v>
          </cell>
          <cell r="D419" t="str">
            <v>Medsize</v>
          </cell>
        </row>
        <row r="420">
          <cell r="A420" t="str">
            <v>EM29359</v>
          </cell>
          <cell r="B420" t="str">
            <v>Basic</v>
          </cell>
          <cell r="C420" t="str">
            <v>Web</v>
          </cell>
          <cell r="D420" t="str">
            <v>Large</v>
          </cell>
        </row>
        <row r="421">
          <cell r="A421" t="str">
            <v>SF57173</v>
          </cell>
          <cell r="B421" t="str">
            <v>Basic</v>
          </cell>
          <cell r="C421" t="str">
            <v>Agent</v>
          </cell>
          <cell r="D421" t="str">
            <v>Medsize</v>
          </cell>
        </row>
        <row r="422">
          <cell r="A422" t="str">
            <v>OT47603</v>
          </cell>
          <cell r="B422" t="str">
            <v>Extended</v>
          </cell>
          <cell r="C422" t="str">
            <v>Agent</v>
          </cell>
          <cell r="D422" t="str">
            <v>Medsize</v>
          </cell>
        </row>
        <row r="423">
          <cell r="A423" t="str">
            <v>SW31412</v>
          </cell>
          <cell r="B423" t="str">
            <v>Basic</v>
          </cell>
          <cell r="C423" t="str">
            <v>Agent</v>
          </cell>
          <cell r="D423" t="str">
            <v>Small</v>
          </cell>
        </row>
        <row r="424">
          <cell r="A424" t="str">
            <v>JS36322</v>
          </cell>
          <cell r="B424" t="str">
            <v>Extended</v>
          </cell>
          <cell r="C424" t="str">
            <v>Agent</v>
          </cell>
          <cell r="D424" t="str">
            <v>Small</v>
          </cell>
        </row>
        <row r="425">
          <cell r="A425" t="str">
            <v>RE81445</v>
          </cell>
          <cell r="B425" t="str">
            <v>Basic</v>
          </cell>
          <cell r="C425" t="str">
            <v>Branch</v>
          </cell>
          <cell r="D425" t="str">
            <v>Medsize</v>
          </cell>
        </row>
        <row r="426">
          <cell r="A426" t="str">
            <v>RM24280</v>
          </cell>
          <cell r="B426" t="str">
            <v>Premium</v>
          </cell>
          <cell r="C426" t="str">
            <v>Agent</v>
          </cell>
          <cell r="D426" t="str">
            <v>Medsize</v>
          </cell>
        </row>
        <row r="427">
          <cell r="A427" t="str">
            <v>LC25393</v>
          </cell>
          <cell r="B427" t="str">
            <v>Extended</v>
          </cell>
          <cell r="C427" t="str">
            <v>Call Center</v>
          </cell>
          <cell r="D427" t="str">
            <v>Small</v>
          </cell>
        </row>
        <row r="428">
          <cell r="A428" t="str">
            <v>UX38930</v>
          </cell>
          <cell r="B428" t="str">
            <v>Extended</v>
          </cell>
          <cell r="C428" t="str">
            <v>Branch</v>
          </cell>
          <cell r="D428" t="str">
            <v>Medsize</v>
          </cell>
        </row>
        <row r="429">
          <cell r="A429" t="str">
            <v>HD95496</v>
          </cell>
          <cell r="B429" t="str">
            <v>Basic</v>
          </cell>
          <cell r="C429" t="str">
            <v>Agent</v>
          </cell>
          <cell r="D429" t="str">
            <v>Medsize</v>
          </cell>
        </row>
        <row r="430">
          <cell r="A430" t="str">
            <v>RX24650</v>
          </cell>
          <cell r="B430" t="str">
            <v>Extended</v>
          </cell>
          <cell r="C430" t="str">
            <v>Agent</v>
          </cell>
          <cell r="D430" t="str">
            <v>Medsize</v>
          </cell>
        </row>
        <row r="431">
          <cell r="A431" t="str">
            <v>DW19309</v>
          </cell>
          <cell r="B431" t="str">
            <v>Premium</v>
          </cell>
          <cell r="C431" t="str">
            <v>Agent</v>
          </cell>
          <cell r="D431" t="str">
            <v>Medsize</v>
          </cell>
        </row>
        <row r="432">
          <cell r="A432" t="str">
            <v>EG48956</v>
          </cell>
          <cell r="B432" t="str">
            <v>Basic</v>
          </cell>
          <cell r="C432" t="str">
            <v>Call Center</v>
          </cell>
          <cell r="D432" t="str">
            <v>Large</v>
          </cell>
        </row>
        <row r="433">
          <cell r="A433" t="str">
            <v>UF88986</v>
          </cell>
          <cell r="B433" t="str">
            <v>Basic</v>
          </cell>
          <cell r="C433" t="str">
            <v>Branch</v>
          </cell>
          <cell r="D433" t="str">
            <v>Medsize</v>
          </cell>
        </row>
        <row r="434">
          <cell r="A434" t="str">
            <v>DB42794</v>
          </cell>
          <cell r="B434" t="str">
            <v>Premium</v>
          </cell>
          <cell r="C434" t="str">
            <v>Branch</v>
          </cell>
          <cell r="D434" t="str">
            <v>Medsize</v>
          </cell>
        </row>
        <row r="435">
          <cell r="A435" t="str">
            <v>JB50798</v>
          </cell>
          <cell r="B435" t="str">
            <v>Extended</v>
          </cell>
          <cell r="C435" t="str">
            <v>Agent</v>
          </cell>
          <cell r="D435" t="str">
            <v>Medsize</v>
          </cell>
        </row>
        <row r="436">
          <cell r="A436" t="str">
            <v>JY45873</v>
          </cell>
          <cell r="B436" t="str">
            <v>Extended</v>
          </cell>
          <cell r="C436" t="str">
            <v>Agent</v>
          </cell>
          <cell r="D436" t="str">
            <v>Medsize</v>
          </cell>
        </row>
        <row r="437">
          <cell r="A437" t="str">
            <v>TE35785</v>
          </cell>
          <cell r="B437" t="str">
            <v>Basic</v>
          </cell>
          <cell r="C437" t="str">
            <v>Branch</v>
          </cell>
          <cell r="D437" t="str">
            <v>Large</v>
          </cell>
        </row>
        <row r="438">
          <cell r="A438" t="str">
            <v>CM55703</v>
          </cell>
          <cell r="B438" t="str">
            <v>Basic</v>
          </cell>
          <cell r="C438" t="str">
            <v>Agent</v>
          </cell>
          <cell r="D438" t="str">
            <v>Medsize</v>
          </cell>
        </row>
        <row r="439">
          <cell r="A439" t="str">
            <v>QN65180</v>
          </cell>
          <cell r="B439" t="str">
            <v>Extended</v>
          </cell>
          <cell r="C439" t="str">
            <v>Call Center</v>
          </cell>
          <cell r="D439" t="str">
            <v>Large</v>
          </cell>
        </row>
        <row r="440">
          <cell r="A440" t="str">
            <v>GE47180</v>
          </cell>
          <cell r="B440" t="str">
            <v>Basic</v>
          </cell>
          <cell r="C440" t="str">
            <v>Agent</v>
          </cell>
          <cell r="D440" t="str">
            <v>Medsize</v>
          </cell>
        </row>
        <row r="441">
          <cell r="A441" t="str">
            <v>VQ38776</v>
          </cell>
          <cell r="B441" t="str">
            <v>Extended</v>
          </cell>
          <cell r="C441" t="str">
            <v>Agent</v>
          </cell>
          <cell r="D441" t="str">
            <v>Large</v>
          </cell>
        </row>
        <row r="442">
          <cell r="A442" t="str">
            <v>ZY90118</v>
          </cell>
          <cell r="B442" t="str">
            <v>Premium</v>
          </cell>
          <cell r="C442" t="str">
            <v>Call Center</v>
          </cell>
          <cell r="D442" t="str">
            <v>Small</v>
          </cell>
        </row>
        <row r="443">
          <cell r="A443" t="str">
            <v>IN17648</v>
          </cell>
          <cell r="B443" t="str">
            <v>Basic</v>
          </cell>
          <cell r="C443" t="str">
            <v>Agent</v>
          </cell>
          <cell r="D443" t="str">
            <v>Medsize</v>
          </cell>
        </row>
        <row r="444">
          <cell r="A444" t="str">
            <v>DF95759</v>
          </cell>
          <cell r="B444" t="str">
            <v>Extended</v>
          </cell>
          <cell r="C444" t="str">
            <v>Agent</v>
          </cell>
          <cell r="D444" t="str">
            <v>Medsize</v>
          </cell>
        </row>
        <row r="445">
          <cell r="A445" t="str">
            <v>QG45324</v>
          </cell>
          <cell r="B445" t="str">
            <v>Basic</v>
          </cell>
          <cell r="C445" t="str">
            <v>Agent</v>
          </cell>
          <cell r="D445" t="str">
            <v>Medsize</v>
          </cell>
        </row>
        <row r="446">
          <cell r="A446" t="str">
            <v>MN61620</v>
          </cell>
          <cell r="B446" t="str">
            <v>Extended</v>
          </cell>
          <cell r="C446" t="str">
            <v>Web</v>
          </cell>
          <cell r="D446" t="str">
            <v>Small</v>
          </cell>
        </row>
        <row r="447">
          <cell r="A447" t="str">
            <v>YH86390</v>
          </cell>
          <cell r="B447" t="str">
            <v>Basic</v>
          </cell>
          <cell r="C447" t="str">
            <v>Agent</v>
          </cell>
          <cell r="D447" t="str">
            <v>Medsize</v>
          </cell>
        </row>
        <row r="448">
          <cell r="A448" t="str">
            <v>FY13480</v>
          </cell>
          <cell r="B448" t="str">
            <v>Extended</v>
          </cell>
          <cell r="C448" t="str">
            <v>Web</v>
          </cell>
          <cell r="D448" t="str">
            <v>Medsize</v>
          </cell>
        </row>
        <row r="449">
          <cell r="A449" t="str">
            <v>YH61661</v>
          </cell>
          <cell r="B449" t="str">
            <v>Basic</v>
          </cell>
          <cell r="C449" t="str">
            <v>Branch</v>
          </cell>
          <cell r="D449" t="str">
            <v>Medsize</v>
          </cell>
        </row>
        <row r="450">
          <cell r="A450" t="str">
            <v>NL93182</v>
          </cell>
          <cell r="B450" t="str">
            <v>Extended</v>
          </cell>
          <cell r="C450" t="str">
            <v>Web</v>
          </cell>
          <cell r="D450" t="str">
            <v>Small</v>
          </cell>
        </row>
        <row r="451">
          <cell r="A451" t="str">
            <v>UM45563</v>
          </cell>
          <cell r="B451" t="str">
            <v>Basic</v>
          </cell>
          <cell r="C451" t="str">
            <v>Call Center</v>
          </cell>
          <cell r="D451" t="str">
            <v>Medsize</v>
          </cell>
        </row>
        <row r="452">
          <cell r="A452" t="str">
            <v>WE68644</v>
          </cell>
          <cell r="B452" t="str">
            <v>Basic</v>
          </cell>
          <cell r="C452" t="str">
            <v>Branch</v>
          </cell>
          <cell r="D452" t="str">
            <v>Medsize</v>
          </cell>
        </row>
        <row r="453">
          <cell r="A453" t="str">
            <v>EZ30498</v>
          </cell>
          <cell r="B453" t="str">
            <v>Basic</v>
          </cell>
          <cell r="C453" t="str">
            <v>Web</v>
          </cell>
          <cell r="D453" t="str">
            <v>Medsize</v>
          </cell>
        </row>
        <row r="454">
          <cell r="A454" t="str">
            <v>QY74517</v>
          </cell>
          <cell r="B454" t="str">
            <v>Basic</v>
          </cell>
          <cell r="C454" t="str">
            <v>Branch</v>
          </cell>
          <cell r="D454" t="str">
            <v>Large</v>
          </cell>
        </row>
        <row r="455">
          <cell r="A455" t="str">
            <v>NM88660</v>
          </cell>
          <cell r="B455" t="str">
            <v>Extended</v>
          </cell>
          <cell r="C455" t="str">
            <v>Agent</v>
          </cell>
          <cell r="D455" t="str">
            <v>Small</v>
          </cell>
        </row>
        <row r="456">
          <cell r="A456" t="str">
            <v>MZ82036</v>
          </cell>
          <cell r="B456" t="str">
            <v>Basic</v>
          </cell>
          <cell r="C456" t="str">
            <v>Branch</v>
          </cell>
          <cell r="D456" t="str">
            <v>Medsize</v>
          </cell>
        </row>
        <row r="457">
          <cell r="A457" t="str">
            <v>ID20929</v>
          </cell>
          <cell r="B457" t="str">
            <v>Basic</v>
          </cell>
          <cell r="C457" t="str">
            <v>Branch</v>
          </cell>
          <cell r="D457" t="str">
            <v>Medsize</v>
          </cell>
        </row>
        <row r="458">
          <cell r="A458" t="str">
            <v>EY50028</v>
          </cell>
          <cell r="B458" t="str">
            <v>Extended</v>
          </cell>
          <cell r="C458" t="str">
            <v>Agent</v>
          </cell>
          <cell r="D458" t="str">
            <v>Medsize</v>
          </cell>
        </row>
        <row r="459">
          <cell r="A459" t="str">
            <v>TT82373</v>
          </cell>
          <cell r="B459" t="str">
            <v>Extended</v>
          </cell>
          <cell r="C459" t="str">
            <v>Branch</v>
          </cell>
          <cell r="D459" t="str">
            <v>Medsize</v>
          </cell>
        </row>
        <row r="460">
          <cell r="A460" t="str">
            <v>OH64088</v>
          </cell>
          <cell r="B460" t="str">
            <v>Basic</v>
          </cell>
          <cell r="C460" t="str">
            <v>Agent</v>
          </cell>
          <cell r="D460" t="str">
            <v>Medsize</v>
          </cell>
        </row>
        <row r="461">
          <cell r="A461" t="str">
            <v>SK97780</v>
          </cell>
          <cell r="B461" t="str">
            <v>Extended</v>
          </cell>
          <cell r="C461" t="str">
            <v>Branch</v>
          </cell>
          <cell r="D461" t="str">
            <v>Large</v>
          </cell>
        </row>
        <row r="462">
          <cell r="A462" t="str">
            <v>IO33050</v>
          </cell>
          <cell r="B462" t="str">
            <v>Basic</v>
          </cell>
          <cell r="C462" t="str">
            <v>Call Center</v>
          </cell>
          <cell r="D462" t="str">
            <v>Medsize</v>
          </cell>
        </row>
        <row r="463">
          <cell r="A463" t="str">
            <v>XA55917</v>
          </cell>
          <cell r="B463" t="str">
            <v>Basic</v>
          </cell>
          <cell r="C463" t="str">
            <v>Web</v>
          </cell>
          <cell r="D463" t="str">
            <v>Medsize</v>
          </cell>
        </row>
        <row r="464">
          <cell r="A464" t="str">
            <v>JK32620</v>
          </cell>
          <cell r="B464" t="str">
            <v>Basic</v>
          </cell>
          <cell r="C464" t="str">
            <v>Web</v>
          </cell>
          <cell r="D464" t="str">
            <v>Medsize</v>
          </cell>
        </row>
        <row r="465">
          <cell r="A465" t="str">
            <v>RQ19236</v>
          </cell>
          <cell r="B465" t="str">
            <v>Basic</v>
          </cell>
          <cell r="C465" t="str">
            <v>Web</v>
          </cell>
          <cell r="D465" t="str">
            <v>Medsize</v>
          </cell>
        </row>
        <row r="466">
          <cell r="A466" t="str">
            <v>QC47433</v>
          </cell>
          <cell r="B466" t="str">
            <v>Basic</v>
          </cell>
          <cell r="C466" t="str">
            <v>Branch</v>
          </cell>
          <cell r="D466" t="str">
            <v>Small</v>
          </cell>
        </row>
        <row r="467">
          <cell r="A467" t="str">
            <v>RA93608</v>
          </cell>
          <cell r="B467" t="str">
            <v>Extended</v>
          </cell>
          <cell r="C467" t="str">
            <v>Agent</v>
          </cell>
          <cell r="D467" t="str">
            <v>Small</v>
          </cell>
        </row>
        <row r="468">
          <cell r="A468" t="str">
            <v>XH97711</v>
          </cell>
          <cell r="B468" t="str">
            <v>Basic</v>
          </cell>
          <cell r="C468" t="str">
            <v>Agent</v>
          </cell>
          <cell r="D468" t="str">
            <v>Medsize</v>
          </cell>
        </row>
        <row r="469">
          <cell r="A469" t="str">
            <v>AU96286</v>
          </cell>
          <cell r="B469" t="str">
            <v>Extended</v>
          </cell>
          <cell r="C469" t="str">
            <v>Web</v>
          </cell>
          <cell r="D469" t="str">
            <v>Medsize</v>
          </cell>
        </row>
        <row r="470">
          <cell r="A470" t="str">
            <v>KC17170</v>
          </cell>
          <cell r="B470" t="str">
            <v>Basic</v>
          </cell>
          <cell r="C470" t="str">
            <v>Branch</v>
          </cell>
          <cell r="D470" t="str">
            <v>Medsize</v>
          </cell>
        </row>
        <row r="471">
          <cell r="A471" t="str">
            <v>ZN47335</v>
          </cell>
          <cell r="B471" t="str">
            <v>Extended</v>
          </cell>
          <cell r="C471" t="str">
            <v>Web</v>
          </cell>
          <cell r="D471" t="str">
            <v>Small</v>
          </cell>
        </row>
        <row r="472">
          <cell r="A472" t="str">
            <v>EI46264</v>
          </cell>
          <cell r="B472" t="str">
            <v>Basic</v>
          </cell>
          <cell r="C472" t="str">
            <v>Branch</v>
          </cell>
          <cell r="D472" t="str">
            <v>Medsize</v>
          </cell>
        </row>
        <row r="473">
          <cell r="A473" t="str">
            <v>EK87864</v>
          </cell>
          <cell r="B473" t="str">
            <v>Basic</v>
          </cell>
          <cell r="C473" t="str">
            <v>Agent</v>
          </cell>
          <cell r="D473" t="str">
            <v>Medsize</v>
          </cell>
        </row>
        <row r="474">
          <cell r="A474" t="str">
            <v>GV45403</v>
          </cell>
          <cell r="B474" t="str">
            <v>Premium</v>
          </cell>
          <cell r="C474" t="str">
            <v>Branch</v>
          </cell>
          <cell r="D474" t="str">
            <v>Medsize</v>
          </cell>
        </row>
        <row r="475">
          <cell r="A475" t="str">
            <v>QK31192</v>
          </cell>
          <cell r="B475" t="str">
            <v>Premium</v>
          </cell>
          <cell r="C475" t="str">
            <v>Branch</v>
          </cell>
          <cell r="D475" t="str">
            <v>Medsize</v>
          </cell>
        </row>
        <row r="476">
          <cell r="A476" t="str">
            <v>LU89008</v>
          </cell>
          <cell r="B476" t="str">
            <v>Extended</v>
          </cell>
          <cell r="C476" t="str">
            <v>Agent</v>
          </cell>
          <cell r="D476" t="str">
            <v>Medsize</v>
          </cell>
        </row>
        <row r="477">
          <cell r="A477" t="str">
            <v>NS10490</v>
          </cell>
          <cell r="B477" t="str">
            <v>Basic</v>
          </cell>
          <cell r="C477" t="str">
            <v>Agent</v>
          </cell>
          <cell r="D477" t="str">
            <v>Medsize</v>
          </cell>
        </row>
        <row r="478">
          <cell r="A478" t="str">
            <v>KL98495</v>
          </cell>
          <cell r="B478" t="str">
            <v>Basic</v>
          </cell>
          <cell r="C478" t="str">
            <v>Agent</v>
          </cell>
          <cell r="D478" t="str">
            <v>Medsize</v>
          </cell>
        </row>
        <row r="479">
          <cell r="A479" t="str">
            <v>IU96845</v>
          </cell>
          <cell r="B479" t="str">
            <v>Extended</v>
          </cell>
          <cell r="C479" t="str">
            <v>Call Center</v>
          </cell>
          <cell r="D479" t="str">
            <v>Medsize</v>
          </cell>
        </row>
        <row r="480">
          <cell r="A480" t="str">
            <v>QL93655</v>
          </cell>
          <cell r="B480" t="str">
            <v>Extended</v>
          </cell>
          <cell r="C480" t="str">
            <v>Agent</v>
          </cell>
          <cell r="D480" t="str">
            <v>Medsize</v>
          </cell>
        </row>
        <row r="481">
          <cell r="A481" t="str">
            <v>QZ42725</v>
          </cell>
          <cell r="B481" t="str">
            <v>Basic</v>
          </cell>
          <cell r="C481" t="str">
            <v>Agent</v>
          </cell>
          <cell r="D481" t="str">
            <v>Medsize</v>
          </cell>
        </row>
        <row r="482">
          <cell r="A482" t="str">
            <v>LZ34046</v>
          </cell>
          <cell r="B482" t="str">
            <v>Basic</v>
          </cell>
          <cell r="C482" t="str">
            <v>Agent</v>
          </cell>
          <cell r="D482" t="str">
            <v>Medsize</v>
          </cell>
        </row>
        <row r="483">
          <cell r="A483" t="str">
            <v>ZH19885</v>
          </cell>
          <cell r="B483" t="str">
            <v>Basic</v>
          </cell>
          <cell r="C483" t="str">
            <v>Agent</v>
          </cell>
          <cell r="D483" t="str">
            <v>Medsize</v>
          </cell>
        </row>
        <row r="484">
          <cell r="A484" t="str">
            <v>YE88490</v>
          </cell>
          <cell r="B484" t="str">
            <v>Basic</v>
          </cell>
          <cell r="C484" t="str">
            <v>Agent</v>
          </cell>
          <cell r="D484" t="str">
            <v>Medsize</v>
          </cell>
        </row>
        <row r="485">
          <cell r="A485" t="str">
            <v>YC80498</v>
          </cell>
          <cell r="B485" t="str">
            <v>Basic</v>
          </cell>
          <cell r="C485" t="str">
            <v>Web</v>
          </cell>
          <cell r="D485" t="str">
            <v>Medsize</v>
          </cell>
        </row>
        <row r="486">
          <cell r="A486" t="str">
            <v>AI85843</v>
          </cell>
          <cell r="B486" t="str">
            <v>Extended</v>
          </cell>
          <cell r="C486" t="str">
            <v>Branch</v>
          </cell>
          <cell r="D486" t="str">
            <v>Medsize</v>
          </cell>
        </row>
        <row r="487">
          <cell r="A487" t="str">
            <v>XD66024</v>
          </cell>
          <cell r="B487" t="str">
            <v>Extended</v>
          </cell>
          <cell r="C487" t="str">
            <v>Call Center</v>
          </cell>
          <cell r="D487" t="str">
            <v>Medsize</v>
          </cell>
        </row>
        <row r="488">
          <cell r="A488" t="str">
            <v>FY51713</v>
          </cell>
          <cell r="B488" t="str">
            <v>Extended</v>
          </cell>
          <cell r="C488" t="str">
            <v>Branch</v>
          </cell>
          <cell r="D488" t="str">
            <v>Small</v>
          </cell>
        </row>
        <row r="489">
          <cell r="A489" t="str">
            <v>PH26378</v>
          </cell>
          <cell r="B489" t="str">
            <v>Extended</v>
          </cell>
          <cell r="C489" t="str">
            <v>Agent</v>
          </cell>
          <cell r="D489" t="str">
            <v>Medsize</v>
          </cell>
        </row>
        <row r="490">
          <cell r="A490" t="str">
            <v>WQ18638</v>
          </cell>
          <cell r="B490" t="str">
            <v>Basic</v>
          </cell>
          <cell r="C490" t="str">
            <v>Agent</v>
          </cell>
          <cell r="D490" t="str">
            <v>Small</v>
          </cell>
        </row>
        <row r="491">
          <cell r="A491" t="str">
            <v>KY14688</v>
          </cell>
          <cell r="B491" t="str">
            <v>Basic</v>
          </cell>
          <cell r="C491" t="str">
            <v>Branch</v>
          </cell>
          <cell r="D491" t="str">
            <v>Large</v>
          </cell>
        </row>
        <row r="492">
          <cell r="A492" t="str">
            <v>TC97762</v>
          </cell>
          <cell r="B492" t="str">
            <v>Basic</v>
          </cell>
          <cell r="C492" t="str">
            <v>Branch</v>
          </cell>
          <cell r="D492" t="str">
            <v>Medsize</v>
          </cell>
        </row>
        <row r="493">
          <cell r="A493" t="str">
            <v>QC87108</v>
          </cell>
          <cell r="B493" t="str">
            <v>Basic</v>
          </cell>
          <cell r="C493" t="str">
            <v>Web</v>
          </cell>
          <cell r="D493" t="str">
            <v>Large</v>
          </cell>
        </row>
        <row r="494">
          <cell r="A494" t="str">
            <v>CX12134</v>
          </cell>
          <cell r="B494" t="str">
            <v>Premium</v>
          </cell>
          <cell r="C494" t="str">
            <v>Agent</v>
          </cell>
          <cell r="D494" t="str">
            <v>Medsize</v>
          </cell>
        </row>
        <row r="495">
          <cell r="A495" t="str">
            <v>SM73248</v>
          </cell>
          <cell r="B495" t="str">
            <v>Extended</v>
          </cell>
          <cell r="C495" t="str">
            <v>Agent</v>
          </cell>
          <cell r="D495" t="str">
            <v>Medsize</v>
          </cell>
        </row>
        <row r="496">
          <cell r="A496" t="str">
            <v>CK19789</v>
          </cell>
          <cell r="B496" t="str">
            <v>Basic</v>
          </cell>
          <cell r="C496" t="str">
            <v>Branch</v>
          </cell>
          <cell r="D496" t="str">
            <v>Medsize</v>
          </cell>
        </row>
        <row r="497">
          <cell r="A497" t="str">
            <v>UV12583</v>
          </cell>
          <cell r="B497" t="str">
            <v>Basic</v>
          </cell>
          <cell r="C497" t="str">
            <v>Agent</v>
          </cell>
          <cell r="D497" t="str">
            <v>Medsize</v>
          </cell>
        </row>
        <row r="498">
          <cell r="A498" t="str">
            <v>JC11405</v>
          </cell>
          <cell r="B498" t="str">
            <v>Premium</v>
          </cell>
          <cell r="C498" t="str">
            <v>Agent</v>
          </cell>
          <cell r="D498" t="str">
            <v>Medsize</v>
          </cell>
        </row>
        <row r="499">
          <cell r="A499" t="str">
            <v>KA89683</v>
          </cell>
          <cell r="B499" t="str">
            <v>Basic</v>
          </cell>
          <cell r="C499" t="str">
            <v>Branch</v>
          </cell>
          <cell r="D499" t="str">
            <v>Small</v>
          </cell>
        </row>
        <row r="500">
          <cell r="A500" t="str">
            <v>BG85305</v>
          </cell>
          <cell r="B500" t="str">
            <v>Extended</v>
          </cell>
          <cell r="C500" t="str">
            <v>Call Center</v>
          </cell>
          <cell r="D500" t="str">
            <v>Medsize</v>
          </cell>
        </row>
        <row r="501">
          <cell r="A501" t="str">
            <v>UQ87917</v>
          </cell>
          <cell r="B501" t="str">
            <v>Basic</v>
          </cell>
          <cell r="C501" t="str">
            <v>Branch</v>
          </cell>
          <cell r="D501" t="str">
            <v>Medsize</v>
          </cell>
        </row>
        <row r="502">
          <cell r="A502" t="str">
            <v>XN11823</v>
          </cell>
          <cell r="B502" t="str">
            <v>Extended</v>
          </cell>
          <cell r="C502" t="str">
            <v>Web</v>
          </cell>
          <cell r="D502" t="str">
            <v>Small</v>
          </cell>
        </row>
        <row r="503">
          <cell r="A503" t="str">
            <v>OS46571</v>
          </cell>
          <cell r="B503" t="str">
            <v>Basic</v>
          </cell>
          <cell r="C503" t="str">
            <v>Branch</v>
          </cell>
          <cell r="D503" t="str">
            <v>Small</v>
          </cell>
        </row>
        <row r="504">
          <cell r="A504" t="str">
            <v>PX17116</v>
          </cell>
          <cell r="B504" t="str">
            <v>Basic</v>
          </cell>
          <cell r="C504" t="str">
            <v>Agent</v>
          </cell>
          <cell r="D504" t="str">
            <v>Medsize</v>
          </cell>
        </row>
        <row r="505">
          <cell r="A505" t="str">
            <v>RP19541</v>
          </cell>
          <cell r="B505" t="str">
            <v>Basic</v>
          </cell>
          <cell r="C505" t="str">
            <v>Web</v>
          </cell>
          <cell r="D505" t="str">
            <v>Medsize</v>
          </cell>
        </row>
        <row r="506">
          <cell r="A506" t="str">
            <v>ZR25747</v>
          </cell>
          <cell r="B506" t="str">
            <v>Premium</v>
          </cell>
          <cell r="C506" t="str">
            <v>Call Center</v>
          </cell>
          <cell r="D506" t="str">
            <v>Medsize</v>
          </cell>
        </row>
        <row r="507">
          <cell r="A507" t="str">
            <v>NQ86532</v>
          </cell>
          <cell r="B507" t="str">
            <v>Basic</v>
          </cell>
          <cell r="C507" t="str">
            <v>Agent</v>
          </cell>
          <cell r="D507" t="str">
            <v>Small</v>
          </cell>
        </row>
        <row r="508">
          <cell r="A508" t="str">
            <v>JY27336</v>
          </cell>
          <cell r="B508" t="str">
            <v>Basic</v>
          </cell>
          <cell r="C508" t="str">
            <v>Agent</v>
          </cell>
          <cell r="D508" t="str">
            <v>Medsize</v>
          </cell>
        </row>
        <row r="509">
          <cell r="A509" t="str">
            <v>PB54378</v>
          </cell>
          <cell r="B509" t="str">
            <v>Basic</v>
          </cell>
          <cell r="C509" t="str">
            <v>Branch</v>
          </cell>
          <cell r="D509" t="str">
            <v>Medsize</v>
          </cell>
        </row>
        <row r="510">
          <cell r="A510" t="str">
            <v>SV38190</v>
          </cell>
          <cell r="B510" t="str">
            <v>Extended</v>
          </cell>
          <cell r="C510" t="str">
            <v>Branch</v>
          </cell>
          <cell r="D510" t="str">
            <v>Medsize</v>
          </cell>
        </row>
        <row r="511">
          <cell r="A511" t="str">
            <v>CV24005</v>
          </cell>
          <cell r="B511" t="str">
            <v>Basic</v>
          </cell>
          <cell r="C511" t="str">
            <v>Agent</v>
          </cell>
          <cell r="D511" t="str">
            <v>Small</v>
          </cell>
        </row>
        <row r="512">
          <cell r="A512" t="str">
            <v>EX28656</v>
          </cell>
          <cell r="B512" t="str">
            <v>Premium</v>
          </cell>
          <cell r="C512" t="str">
            <v>Agent</v>
          </cell>
          <cell r="D512" t="str">
            <v>Medsize</v>
          </cell>
        </row>
        <row r="513">
          <cell r="A513" t="str">
            <v>CF57022</v>
          </cell>
          <cell r="B513" t="str">
            <v>Extended</v>
          </cell>
          <cell r="C513" t="str">
            <v>Branch</v>
          </cell>
          <cell r="D513" t="str">
            <v>Small</v>
          </cell>
        </row>
        <row r="514">
          <cell r="A514" t="str">
            <v>GM16780</v>
          </cell>
          <cell r="B514" t="str">
            <v>Extended</v>
          </cell>
          <cell r="C514" t="str">
            <v>Call Center</v>
          </cell>
          <cell r="D514" t="str">
            <v>Medsize</v>
          </cell>
        </row>
        <row r="515">
          <cell r="A515" t="str">
            <v>BX94438</v>
          </cell>
          <cell r="B515" t="str">
            <v>Basic</v>
          </cell>
          <cell r="C515" t="str">
            <v>Call Center</v>
          </cell>
          <cell r="D515" t="str">
            <v>Medsize</v>
          </cell>
        </row>
        <row r="516">
          <cell r="A516" t="str">
            <v>RM41745</v>
          </cell>
          <cell r="B516" t="str">
            <v>Premium</v>
          </cell>
          <cell r="C516" t="str">
            <v>Agent</v>
          </cell>
          <cell r="D516" t="str">
            <v>Medsize</v>
          </cell>
        </row>
        <row r="517">
          <cell r="A517" t="str">
            <v>XR70252</v>
          </cell>
          <cell r="B517" t="str">
            <v>Basic</v>
          </cell>
          <cell r="C517" t="str">
            <v>Web</v>
          </cell>
          <cell r="D517" t="str">
            <v>Medsize</v>
          </cell>
        </row>
        <row r="518">
          <cell r="A518" t="str">
            <v>YH92099</v>
          </cell>
          <cell r="B518" t="str">
            <v>Extended</v>
          </cell>
          <cell r="C518" t="str">
            <v>Agent</v>
          </cell>
          <cell r="D518" t="str">
            <v>Medsize</v>
          </cell>
        </row>
        <row r="519">
          <cell r="A519" t="str">
            <v>SG81493</v>
          </cell>
          <cell r="B519" t="str">
            <v>Premium</v>
          </cell>
          <cell r="C519" t="str">
            <v>Web</v>
          </cell>
          <cell r="D519" t="str">
            <v>Medsize</v>
          </cell>
        </row>
        <row r="520">
          <cell r="A520" t="str">
            <v>ZX23819</v>
          </cell>
          <cell r="B520" t="str">
            <v>Basic</v>
          </cell>
          <cell r="C520" t="str">
            <v>Call Center</v>
          </cell>
          <cell r="D520" t="str">
            <v>Large</v>
          </cell>
        </row>
        <row r="521">
          <cell r="A521" t="str">
            <v>FJ54907</v>
          </cell>
          <cell r="B521" t="str">
            <v>Basic</v>
          </cell>
          <cell r="C521" t="str">
            <v>Agent</v>
          </cell>
          <cell r="D521" t="str">
            <v>Medsize</v>
          </cell>
        </row>
        <row r="522">
          <cell r="A522" t="str">
            <v>CU26127</v>
          </cell>
          <cell r="B522" t="str">
            <v>Extended</v>
          </cell>
          <cell r="C522" t="str">
            <v>Branch</v>
          </cell>
          <cell r="D522" t="str">
            <v>Medsize</v>
          </cell>
        </row>
        <row r="523">
          <cell r="A523" t="str">
            <v>YH60476</v>
          </cell>
          <cell r="B523" t="str">
            <v>Basic</v>
          </cell>
          <cell r="C523" t="str">
            <v>Call Center</v>
          </cell>
          <cell r="D523" t="str">
            <v>Medsize</v>
          </cell>
        </row>
        <row r="524">
          <cell r="A524" t="str">
            <v>ZZ97035</v>
          </cell>
          <cell r="B524" t="str">
            <v>Extended</v>
          </cell>
          <cell r="C524" t="str">
            <v>Branch</v>
          </cell>
          <cell r="D524" t="str">
            <v>Small</v>
          </cell>
        </row>
        <row r="525">
          <cell r="A525" t="str">
            <v>GE82737</v>
          </cell>
          <cell r="B525" t="str">
            <v>Extended</v>
          </cell>
          <cell r="C525" t="str">
            <v>Agent</v>
          </cell>
          <cell r="D525" t="str">
            <v>Small</v>
          </cell>
        </row>
        <row r="526">
          <cell r="A526" t="str">
            <v>KY21873</v>
          </cell>
          <cell r="B526" t="str">
            <v>Basic</v>
          </cell>
          <cell r="C526" t="str">
            <v>Agent</v>
          </cell>
          <cell r="D526" t="str">
            <v>Medsize</v>
          </cell>
        </row>
        <row r="527">
          <cell r="A527" t="str">
            <v>UA51318</v>
          </cell>
          <cell r="B527" t="str">
            <v>Basic</v>
          </cell>
          <cell r="C527" t="str">
            <v>Web</v>
          </cell>
          <cell r="D527" t="str">
            <v>Medsize</v>
          </cell>
        </row>
        <row r="528">
          <cell r="A528" t="str">
            <v>BV55014</v>
          </cell>
          <cell r="B528" t="str">
            <v>Basic</v>
          </cell>
          <cell r="C528" t="str">
            <v>Agent</v>
          </cell>
          <cell r="D528" t="str">
            <v>Medsize</v>
          </cell>
        </row>
        <row r="529">
          <cell r="A529" t="str">
            <v>HX21307</v>
          </cell>
          <cell r="B529" t="str">
            <v>Basic</v>
          </cell>
          <cell r="C529" t="str">
            <v>Agent</v>
          </cell>
          <cell r="D529" t="str">
            <v>Medsize</v>
          </cell>
        </row>
        <row r="530">
          <cell r="A530" t="str">
            <v>LQ68252</v>
          </cell>
          <cell r="B530" t="str">
            <v>Basic</v>
          </cell>
          <cell r="C530" t="str">
            <v>Web</v>
          </cell>
          <cell r="D530" t="str">
            <v>Medsize</v>
          </cell>
        </row>
        <row r="531">
          <cell r="A531" t="str">
            <v>CR92802</v>
          </cell>
          <cell r="B531" t="str">
            <v>Basic</v>
          </cell>
          <cell r="C531" t="str">
            <v>Web</v>
          </cell>
          <cell r="D531" t="str">
            <v>Large</v>
          </cell>
        </row>
        <row r="532">
          <cell r="A532" t="str">
            <v>SL35268</v>
          </cell>
          <cell r="B532" t="str">
            <v>Basic</v>
          </cell>
          <cell r="C532" t="str">
            <v>Web</v>
          </cell>
          <cell r="D532" t="str">
            <v>Medsize</v>
          </cell>
        </row>
        <row r="533">
          <cell r="A533" t="str">
            <v>RD62882</v>
          </cell>
          <cell r="B533" t="str">
            <v>Extended</v>
          </cell>
          <cell r="C533" t="str">
            <v>Call Center</v>
          </cell>
          <cell r="D533" t="str">
            <v>Large</v>
          </cell>
        </row>
        <row r="534">
          <cell r="A534" t="str">
            <v>JS42382</v>
          </cell>
          <cell r="B534" t="str">
            <v>Extended</v>
          </cell>
          <cell r="C534" t="str">
            <v>Agent</v>
          </cell>
          <cell r="D534" t="str">
            <v>Small</v>
          </cell>
        </row>
        <row r="535">
          <cell r="A535" t="str">
            <v>BT30554</v>
          </cell>
          <cell r="B535" t="str">
            <v>Extended</v>
          </cell>
          <cell r="C535" t="str">
            <v>Agent</v>
          </cell>
          <cell r="D535" t="str">
            <v>Large</v>
          </cell>
        </row>
        <row r="536">
          <cell r="A536" t="str">
            <v>VP57424</v>
          </cell>
          <cell r="B536" t="str">
            <v>Extended</v>
          </cell>
          <cell r="C536" t="str">
            <v>Agent</v>
          </cell>
          <cell r="D536" t="str">
            <v>Small</v>
          </cell>
        </row>
        <row r="537">
          <cell r="A537" t="str">
            <v>VU19243</v>
          </cell>
          <cell r="B537" t="str">
            <v>Premium</v>
          </cell>
          <cell r="C537" t="str">
            <v>Web</v>
          </cell>
          <cell r="D537" t="str">
            <v>Medsize</v>
          </cell>
        </row>
        <row r="538">
          <cell r="A538" t="str">
            <v>TA82973</v>
          </cell>
          <cell r="B538" t="str">
            <v>Basic</v>
          </cell>
          <cell r="C538" t="str">
            <v>Call Center</v>
          </cell>
          <cell r="D538" t="str">
            <v>Medsize</v>
          </cell>
        </row>
        <row r="539">
          <cell r="A539" t="str">
            <v>GK71720</v>
          </cell>
          <cell r="B539" t="str">
            <v>Extended</v>
          </cell>
          <cell r="C539" t="str">
            <v>Call Center</v>
          </cell>
          <cell r="D539" t="str">
            <v>Medsize</v>
          </cell>
        </row>
        <row r="540">
          <cell r="A540" t="str">
            <v>OQ61223</v>
          </cell>
          <cell r="B540" t="str">
            <v>Basic</v>
          </cell>
          <cell r="C540" t="str">
            <v>Agent</v>
          </cell>
          <cell r="D540" t="str">
            <v>Medsize</v>
          </cell>
        </row>
        <row r="541">
          <cell r="A541" t="str">
            <v>LL62746</v>
          </cell>
          <cell r="B541" t="str">
            <v>Basic</v>
          </cell>
          <cell r="C541" t="str">
            <v>Call Center</v>
          </cell>
          <cell r="D541" t="str">
            <v>Medsize</v>
          </cell>
        </row>
        <row r="542">
          <cell r="A542" t="str">
            <v>JQ56711</v>
          </cell>
          <cell r="B542" t="str">
            <v>Basic</v>
          </cell>
          <cell r="C542" t="str">
            <v>Web</v>
          </cell>
          <cell r="D542" t="str">
            <v>Medsize</v>
          </cell>
        </row>
        <row r="543">
          <cell r="A543" t="str">
            <v>AW77988</v>
          </cell>
          <cell r="B543" t="str">
            <v>Basic</v>
          </cell>
          <cell r="C543" t="str">
            <v>Web</v>
          </cell>
          <cell r="D543" t="str">
            <v>Medsize</v>
          </cell>
        </row>
        <row r="544">
          <cell r="A544" t="str">
            <v>HF75891</v>
          </cell>
          <cell r="B544" t="str">
            <v>Basic</v>
          </cell>
          <cell r="C544" t="str">
            <v>Branch</v>
          </cell>
          <cell r="D544" t="str">
            <v>Medsize</v>
          </cell>
        </row>
        <row r="545">
          <cell r="A545" t="str">
            <v>MY97912</v>
          </cell>
          <cell r="B545" t="str">
            <v>Extended</v>
          </cell>
          <cell r="C545" t="str">
            <v>Call Center</v>
          </cell>
          <cell r="D545" t="str">
            <v>Medsize</v>
          </cell>
        </row>
        <row r="546">
          <cell r="A546" t="str">
            <v>IB87349</v>
          </cell>
          <cell r="B546" t="str">
            <v>Premium</v>
          </cell>
          <cell r="C546" t="str">
            <v>Agent</v>
          </cell>
          <cell r="D546" t="str">
            <v>Small</v>
          </cell>
        </row>
        <row r="547">
          <cell r="A547" t="str">
            <v>AW73065</v>
          </cell>
          <cell r="B547" t="str">
            <v>Basic</v>
          </cell>
          <cell r="C547" t="str">
            <v>Agent</v>
          </cell>
          <cell r="D547" t="str">
            <v>Small</v>
          </cell>
        </row>
        <row r="548">
          <cell r="A548" t="str">
            <v>HI74419</v>
          </cell>
          <cell r="B548" t="str">
            <v>Basic</v>
          </cell>
          <cell r="C548" t="str">
            <v>Agent</v>
          </cell>
          <cell r="D548" t="str">
            <v>Medsize</v>
          </cell>
        </row>
        <row r="549">
          <cell r="A549" t="str">
            <v>PX70175</v>
          </cell>
          <cell r="B549" t="str">
            <v>Extended</v>
          </cell>
          <cell r="C549" t="str">
            <v>Web</v>
          </cell>
          <cell r="D549" t="str">
            <v>Medsize</v>
          </cell>
        </row>
        <row r="550">
          <cell r="A550" t="str">
            <v>KF75098</v>
          </cell>
          <cell r="B550" t="str">
            <v>Basic</v>
          </cell>
          <cell r="C550" t="str">
            <v>Agent</v>
          </cell>
          <cell r="D550" t="str">
            <v>Small</v>
          </cell>
        </row>
        <row r="551">
          <cell r="A551" t="str">
            <v>IS50283</v>
          </cell>
          <cell r="B551" t="str">
            <v>Basic</v>
          </cell>
          <cell r="C551" t="str">
            <v>Agent</v>
          </cell>
          <cell r="D551" t="str">
            <v>Medsize</v>
          </cell>
        </row>
        <row r="552">
          <cell r="A552" t="str">
            <v>MY64920</v>
          </cell>
          <cell r="B552" t="str">
            <v>Basic</v>
          </cell>
          <cell r="C552" t="str">
            <v>Web</v>
          </cell>
          <cell r="D552" t="str">
            <v>Medsize</v>
          </cell>
        </row>
        <row r="553">
          <cell r="A553" t="str">
            <v>KN34250</v>
          </cell>
          <cell r="B553" t="str">
            <v>Extended</v>
          </cell>
          <cell r="C553" t="str">
            <v>Branch</v>
          </cell>
          <cell r="D553" t="str">
            <v>Medsize</v>
          </cell>
        </row>
        <row r="554">
          <cell r="A554" t="str">
            <v>GN46207</v>
          </cell>
          <cell r="B554" t="str">
            <v>Basic</v>
          </cell>
          <cell r="C554" t="str">
            <v>Branch</v>
          </cell>
          <cell r="D554" t="str">
            <v>Large</v>
          </cell>
        </row>
        <row r="555">
          <cell r="A555" t="str">
            <v>KL57176</v>
          </cell>
          <cell r="B555" t="str">
            <v>Basic</v>
          </cell>
          <cell r="C555" t="str">
            <v>Web</v>
          </cell>
          <cell r="D555" t="str">
            <v>Medsize</v>
          </cell>
        </row>
        <row r="556">
          <cell r="A556" t="str">
            <v>MN94234</v>
          </cell>
          <cell r="B556" t="str">
            <v>Extended</v>
          </cell>
          <cell r="C556" t="str">
            <v>Branch</v>
          </cell>
          <cell r="D556" t="str">
            <v>Medsize</v>
          </cell>
        </row>
        <row r="557">
          <cell r="A557" t="str">
            <v>JY90595</v>
          </cell>
          <cell r="B557" t="str">
            <v>Basic</v>
          </cell>
          <cell r="C557" t="str">
            <v>Agent</v>
          </cell>
          <cell r="D557" t="str">
            <v>Medsize</v>
          </cell>
        </row>
        <row r="558">
          <cell r="A558" t="str">
            <v>HK26543</v>
          </cell>
          <cell r="B558" t="str">
            <v>Basic</v>
          </cell>
          <cell r="C558" t="str">
            <v>Branch</v>
          </cell>
          <cell r="D558" t="str">
            <v>Medsize</v>
          </cell>
        </row>
        <row r="559">
          <cell r="A559" t="str">
            <v>PN86062</v>
          </cell>
          <cell r="B559" t="str">
            <v>Extended</v>
          </cell>
          <cell r="C559" t="str">
            <v>Branch</v>
          </cell>
          <cell r="D559" t="str">
            <v>Medsize</v>
          </cell>
        </row>
        <row r="560">
          <cell r="A560" t="str">
            <v>VW27730</v>
          </cell>
          <cell r="B560" t="str">
            <v>Basic</v>
          </cell>
          <cell r="C560" t="str">
            <v>Branch</v>
          </cell>
          <cell r="D560" t="str">
            <v>Small</v>
          </cell>
        </row>
        <row r="561">
          <cell r="A561" t="str">
            <v>SH55671</v>
          </cell>
          <cell r="B561" t="str">
            <v>Premium</v>
          </cell>
          <cell r="C561" t="str">
            <v>Branch</v>
          </cell>
          <cell r="D561" t="str">
            <v>Small</v>
          </cell>
        </row>
        <row r="562">
          <cell r="A562" t="str">
            <v>MO56878</v>
          </cell>
          <cell r="B562" t="str">
            <v>Basic</v>
          </cell>
          <cell r="C562" t="str">
            <v>Agent</v>
          </cell>
          <cell r="D562" t="str">
            <v>Small</v>
          </cell>
        </row>
        <row r="563">
          <cell r="A563" t="str">
            <v>QP80741</v>
          </cell>
          <cell r="B563" t="str">
            <v>Basic</v>
          </cell>
          <cell r="C563" t="str">
            <v>Agent</v>
          </cell>
          <cell r="D563" t="str">
            <v>Medsize</v>
          </cell>
        </row>
        <row r="564">
          <cell r="A564" t="str">
            <v>SV35618</v>
          </cell>
          <cell r="B564" t="str">
            <v>Premium</v>
          </cell>
          <cell r="C564" t="str">
            <v>Agent</v>
          </cell>
          <cell r="D564" t="str">
            <v>Small</v>
          </cell>
        </row>
        <row r="565">
          <cell r="A565" t="str">
            <v>RX12347</v>
          </cell>
          <cell r="B565" t="str">
            <v>Extended</v>
          </cell>
          <cell r="C565" t="str">
            <v>Branch</v>
          </cell>
          <cell r="D565" t="str">
            <v>Medsize</v>
          </cell>
        </row>
        <row r="566">
          <cell r="A566" t="str">
            <v>FR55658</v>
          </cell>
          <cell r="B566" t="str">
            <v>Extended</v>
          </cell>
          <cell r="C566" t="str">
            <v>Branch</v>
          </cell>
          <cell r="D566" t="str">
            <v>Medsize</v>
          </cell>
        </row>
        <row r="567">
          <cell r="A567" t="str">
            <v>XS12556</v>
          </cell>
          <cell r="B567" t="str">
            <v>Basic</v>
          </cell>
          <cell r="C567" t="str">
            <v>Call Center</v>
          </cell>
          <cell r="D567" t="str">
            <v>Medsize</v>
          </cell>
        </row>
        <row r="568">
          <cell r="A568" t="str">
            <v>ZU73588</v>
          </cell>
          <cell r="B568" t="str">
            <v>Premium</v>
          </cell>
          <cell r="C568" t="str">
            <v>Branch</v>
          </cell>
          <cell r="D568" t="str">
            <v>Medsize</v>
          </cell>
        </row>
        <row r="569">
          <cell r="A569" t="str">
            <v>WT43034</v>
          </cell>
          <cell r="B569" t="str">
            <v>Premium</v>
          </cell>
          <cell r="C569" t="str">
            <v>Call Center</v>
          </cell>
          <cell r="D569" t="str">
            <v>Medsize</v>
          </cell>
        </row>
        <row r="570">
          <cell r="A570" t="str">
            <v>VM13430</v>
          </cell>
          <cell r="B570" t="str">
            <v>Basic</v>
          </cell>
          <cell r="C570" t="str">
            <v>Branch</v>
          </cell>
          <cell r="D570" t="str">
            <v>Medsize</v>
          </cell>
        </row>
        <row r="571">
          <cell r="A571" t="str">
            <v>TC78849</v>
          </cell>
          <cell r="B571" t="str">
            <v>Basic</v>
          </cell>
          <cell r="C571" t="str">
            <v>Branch</v>
          </cell>
          <cell r="D571" t="str">
            <v>Medsize</v>
          </cell>
        </row>
        <row r="572">
          <cell r="A572" t="str">
            <v>VC34764</v>
          </cell>
          <cell r="B572" t="str">
            <v>Basic</v>
          </cell>
          <cell r="C572" t="str">
            <v>Agent</v>
          </cell>
          <cell r="D572" t="str">
            <v>Medsize</v>
          </cell>
        </row>
        <row r="573">
          <cell r="A573" t="str">
            <v>WO90953</v>
          </cell>
          <cell r="B573" t="str">
            <v>Basic</v>
          </cell>
          <cell r="C573" t="str">
            <v>Branch</v>
          </cell>
          <cell r="D573" t="str">
            <v>Small</v>
          </cell>
        </row>
        <row r="574">
          <cell r="A574" t="str">
            <v>IU47468</v>
          </cell>
          <cell r="B574" t="str">
            <v>Extended</v>
          </cell>
          <cell r="C574" t="str">
            <v>Web</v>
          </cell>
          <cell r="D574" t="str">
            <v>Small</v>
          </cell>
        </row>
        <row r="575">
          <cell r="A575" t="str">
            <v>KO46064</v>
          </cell>
          <cell r="B575" t="str">
            <v>Basic</v>
          </cell>
          <cell r="C575" t="str">
            <v>Agent</v>
          </cell>
          <cell r="D575" t="str">
            <v>Medsize</v>
          </cell>
        </row>
        <row r="576">
          <cell r="A576" t="str">
            <v>RB34917</v>
          </cell>
          <cell r="B576" t="str">
            <v>Basic</v>
          </cell>
          <cell r="C576" t="str">
            <v>Branch</v>
          </cell>
          <cell r="D576" t="str">
            <v>Small</v>
          </cell>
        </row>
        <row r="577">
          <cell r="A577" t="str">
            <v>BI38192</v>
          </cell>
          <cell r="B577" t="str">
            <v>Basic</v>
          </cell>
          <cell r="C577" t="str">
            <v>Agent</v>
          </cell>
          <cell r="D577" t="str">
            <v>Medsize</v>
          </cell>
        </row>
        <row r="578">
          <cell r="A578" t="str">
            <v>PU18983</v>
          </cell>
          <cell r="B578" t="str">
            <v>Basic</v>
          </cell>
          <cell r="C578" t="str">
            <v>Call Center</v>
          </cell>
          <cell r="D578" t="str">
            <v>Small</v>
          </cell>
        </row>
        <row r="579">
          <cell r="A579" t="str">
            <v>SW79912</v>
          </cell>
          <cell r="B579" t="str">
            <v>Basic</v>
          </cell>
          <cell r="C579" t="str">
            <v>Agent</v>
          </cell>
          <cell r="D579" t="str">
            <v>Small</v>
          </cell>
        </row>
        <row r="580">
          <cell r="A580" t="str">
            <v>ES39217</v>
          </cell>
          <cell r="B580" t="str">
            <v>Extended</v>
          </cell>
          <cell r="C580" t="str">
            <v>Web</v>
          </cell>
          <cell r="D580" t="str">
            <v>Small</v>
          </cell>
        </row>
        <row r="581">
          <cell r="A581" t="str">
            <v>OY51402</v>
          </cell>
          <cell r="B581" t="str">
            <v>Basic</v>
          </cell>
          <cell r="C581" t="str">
            <v>Agent</v>
          </cell>
          <cell r="D581" t="str">
            <v>Medsize</v>
          </cell>
        </row>
        <row r="582">
          <cell r="A582" t="str">
            <v>UA19178</v>
          </cell>
          <cell r="B582" t="str">
            <v>Basic</v>
          </cell>
          <cell r="C582" t="str">
            <v>Call Center</v>
          </cell>
          <cell r="D582" t="str">
            <v>Small</v>
          </cell>
        </row>
        <row r="583">
          <cell r="A583" t="str">
            <v>PR53785</v>
          </cell>
          <cell r="B583" t="str">
            <v>Basic</v>
          </cell>
          <cell r="C583" t="str">
            <v>Branch</v>
          </cell>
          <cell r="D583" t="str">
            <v>Small</v>
          </cell>
        </row>
        <row r="584">
          <cell r="A584" t="str">
            <v>RJ85627</v>
          </cell>
          <cell r="B584" t="str">
            <v>Basic</v>
          </cell>
          <cell r="C584" t="str">
            <v>Branch</v>
          </cell>
          <cell r="D584" t="str">
            <v>Medsize</v>
          </cell>
        </row>
        <row r="585">
          <cell r="A585" t="str">
            <v>CN90378</v>
          </cell>
          <cell r="B585" t="str">
            <v>Extended</v>
          </cell>
          <cell r="C585" t="str">
            <v>Agent</v>
          </cell>
          <cell r="D585" t="str">
            <v>Large</v>
          </cell>
        </row>
        <row r="586">
          <cell r="A586" t="str">
            <v>KI56154</v>
          </cell>
          <cell r="B586" t="str">
            <v>Basic</v>
          </cell>
          <cell r="C586" t="str">
            <v>Web</v>
          </cell>
          <cell r="D586" t="str">
            <v>Medsize</v>
          </cell>
        </row>
        <row r="587">
          <cell r="A587" t="str">
            <v>UI55951</v>
          </cell>
          <cell r="B587" t="str">
            <v>Basic</v>
          </cell>
          <cell r="C587" t="str">
            <v>Agent</v>
          </cell>
          <cell r="D587" t="str">
            <v>Medsize</v>
          </cell>
        </row>
        <row r="588">
          <cell r="A588" t="str">
            <v>FF28650</v>
          </cell>
          <cell r="B588" t="str">
            <v>Basic</v>
          </cell>
          <cell r="C588" t="str">
            <v>Web</v>
          </cell>
          <cell r="D588" t="str">
            <v>Medsize</v>
          </cell>
        </row>
        <row r="589">
          <cell r="A589" t="str">
            <v>FS55302</v>
          </cell>
          <cell r="B589" t="str">
            <v>Basic</v>
          </cell>
          <cell r="C589" t="str">
            <v>Call Center</v>
          </cell>
          <cell r="D589" t="str">
            <v>Medsize</v>
          </cell>
        </row>
        <row r="590">
          <cell r="A590" t="str">
            <v>TN79487</v>
          </cell>
          <cell r="B590" t="str">
            <v>Basic</v>
          </cell>
          <cell r="C590" t="str">
            <v>Agent</v>
          </cell>
          <cell r="D590" t="str">
            <v>Medsize</v>
          </cell>
        </row>
        <row r="591">
          <cell r="A591" t="str">
            <v>HG32616</v>
          </cell>
          <cell r="B591" t="str">
            <v>Extended</v>
          </cell>
          <cell r="C591" t="str">
            <v>Agent</v>
          </cell>
          <cell r="D591" t="str">
            <v>Medsize</v>
          </cell>
        </row>
        <row r="592">
          <cell r="A592" t="str">
            <v>UK41984</v>
          </cell>
          <cell r="B592" t="str">
            <v>Basic</v>
          </cell>
          <cell r="C592" t="str">
            <v>Agent</v>
          </cell>
          <cell r="D592" t="str">
            <v>Medsize</v>
          </cell>
        </row>
        <row r="593">
          <cell r="A593" t="str">
            <v>LZ52266</v>
          </cell>
          <cell r="B593" t="str">
            <v>Extended</v>
          </cell>
          <cell r="C593" t="str">
            <v>Agent</v>
          </cell>
          <cell r="D593" t="str">
            <v>Large</v>
          </cell>
        </row>
        <row r="594">
          <cell r="A594" t="str">
            <v>PM27367</v>
          </cell>
          <cell r="B594" t="str">
            <v>Basic</v>
          </cell>
          <cell r="C594" t="str">
            <v>Branch</v>
          </cell>
          <cell r="D594" t="str">
            <v>Medsize</v>
          </cell>
        </row>
        <row r="595">
          <cell r="A595" t="str">
            <v>ZK21724</v>
          </cell>
          <cell r="B595" t="str">
            <v>Basic</v>
          </cell>
          <cell r="C595" t="str">
            <v>Call Center</v>
          </cell>
          <cell r="D595" t="str">
            <v>Large</v>
          </cell>
        </row>
        <row r="596">
          <cell r="A596" t="str">
            <v>QV59143</v>
          </cell>
          <cell r="B596" t="str">
            <v>Premium</v>
          </cell>
          <cell r="C596" t="str">
            <v>Web</v>
          </cell>
          <cell r="D596" t="str">
            <v>Large</v>
          </cell>
        </row>
        <row r="597">
          <cell r="A597" t="str">
            <v>QE22757</v>
          </cell>
          <cell r="B597" t="str">
            <v>Basic</v>
          </cell>
          <cell r="C597" t="str">
            <v>Agent</v>
          </cell>
          <cell r="D597" t="str">
            <v>Large</v>
          </cell>
        </row>
        <row r="598">
          <cell r="A598" t="str">
            <v>ON77649</v>
          </cell>
          <cell r="B598" t="str">
            <v>Basic</v>
          </cell>
          <cell r="C598" t="str">
            <v>Agent</v>
          </cell>
          <cell r="D598" t="str">
            <v>Medsize</v>
          </cell>
        </row>
        <row r="599">
          <cell r="A599" t="str">
            <v>RN82884</v>
          </cell>
          <cell r="B599" t="str">
            <v>Basic</v>
          </cell>
          <cell r="C599" t="str">
            <v>Agent</v>
          </cell>
          <cell r="D599" t="str">
            <v>Medsize</v>
          </cell>
        </row>
        <row r="600">
          <cell r="A600" t="str">
            <v>CQ75652</v>
          </cell>
          <cell r="B600" t="str">
            <v>Premium</v>
          </cell>
          <cell r="C600" t="str">
            <v>Agent</v>
          </cell>
          <cell r="D600" t="str">
            <v>Medsize</v>
          </cell>
        </row>
        <row r="601">
          <cell r="A601" t="str">
            <v>FF58467</v>
          </cell>
          <cell r="B601" t="str">
            <v>Basic</v>
          </cell>
          <cell r="C601" t="str">
            <v>Call Center</v>
          </cell>
          <cell r="D601" t="str">
            <v>Medsize</v>
          </cell>
        </row>
        <row r="602">
          <cell r="A602" t="str">
            <v>BS83666</v>
          </cell>
          <cell r="B602" t="str">
            <v>Basic</v>
          </cell>
          <cell r="C602" t="str">
            <v>Agent</v>
          </cell>
          <cell r="D602" t="str">
            <v>Large</v>
          </cell>
        </row>
        <row r="603">
          <cell r="A603" t="str">
            <v>WO29605</v>
          </cell>
          <cell r="B603" t="str">
            <v>Basic</v>
          </cell>
          <cell r="C603" t="str">
            <v>Call Center</v>
          </cell>
          <cell r="D603" t="str">
            <v>Small</v>
          </cell>
        </row>
        <row r="604">
          <cell r="A604" t="str">
            <v>TL77607</v>
          </cell>
          <cell r="B604" t="str">
            <v>Basic</v>
          </cell>
          <cell r="C604" t="str">
            <v>Branch</v>
          </cell>
          <cell r="D604" t="str">
            <v>Medsize</v>
          </cell>
        </row>
        <row r="605">
          <cell r="A605" t="str">
            <v>EZ50606</v>
          </cell>
          <cell r="B605" t="str">
            <v>Basic</v>
          </cell>
          <cell r="C605" t="str">
            <v>Web</v>
          </cell>
          <cell r="D605" t="str">
            <v>Medsize</v>
          </cell>
        </row>
        <row r="606">
          <cell r="A606" t="str">
            <v>OS39723</v>
          </cell>
          <cell r="B606" t="str">
            <v>Basic</v>
          </cell>
          <cell r="C606" t="str">
            <v>Call Center</v>
          </cell>
          <cell r="D606" t="str">
            <v>Small</v>
          </cell>
        </row>
        <row r="607">
          <cell r="A607" t="str">
            <v>FN69743</v>
          </cell>
          <cell r="B607" t="str">
            <v>Basic</v>
          </cell>
          <cell r="C607" t="str">
            <v>Agent</v>
          </cell>
          <cell r="D607" t="str">
            <v>Medsize</v>
          </cell>
        </row>
        <row r="608">
          <cell r="A608" t="str">
            <v>XW96958</v>
          </cell>
          <cell r="B608" t="str">
            <v>Premium</v>
          </cell>
          <cell r="C608" t="str">
            <v>Agent</v>
          </cell>
          <cell r="D608" t="str">
            <v>Large</v>
          </cell>
        </row>
        <row r="609">
          <cell r="A609" t="str">
            <v>TU92578</v>
          </cell>
          <cell r="B609" t="str">
            <v>Extended</v>
          </cell>
          <cell r="C609" t="str">
            <v>Agent</v>
          </cell>
          <cell r="D609" t="str">
            <v>Medsize</v>
          </cell>
        </row>
        <row r="610">
          <cell r="A610" t="str">
            <v>IJ50779</v>
          </cell>
          <cell r="B610" t="str">
            <v>Basic</v>
          </cell>
          <cell r="C610" t="str">
            <v>Call Center</v>
          </cell>
          <cell r="D610" t="str">
            <v>Medsize</v>
          </cell>
        </row>
        <row r="611">
          <cell r="A611" t="str">
            <v>YE68736</v>
          </cell>
          <cell r="B611" t="str">
            <v>Premium</v>
          </cell>
          <cell r="C611" t="str">
            <v>Call Center</v>
          </cell>
          <cell r="D611" t="str">
            <v>Medsize</v>
          </cell>
        </row>
        <row r="612">
          <cell r="A612" t="str">
            <v>OB96537</v>
          </cell>
          <cell r="B612" t="str">
            <v>Basic</v>
          </cell>
          <cell r="C612" t="str">
            <v>Web</v>
          </cell>
          <cell r="D612" t="str">
            <v>Medsize</v>
          </cell>
        </row>
        <row r="613">
          <cell r="A613" t="str">
            <v>EU68825</v>
          </cell>
          <cell r="B613" t="str">
            <v>Basic</v>
          </cell>
          <cell r="C613" t="str">
            <v>Agent</v>
          </cell>
          <cell r="D613" t="str">
            <v>Small</v>
          </cell>
        </row>
        <row r="614">
          <cell r="A614" t="str">
            <v>CC31456</v>
          </cell>
          <cell r="B614" t="str">
            <v>Extended</v>
          </cell>
          <cell r="C614" t="str">
            <v>Web</v>
          </cell>
          <cell r="D614" t="str">
            <v>Medsize</v>
          </cell>
        </row>
        <row r="615">
          <cell r="A615" t="str">
            <v>DJ77787</v>
          </cell>
          <cell r="B615" t="str">
            <v>Basic</v>
          </cell>
          <cell r="C615" t="str">
            <v>Call Center</v>
          </cell>
          <cell r="D615" t="str">
            <v>Medsize</v>
          </cell>
        </row>
        <row r="616">
          <cell r="A616" t="str">
            <v>LN26837</v>
          </cell>
          <cell r="B616" t="str">
            <v>Basic</v>
          </cell>
          <cell r="C616" t="str">
            <v>Call Center</v>
          </cell>
          <cell r="D616" t="str">
            <v>Small</v>
          </cell>
        </row>
        <row r="617">
          <cell r="A617" t="str">
            <v>YI92916</v>
          </cell>
          <cell r="B617" t="str">
            <v>Premium</v>
          </cell>
          <cell r="C617" t="str">
            <v>Call Center</v>
          </cell>
          <cell r="D617" t="str">
            <v>Small</v>
          </cell>
        </row>
        <row r="618">
          <cell r="A618" t="str">
            <v>NW54906</v>
          </cell>
          <cell r="B618" t="str">
            <v>Basic</v>
          </cell>
          <cell r="C618" t="str">
            <v>Branch</v>
          </cell>
          <cell r="D618" t="str">
            <v>Small</v>
          </cell>
        </row>
        <row r="619">
          <cell r="A619" t="str">
            <v>ME77513</v>
          </cell>
          <cell r="B619" t="str">
            <v>Premium</v>
          </cell>
          <cell r="C619" t="str">
            <v>Agent</v>
          </cell>
          <cell r="D619" t="str">
            <v>Medsize</v>
          </cell>
        </row>
        <row r="620">
          <cell r="A620" t="str">
            <v>UK76891</v>
          </cell>
          <cell r="B620" t="str">
            <v>Basic</v>
          </cell>
          <cell r="C620" t="str">
            <v>Agent</v>
          </cell>
          <cell r="D620" t="str">
            <v>Medsize</v>
          </cell>
        </row>
        <row r="621">
          <cell r="A621" t="str">
            <v>SI26888</v>
          </cell>
          <cell r="B621" t="str">
            <v>Basic</v>
          </cell>
          <cell r="C621" t="str">
            <v>Web</v>
          </cell>
          <cell r="D621" t="str">
            <v>Medsize</v>
          </cell>
        </row>
        <row r="622">
          <cell r="A622" t="str">
            <v>YD74948</v>
          </cell>
          <cell r="B622" t="str">
            <v>Basic</v>
          </cell>
          <cell r="C622" t="str">
            <v>Agent</v>
          </cell>
          <cell r="D622" t="str">
            <v>Medsize</v>
          </cell>
        </row>
        <row r="623">
          <cell r="A623" t="str">
            <v>CA86085</v>
          </cell>
          <cell r="B623" t="str">
            <v>Basic</v>
          </cell>
          <cell r="C623" t="str">
            <v>Branch</v>
          </cell>
          <cell r="D623" t="str">
            <v>Large</v>
          </cell>
        </row>
        <row r="624">
          <cell r="A624" t="str">
            <v>BW52697</v>
          </cell>
          <cell r="B624" t="str">
            <v>Basic</v>
          </cell>
          <cell r="C624" t="str">
            <v>Call Center</v>
          </cell>
          <cell r="D624" t="str">
            <v>Medsize</v>
          </cell>
        </row>
        <row r="625">
          <cell r="A625" t="str">
            <v>NL41409</v>
          </cell>
          <cell r="B625" t="str">
            <v>Basic</v>
          </cell>
          <cell r="C625" t="str">
            <v>Web</v>
          </cell>
          <cell r="D625" t="str">
            <v>Large</v>
          </cell>
        </row>
        <row r="626">
          <cell r="A626" t="str">
            <v>OD69005</v>
          </cell>
          <cell r="B626" t="str">
            <v>Extended</v>
          </cell>
          <cell r="C626" t="str">
            <v>Agent</v>
          </cell>
          <cell r="D626" t="str">
            <v>Medsize</v>
          </cell>
        </row>
        <row r="627">
          <cell r="A627" t="str">
            <v>ZZ91716</v>
          </cell>
          <cell r="B627" t="str">
            <v>Extended</v>
          </cell>
          <cell r="C627" t="str">
            <v>Web</v>
          </cell>
          <cell r="D627" t="str">
            <v>Small</v>
          </cell>
        </row>
        <row r="628">
          <cell r="A628" t="str">
            <v>UK70255</v>
          </cell>
          <cell r="B628" t="str">
            <v>Extended</v>
          </cell>
          <cell r="C628" t="str">
            <v>Web</v>
          </cell>
          <cell r="D628" t="str">
            <v>Medsize</v>
          </cell>
        </row>
        <row r="629">
          <cell r="A629" t="str">
            <v>QT25383</v>
          </cell>
          <cell r="B629" t="str">
            <v>Extended</v>
          </cell>
          <cell r="C629" t="str">
            <v>Branch</v>
          </cell>
          <cell r="D629" t="str">
            <v>Small</v>
          </cell>
        </row>
        <row r="630">
          <cell r="A630" t="str">
            <v>AW18068</v>
          </cell>
          <cell r="B630" t="str">
            <v>Extended</v>
          </cell>
          <cell r="C630" t="str">
            <v>Agent</v>
          </cell>
          <cell r="D630" t="str">
            <v>Medsize</v>
          </cell>
        </row>
        <row r="631">
          <cell r="A631" t="str">
            <v>NS45347</v>
          </cell>
          <cell r="B631" t="str">
            <v>Basic</v>
          </cell>
          <cell r="C631" t="str">
            <v>Agent</v>
          </cell>
          <cell r="D631" t="str">
            <v>Medsize</v>
          </cell>
        </row>
        <row r="632">
          <cell r="A632" t="str">
            <v>FV19421</v>
          </cell>
          <cell r="B632" t="str">
            <v>Basic</v>
          </cell>
          <cell r="C632" t="str">
            <v>Branch</v>
          </cell>
          <cell r="D632" t="str">
            <v>Medsize</v>
          </cell>
        </row>
        <row r="633">
          <cell r="A633" t="str">
            <v>XW89091</v>
          </cell>
          <cell r="B633" t="str">
            <v>Basic</v>
          </cell>
          <cell r="C633" t="str">
            <v>Branch</v>
          </cell>
          <cell r="D633" t="str">
            <v>Medsize</v>
          </cell>
        </row>
        <row r="634">
          <cell r="A634" t="str">
            <v>YC11951</v>
          </cell>
          <cell r="B634" t="str">
            <v>Extended</v>
          </cell>
          <cell r="C634" t="str">
            <v>Agent</v>
          </cell>
          <cell r="D634" t="str">
            <v>Medsize</v>
          </cell>
        </row>
        <row r="635">
          <cell r="A635" t="str">
            <v>UY18770</v>
          </cell>
          <cell r="B635" t="str">
            <v>Premium</v>
          </cell>
          <cell r="C635" t="str">
            <v>Agent</v>
          </cell>
          <cell r="D635" t="str">
            <v>Medsize</v>
          </cell>
        </row>
        <row r="636">
          <cell r="A636" t="str">
            <v>RA49085</v>
          </cell>
          <cell r="B636" t="str">
            <v>Basic</v>
          </cell>
          <cell r="C636" t="str">
            <v>Branch</v>
          </cell>
          <cell r="D636" t="str">
            <v>Large</v>
          </cell>
        </row>
        <row r="637">
          <cell r="A637" t="str">
            <v>BG84194</v>
          </cell>
          <cell r="B637" t="str">
            <v>Basic</v>
          </cell>
          <cell r="C637" t="str">
            <v>Branch</v>
          </cell>
          <cell r="D637" t="str">
            <v>Medsize</v>
          </cell>
        </row>
        <row r="638">
          <cell r="A638" t="str">
            <v>GM62071</v>
          </cell>
          <cell r="B638" t="str">
            <v>Basic</v>
          </cell>
          <cell r="C638" t="str">
            <v>Call Center</v>
          </cell>
          <cell r="D638" t="str">
            <v>Large</v>
          </cell>
        </row>
        <row r="639">
          <cell r="A639" t="str">
            <v>MR67738</v>
          </cell>
          <cell r="B639" t="str">
            <v>Basic</v>
          </cell>
          <cell r="C639" t="str">
            <v>Branch</v>
          </cell>
          <cell r="D639" t="str">
            <v>Small</v>
          </cell>
        </row>
        <row r="640">
          <cell r="A640" t="str">
            <v>DM95829</v>
          </cell>
          <cell r="B640" t="str">
            <v>Basic</v>
          </cell>
          <cell r="C640" t="str">
            <v>Call Center</v>
          </cell>
          <cell r="D640" t="str">
            <v>Medsize</v>
          </cell>
        </row>
        <row r="641">
          <cell r="A641" t="str">
            <v>DB75522</v>
          </cell>
          <cell r="B641" t="str">
            <v>Extended</v>
          </cell>
          <cell r="C641" t="str">
            <v>Branch</v>
          </cell>
          <cell r="D641" t="str">
            <v>Small</v>
          </cell>
        </row>
        <row r="642">
          <cell r="A642" t="str">
            <v>RZ27571</v>
          </cell>
          <cell r="B642" t="str">
            <v>Basic</v>
          </cell>
          <cell r="C642" t="str">
            <v>Agent</v>
          </cell>
          <cell r="D642" t="str">
            <v>Medsize</v>
          </cell>
        </row>
        <row r="643">
          <cell r="A643" t="str">
            <v>WW30771</v>
          </cell>
          <cell r="B643" t="str">
            <v>Basic</v>
          </cell>
          <cell r="C643" t="str">
            <v>Branch</v>
          </cell>
          <cell r="D643" t="str">
            <v>Small</v>
          </cell>
        </row>
        <row r="644">
          <cell r="A644" t="str">
            <v>QP65569</v>
          </cell>
          <cell r="B644" t="str">
            <v>Premium</v>
          </cell>
          <cell r="C644" t="str">
            <v>Agent</v>
          </cell>
          <cell r="D644" t="str">
            <v>Medsize</v>
          </cell>
        </row>
        <row r="645">
          <cell r="A645" t="str">
            <v>TN50051</v>
          </cell>
          <cell r="B645" t="str">
            <v>Basic</v>
          </cell>
          <cell r="C645" t="str">
            <v>Web</v>
          </cell>
          <cell r="D645" t="str">
            <v>Medsize</v>
          </cell>
        </row>
        <row r="646">
          <cell r="A646" t="str">
            <v>GT62080</v>
          </cell>
          <cell r="B646" t="str">
            <v>Basic</v>
          </cell>
          <cell r="C646" t="str">
            <v>Call Center</v>
          </cell>
          <cell r="D646" t="str">
            <v>Medsize</v>
          </cell>
        </row>
        <row r="647">
          <cell r="A647" t="str">
            <v>JA41698</v>
          </cell>
          <cell r="B647" t="str">
            <v>Basic</v>
          </cell>
          <cell r="C647" t="str">
            <v>Call Center</v>
          </cell>
          <cell r="D647" t="str">
            <v>Medsize</v>
          </cell>
        </row>
        <row r="648">
          <cell r="A648" t="str">
            <v>NX18774</v>
          </cell>
          <cell r="B648" t="str">
            <v>Basic</v>
          </cell>
          <cell r="C648" t="str">
            <v>Call Center</v>
          </cell>
          <cell r="D648" t="str">
            <v>Medsize</v>
          </cell>
        </row>
        <row r="649">
          <cell r="A649" t="str">
            <v>DA69469</v>
          </cell>
          <cell r="B649" t="str">
            <v>Extended</v>
          </cell>
          <cell r="C649" t="str">
            <v>Branch</v>
          </cell>
          <cell r="D649" t="str">
            <v>Medsize</v>
          </cell>
        </row>
        <row r="650">
          <cell r="A650" t="str">
            <v>CN23147</v>
          </cell>
          <cell r="B650" t="str">
            <v>Premium</v>
          </cell>
          <cell r="C650" t="str">
            <v>Branch</v>
          </cell>
          <cell r="D650" t="str">
            <v>Medsize</v>
          </cell>
        </row>
        <row r="651">
          <cell r="A651" t="str">
            <v>RA68844</v>
          </cell>
          <cell r="B651" t="str">
            <v>Extended</v>
          </cell>
          <cell r="C651" t="str">
            <v>Web</v>
          </cell>
          <cell r="D651" t="str">
            <v>Small</v>
          </cell>
        </row>
        <row r="652">
          <cell r="A652" t="str">
            <v>GH42026</v>
          </cell>
          <cell r="B652" t="str">
            <v>Basic</v>
          </cell>
          <cell r="C652" t="str">
            <v>Branch</v>
          </cell>
          <cell r="D652" t="str">
            <v>Medsize</v>
          </cell>
        </row>
        <row r="653">
          <cell r="A653" t="str">
            <v>BD16530</v>
          </cell>
          <cell r="B653" t="str">
            <v>Basic</v>
          </cell>
          <cell r="C653" t="str">
            <v>Agent</v>
          </cell>
          <cell r="D653" t="str">
            <v>Medsize</v>
          </cell>
        </row>
        <row r="654">
          <cell r="A654" t="str">
            <v>JH91579</v>
          </cell>
          <cell r="B654" t="str">
            <v>Extended</v>
          </cell>
          <cell r="C654" t="str">
            <v>Call Center</v>
          </cell>
          <cell r="D654" t="str">
            <v>Large</v>
          </cell>
        </row>
        <row r="655">
          <cell r="A655" t="str">
            <v>WK23685</v>
          </cell>
          <cell r="B655" t="str">
            <v>Extended</v>
          </cell>
          <cell r="C655" t="str">
            <v>Agent</v>
          </cell>
          <cell r="D655" t="str">
            <v>Medsize</v>
          </cell>
        </row>
        <row r="656">
          <cell r="A656" t="str">
            <v>ZJ18419</v>
          </cell>
          <cell r="B656" t="str">
            <v>Extended</v>
          </cell>
          <cell r="C656" t="str">
            <v>Branch</v>
          </cell>
          <cell r="D656" t="str">
            <v>Small</v>
          </cell>
        </row>
        <row r="657">
          <cell r="A657" t="str">
            <v>PI78084</v>
          </cell>
          <cell r="B657" t="str">
            <v>Basic</v>
          </cell>
          <cell r="C657" t="str">
            <v>Call Center</v>
          </cell>
          <cell r="D657" t="str">
            <v>Medsize</v>
          </cell>
        </row>
        <row r="658">
          <cell r="A658" t="str">
            <v>ZF40671</v>
          </cell>
          <cell r="B658" t="str">
            <v>Premium</v>
          </cell>
          <cell r="C658" t="str">
            <v>Call Center</v>
          </cell>
          <cell r="D658" t="str">
            <v>Medsize</v>
          </cell>
        </row>
        <row r="659">
          <cell r="A659" t="str">
            <v>UG34438</v>
          </cell>
          <cell r="B659" t="str">
            <v>Extended</v>
          </cell>
          <cell r="C659" t="str">
            <v>Branch</v>
          </cell>
          <cell r="D659" t="str">
            <v>Medsize</v>
          </cell>
        </row>
        <row r="660">
          <cell r="A660" t="str">
            <v>UK25655</v>
          </cell>
          <cell r="B660" t="str">
            <v>Extended</v>
          </cell>
          <cell r="C660" t="str">
            <v>Call Center</v>
          </cell>
          <cell r="D660" t="str">
            <v>Medsize</v>
          </cell>
        </row>
        <row r="661">
          <cell r="A661" t="str">
            <v>QR45101</v>
          </cell>
          <cell r="B661" t="str">
            <v>Basic</v>
          </cell>
          <cell r="C661" t="str">
            <v>Branch</v>
          </cell>
          <cell r="D661" t="str">
            <v>Medsize</v>
          </cell>
        </row>
        <row r="662">
          <cell r="A662" t="str">
            <v>EL93539</v>
          </cell>
          <cell r="B662" t="str">
            <v>Basic</v>
          </cell>
          <cell r="C662" t="str">
            <v>Branch</v>
          </cell>
          <cell r="D662" t="str">
            <v>Small</v>
          </cell>
        </row>
        <row r="663">
          <cell r="A663" t="str">
            <v>DG80424</v>
          </cell>
          <cell r="B663" t="str">
            <v>Basic</v>
          </cell>
          <cell r="C663" t="str">
            <v>Agent</v>
          </cell>
          <cell r="D663" t="str">
            <v>Medsize</v>
          </cell>
        </row>
        <row r="664">
          <cell r="A664" t="str">
            <v>DP46882</v>
          </cell>
          <cell r="B664" t="str">
            <v>Extended</v>
          </cell>
          <cell r="C664" t="str">
            <v>Agent</v>
          </cell>
          <cell r="D664" t="str">
            <v>Large</v>
          </cell>
        </row>
        <row r="665">
          <cell r="A665" t="str">
            <v>WP41146</v>
          </cell>
          <cell r="B665" t="str">
            <v>Basic</v>
          </cell>
          <cell r="C665" t="str">
            <v>Branch</v>
          </cell>
          <cell r="D665" t="str">
            <v>Medsize</v>
          </cell>
        </row>
        <row r="666">
          <cell r="A666" t="str">
            <v>TK60799</v>
          </cell>
          <cell r="B666" t="str">
            <v>Basic</v>
          </cell>
          <cell r="C666" t="str">
            <v>Agent</v>
          </cell>
          <cell r="D666" t="str">
            <v>Small</v>
          </cell>
        </row>
        <row r="667">
          <cell r="A667" t="str">
            <v>DN29808</v>
          </cell>
          <cell r="B667" t="str">
            <v>Basic</v>
          </cell>
          <cell r="C667" t="str">
            <v>Agent</v>
          </cell>
          <cell r="D667" t="str">
            <v>Medsize</v>
          </cell>
        </row>
        <row r="668">
          <cell r="A668" t="str">
            <v>SS59521</v>
          </cell>
          <cell r="B668" t="str">
            <v>Basic</v>
          </cell>
          <cell r="C668" t="str">
            <v>Agent</v>
          </cell>
          <cell r="D668" t="str">
            <v>Medsize</v>
          </cell>
        </row>
        <row r="669">
          <cell r="A669" t="str">
            <v>NG66579</v>
          </cell>
          <cell r="B669" t="str">
            <v>Basic</v>
          </cell>
          <cell r="C669" t="str">
            <v>Web</v>
          </cell>
          <cell r="D669" t="str">
            <v>Medsize</v>
          </cell>
        </row>
        <row r="670">
          <cell r="A670" t="str">
            <v>TC14209</v>
          </cell>
          <cell r="B670" t="str">
            <v>Extended</v>
          </cell>
          <cell r="C670" t="str">
            <v>Agent</v>
          </cell>
          <cell r="D670" t="str">
            <v>Medsize</v>
          </cell>
        </row>
        <row r="671">
          <cell r="A671" t="str">
            <v>ED50963</v>
          </cell>
          <cell r="B671" t="str">
            <v>Basic</v>
          </cell>
          <cell r="C671" t="str">
            <v>Branch</v>
          </cell>
          <cell r="D671" t="str">
            <v>Small</v>
          </cell>
        </row>
        <row r="672">
          <cell r="A672" t="str">
            <v>GP40701</v>
          </cell>
          <cell r="B672" t="str">
            <v>Basic</v>
          </cell>
          <cell r="C672" t="str">
            <v>Web</v>
          </cell>
          <cell r="D672" t="str">
            <v>Medsize</v>
          </cell>
        </row>
        <row r="673">
          <cell r="A673" t="str">
            <v>CP98451</v>
          </cell>
          <cell r="B673" t="str">
            <v>Basic</v>
          </cell>
          <cell r="C673" t="str">
            <v>Agent</v>
          </cell>
          <cell r="D673" t="str">
            <v>Medsize</v>
          </cell>
        </row>
        <row r="674">
          <cell r="A674" t="str">
            <v>NX52648</v>
          </cell>
          <cell r="B674" t="str">
            <v>Extended</v>
          </cell>
          <cell r="C674" t="str">
            <v>Branch</v>
          </cell>
          <cell r="D674" t="str">
            <v>Medsize</v>
          </cell>
        </row>
        <row r="675">
          <cell r="A675" t="str">
            <v>ZC32510</v>
          </cell>
          <cell r="B675" t="str">
            <v>Premium</v>
          </cell>
          <cell r="C675" t="str">
            <v>Branch</v>
          </cell>
          <cell r="D675" t="str">
            <v>Small</v>
          </cell>
        </row>
        <row r="676">
          <cell r="A676" t="str">
            <v>NG27780</v>
          </cell>
          <cell r="B676" t="str">
            <v>Basic</v>
          </cell>
          <cell r="C676" t="str">
            <v>Agent</v>
          </cell>
          <cell r="D676" t="str">
            <v>Medsize</v>
          </cell>
        </row>
        <row r="677">
          <cell r="A677" t="str">
            <v>HN95240</v>
          </cell>
          <cell r="B677" t="str">
            <v>Basic</v>
          </cell>
          <cell r="C677" t="str">
            <v>Agent</v>
          </cell>
          <cell r="D677" t="str">
            <v>Small</v>
          </cell>
        </row>
        <row r="678">
          <cell r="A678" t="str">
            <v>EB59129</v>
          </cell>
          <cell r="B678" t="str">
            <v>Basic</v>
          </cell>
          <cell r="C678" t="str">
            <v>Agent</v>
          </cell>
          <cell r="D678" t="str">
            <v>Medsize</v>
          </cell>
        </row>
        <row r="679">
          <cell r="A679" t="str">
            <v>RA70851</v>
          </cell>
          <cell r="B679" t="str">
            <v>Extended</v>
          </cell>
          <cell r="C679" t="str">
            <v>Branch</v>
          </cell>
          <cell r="D679" t="str">
            <v>Medsize</v>
          </cell>
        </row>
        <row r="680">
          <cell r="A680" t="str">
            <v>PM19162</v>
          </cell>
          <cell r="B680" t="str">
            <v>Basic</v>
          </cell>
          <cell r="C680" t="str">
            <v>Call Center</v>
          </cell>
          <cell r="D680" t="str">
            <v>Medsize</v>
          </cell>
        </row>
        <row r="681">
          <cell r="A681" t="str">
            <v>MS59005</v>
          </cell>
          <cell r="B681" t="str">
            <v>Extended</v>
          </cell>
          <cell r="C681" t="str">
            <v>Agent</v>
          </cell>
          <cell r="D681" t="str">
            <v>Medsize</v>
          </cell>
        </row>
        <row r="682">
          <cell r="A682" t="str">
            <v>SU71163</v>
          </cell>
          <cell r="B682" t="str">
            <v>Basic</v>
          </cell>
          <cell r="C682" t="str">
            <v>Branch</v>
          </cell>
          <cell r="D682" t="str">
            <v>Medsize</v>
          </cell>
        </row>
        <row r="683">
          <cell r="A683" t="str">
            <v>BD35676</v>
          </cell>
          <cell r="B683" t="str">
            <v>Extended</v>
          </cell>
          <cell r="C683" t="str">
            <v>Branch</v>
          </cell>
          <cell r="D683" t="str">
            <v>Medsize</v>
          </cell>
        </row>
        <row r="684">
          <cell r="A684" t="str">
            <v>NI44621</v>
          </cell>
          <cell r="B684" t="str">
            <v>Extended</v>
          </cell>
          <cell r="C684" t="str">
            <v>Agent</v>
          </cell>
          <cell r="D684" t="str">
            <v>Medsize</v>
          </cell>
        </row>
        <row r="685">
          <cell r="A685" t="str">
            <v>EW33419</v>
          </cell>
          <cell r="B685" t="str">
            <v>Basic</v>
          </cell>
          <cell r="C685" t="str">
            <v>Call Center</v>
          </cell>
          <cell r="D685" t="str">
            <v>Medsize</v>
          </cell>
        </row>
        <row r="686">
          <cell r="A686" t="str">
            <v>HX44948</v>
          </cell>
          <cell r="B686" t="str">
            <v>Basic</v>
          </cell>
          <cell r="C686" t="str">
            <v>Agent</v>
          </cell>
          <cell r="D686" t="str">
            <v>Medsize</v>
          </cell>
        </row>
        <row r="687">
          <cell r="A687" t="str">
            <v>DL36983</v>
          </cell>
          <cell r="B687" t="str">
            <v>Premium</v>
          </cell>
          <cell r="C687" t="str">
            <v>Agent</v>
          </cell>
          <cell r="D687" t="str">
            <v>Medsize</v>
          </cell>
        </row>
        <row r="688">
          <cell r="A688" t="str">
            <v>XR87264</v>
          </cell>
          <cell r="B688" t="str">
            <v>Premium</v>
          </cell>
          <cell r="C688" t="str">
            <v>Agent</v>
          </cell>
          <cell r="D688" t="str">
            <v>Medsize</v>
          </cell>
        </row>
        <row r="689">
          <cell r="A689" t="str">
            <v>NN99001</v>
          </cell>
          <cell r="B689" t="str">
            <v>Extended</v>
          </cell>
          <cell r="C689" t="str">
            <v>Web</v>
          </cell>
          <cell r="D689" t="str">
            <v>Small</v>
          </cell>
        </row>
        <row r="690">
          <cell r="A690" t="str">
            <v>XV95530</v>
          </cell>
          <cell r="B690" t="str">
            <v>Basic</v>
          </cell>
          <cell r="C690" t="str">
            <v>Web</v>
          </cell>
          <cell r="D690" t="str">
            <v>Large</v>
          </cell>
        </row>
        <row r="691">
          <cell r="A691" t="str">
            <v>OL97871</v>
          </cell>
          <cell r="B691" t="str">
            <v>Extended</v>
          </cell>
          <cell r="C691" t="str">
            <v>Agent</v>
          </cell>
          <cell r="D691" t="str">
            <v>Medsize</v>
          </cell>
        </row>
        <row r="692">
          <cell r="A692" t="str">
            <v>HQ23708</v>
          </cell>
          <cell r="B692" t="str">
            <v>Basic</v>
          </cell>
          <cell r="C692" t="str">
            <v>Web</v>
          </cell>
          <cell r="D692" t="str">
            <v>Medsize</v>
          </cell>
        </row>
        <row r="693">
          <cell r="A693" t="str">
            <v>WR63188</v>
          </cell>
          <cell r="B693" t="str">
            <v>Basic</v>
          </cell>
          <cell r="C693" t="str">
            <v>Agent</v>
          </cell>
          <cell r="D693" t="str">
            <v>Medsize</v>
          </cell>
        </row>
        <row r="694">
          <cell r="A694" t="str">
            <v>NG82219</v>
          </cell>
          <cell r="B694" t="str">
            <v>Basic</v>
          </cell>
          <cell r="C694" t="str">
            <v>Agent</v>
          </cell>
          <cell r="D694" t="str">
            <v>Medsize</v>
          </cell>
        </row>
        <row r="695">
          <cell r="A695" t="str">
            <v>GB33195</v>
          </cell>
          <cell r="B695" t="str">
            <v>Basic</v>
          </cell>
          <cell r="C695" t="str">
            <v>Branch</v>
          </cell>
          <cell r="D695" t="str">
            <v>Medsize</v>
          </cell>
        </row>
        <row r="696">
          <cell r="A696" t="str">
            <v>RE46783</v>
          </cell>
          <cell r="B696" t="str">
            <v>Premium</v>
          </cell>
          <cell r="C696" t="str">
            <v>Branch</v>
          </cell>
          <cell r="D696" t="str">
            <v>Medsize</v>
          </cell>
        </row>
        <row r="697">
          <cell r="A697" t="str">
            <v>RU94434</v>
          </cell>
          <cell r="B697" t="str">
            <v>Premium</v>
          </cell>
          <cell r="C697" t="str">
            <v>Agent</v>
          </cell>
          <cell r="D697" t="str">
            <v>Medsize</v>
          </cell>
        </row>
        <row r="698">
          <cell r="A698" t="str">
            <v>GI82355</v>
          </cell>
          <cell r="B698" t="str">
            <v>Basic</v>
          </cell>
          <cell r="C698" t="str">
            <v>Web</v>
          </cell>
          <cell r="D698" t="str">
            <v>Medsize</v>
          </cell>
        </row>
        <row r="699">
          <cell r="A699" t="str">
            <v>VO26340</v>
          </cell>
          <cell r="B699" t="str">
            <v>Extended</v>
          </cell>
          <cell r="C699" t="str">
            <v>Agent</v>
          </cell>
          <cell r="D699" t="str">
            <v>Medsize</v>
          </cell>
        </row>
        <row r="700">
          <cell r="A700" t="str">
            <v>NV61299</v>
          </cell>
          <cell r="B700" t="str">
            <v>Extended</v>
          </cell>
          <cell r="C700" t="str">
            <v>Web</v>
          </cell>
          <cell r="D700" t="str">
            <v>Medsize</v>
          </cell>
        </row>
        <row r="701">
          <cell r="A701" t="str">
            <v>PT64580</v>
          </cell>
          <cell r="B701" t="str">
            <v>Basic</v>
          </cell>
          <cell r="C701" t="str">
            <v>Agent</v>
          </cell>
          <cell r="D701" t="str">
            <v>Medsize</v>
          </cell>
        </row>
        <row r="702">
          <cell r="A702" t="str">
            <v>CY50337</v>
          </cell>
          <cell r="B702" t="str">
            <v>Extended</v>
          </cell>
          <cell r="C702" t="str">
            <v>Agent</v>
          </cell>
          <cell r="D702" t="str">
            <v>Medsize</v>
          </cell>
        </row>
        <row r="703">
          <cell r="A703" t="str">
            <v>TJ20375</v>
          </cell>
          <cell r="B703" t="str">
            <v>Basic</v>
          </cell>
          <cell r="C703" t="str">
            <v>Web</v>
          </cell>
          <cell r="D703" t="str">
            <v>Medsize</v>
          </cell>
        </row>
        <row r="704">
          <cell r="A704" t="str">
            <v>EP72155</v>
          </cell>
          <cell r="B704" t="str">
            <v>Basic</v>
          </cell>
          <cell r="C704" t="str">
            <v>Branch</v>
          </cell>
          <cell r="D704" t="str">
            <v>Small</v>
          </cell>
        </row>
        <row r="705">
          <cell r="A705" t="str">
            <v>JJ76159</v>
          </cell>
          <cell r="B705" t="str">
            <v>Basic</v>
          </cell>
          <cell r="C705" t="str">
            <v>Web</v>
          </cell>
          <cell r="D705" t="str">
            <v>Large</v>
          </cell>
        </row>
        <row r="706">
          <cell r="A706" t="str">
            <v>BG15419</v>
          </cell>
          <cell r="B706" t="str">
            <v>Basic</v>
          </cell>
          <cell r="C706" t="str">
            <v>Agent</v>
          </cell>
          <cell r="D706" t="str">
            <v>Large</v>
          </cell>
        </row>
        <row r="707">
          <cell r="A707" t="str">
            <v>AO74776</v>
          </cell>
          <cell r="B707" t="str">
            <v>Basic</v>
          </cell>
          <cell r="C707" t="str">
            <v>Agent</v>
          </cell>
          <cell r="D707" t="str">
            <v>Large</v>
          </cell>
        </row>
        <row r="708">
          <cell r="A708" t="str">
            <v>HQ82233</v>
          </cell>
          <cell r="B708" t="str">
            <v>Basic</v>
          </cell>
          <cell r="C708" t="str">
            <v>Call Center</v>
          </cell>
          <cell r="D708" t="str">
            <v>Medsize</v>
          </cell>
        </row>
        <row r="709">
          <cell r="A709" t="str">
            <v>OL72737</v>
          </cell>
          <cell r="B709" t="str">
            <v>Extended</v>
          </cell>
          <cell r="C709" t="str">
            <v>Agent</v>
          </cell>
          <cell r="D709" t="str">
            <v>Medsize</v>
          </cell>
        </row>
        <row r="710">
          <cell r="A710" t="str">
            <v>ZQ59828</v>
          </cell>
          <cell r="B710" t="str">
            <v>Basic</v>
          </cell>
          <cell r="C710" t="str">
            <v>Agent</v>
          </cell>
          <cell r="D710" t="str">
            <v>Medsize</v>
          </cell>
        </row>
        <row r="711">
          <cell r="A711" t="str">
            <v>NZ15548</v>
          </cell>
          <cell r="B711" t="str">
            <v>Premium</v>
          </cell>
          <cell r="C711" t="str">
            <v>Branch</v>
          </cell>
          <cell r="D711" t="str">
            <v>Medsize</v>
          </cell>
        </row>
        <row r="712">
          <cell r="A712" t="str">
            <v>XK61304</v>
          </cell>
          <cell r="B712" t="str">
            <v>Basic</v>
          </cell>
          <cell r="C712" t="str">
            <v>Agent</v>
          </cell>
          <cell r="D712" t="str">
            <v>Medsize</v>
          </cell>
        </row>
        <row r="713">
          <cell r="A713" t="str">
            <v>EJ44139</v>
          </cell>
          <cell r="B713" t="str">
            <v>Basic</v>
          </cell>
          <cell r="C713" t="str">
            <v>Agent</v>
          </cell>
          <cell r="D713" t="str">
            <v>Medsize</v>
          </cell>
        </row>
        <row r="714">
          <cell r="A714" t="str">
            <v>CM94425</v>
          </cell>
          <cell r="B714" t="str">
            <v>Basic</v>
          </cell>
          <cell r="C714" t="str">
            <v>Branch</v>
          </cell>
          <cell r="D714" t="str">
            <v>Medsize</v>
          </cell>
        </row>
        <row r="715">
          <cell r="A715" t="str">
            <v>OV54878</v>
          </cell>
          <cell r="B715" t="str">
            <v>Premium</v>
          </cell>
          <cell r="C715" t="str">
            <v>Web</v>
          </cell>
          <cell r="D715" t="str">
            <v>Medsize</v>
          </cell>
        </row>
        <row r="716">
          <cell r="A716" t="str">
            <v>JF57282</v>
          </cell>
          <cell r="B716" t="str">
            <v>Extended</v>
          </cell>
          <cell r="C716" t="str">
            <v>Branch</v>
          </cell>
          <cell r="D716" t="str">
            <v>Small</v>
          </cell>
        </row>
        <row r="717">
          <cell r="A717" t="str">
            <v>MY37953</v>
          </cell>
          <cell r="B717" t="str">
            <v>Basic</v>
          </cell>
          <cell r="C717" t="str">
            <v>Web</v>
          </cell>
          <cell r="D717" t="str">
            <v>Medsize</v>
          </cell>
        </row>
        <row r="718">
          <cell r="A718" t="str">
            <v>XP64922</v>
          </cell>
          <cell r="B718" t="str">
            <v>Basic</v>
          </cell>
          <cell r="C718" t="str">
            <v>Agent</v>
          </cell>
          <cell r="D718" t="str">
            <v>Medsize</v>
          </cell>
        </row>
        <row r="719">
          <cell r="A719" t="str">
            <v>WL65572</v>
          </cell>
          <cell r="B719" t="str">
            <v>Basic</v>
          </cell>
          <cell r="C719" t="str">
            <v>Agent</v>
          </cell>
          <cell r="D719" t="str">
            <v>Medsize</v>
          </cell>
        </row>
        <row r="720">
          <cell r="A720" t="str">
            <v>LN50325</v>
          </cell>
          <cell r="B720" t="str">
            <v>Extended</v>
          </cell>
          <cell r="C720" t="str">
            <v>Branch</v>
          </cell>
          <cell r="D720" t="str">
            <v>Medsize</v>
          </cell>
        </row>
        <row r="721">
          <cell r="A721" t="str">
            <v>MP53505</v>
          </cell>
          <cell r="B721" t="str">
            <v>Extended</v>
          </cell>
          <cell r="C721" t="str">
            <v>Agent</v>
          </cell>
          <cell r="D721" t="str">
            <v>Medsize</v>
          </cell>
        </row>
        <row r="722">
          <cell r="A722" t="str">
            <v>KH59823</v>
          </cell>
          <cell r="B722" t="str">
            <v>Extended</v>
          </cell>
          <cell r="C722" t="str">
            <v>Branch</v>
          </cell>
          <cell r="D722" t="str">
            <v>Medsize</v>
          </cell>
        </row>
        <row r="723">
          <cell r="A723" t="str">
            <v>YM79169</v>
          </cell>
          <cell r="B723" t="str">
            <v>Basic</v>
          </cell>
          <cell r="C723" t="str">
            <v>Agent</v>
          </cell>
          <cell r="D723" t="str">
            <v>Medsize</v>
          </cell>
        </row>
        <row r="724">
          <cell r="A724" t="str">
            <v>DR38127</v>
          </cell>
          <cell r="B724" t="str">
            <v>Premium</v>
          </cell>
          <cell r="C724" t="str">
            <v>Branch</v>
          </cell>
          <cell r="D724" t="str">
            <v>Small</v>
          </cell>
        </row>
        <row r="725">
          <cell r="A725" t="str">
            <v>PU42145</v>
          </cell>
          <cell r="B725" t="str">
            <v>Basic</v>
          </cell>
          <cell r="C725" t="str">
            <v>Agent</v>
          </cell>
          <cell r="D725" t="str">
            <v>Medsize</v>
          </cell>
        </row>
        <row r="726">
          <cell r="A726" t="str">
            <v>KM33477</v>
          </cell>
          <cell r="B726" t="str">
            <v>Basic</v>
          </cell>
          <cell r="C726" t="str">
            <v>Web</v>
          </cell>
          <cell r="D726" t="str">
            <v>Medsize</v>
          </cell>
        </row>
        <row r="727">
          <cell r="A727" t="str">
            <v>RI53167</v>
          </cell>
          <cell r="B727" t="str">
            <v>Basic</v>
          </cell>
          <cell r="C727" t="str">
            <v>Agent</v>
          </cell>
          <cell r="D727" t="str">
            <v>Medsize</v>
          </cell>
        </row>
        <row r="728">
          <cell r="A728" t="str">
            <v>OF77789</v>
          </cell>
          <cell r="B728" t="str">
            <v>Basic</v>
          </cell>
          <cell r="C728" t="str">
            <v>Web</v>
          </cell>
          <cell r="D728" t="str">
            <v>Small</v>
          </cell>
        </row>
        <row r="729">
          <cell r="A729" t="str">
            <v>YB33445</v>
          </cell>
          <cell r="B729" t="str">
            <v>Basic</v>
          </cell>
          <cell r="C729" t="str">
            <v>Call Center</v>
          </cell>
          <cell r="D729" t="str">
            <v>Medsize</v>
          </cell>
        </row>
        <row r="730">
          <cell r="A730" t="str">
            <v>BA17836</v>
          </cell>
          <cell r="B730" t="str">
            <v>Basic</v>
          </cell>
          <cell r="C730" t="str">
            <v>Agent</v>
          </cell>
          <cell r="D730" t="str">
            <v>Medsize</v>
          </cell>
        </row>
        <row r="731">
          <cell r="A731" t="str">
            <v>JS43228</v>
          </cell>
          <cell r="B731" t="str">
            <v>Extended</v>
          </cell>
          <cell r="C731" t="str">
            <v>Branch</v>
          </cell>
          <cell r="D731" t="str">
            <v>Small</v>
          </cell>
        </row>
        <row r="732">
          <cell r="A732" t="str">
            <v>BB11622</v>
          </cell>
          <cell r="B732" t="str">
            <v>Extended</v>
          </cell>
          <cell r="C732" t="str">
            <v>Agent</v>
          </cell>
          <cell r="D732" t="str">
            <v>Small</v>
          </cell>
        </row>
        <row r="733">
          <cell r="A733" t="str">
            <v>UG79499</v>
          </cell>
          <cell r="B733" t="str">
            <v>Extended</v>
          </cell>
          <cell r="C733" t="str">
            <v>Agent</v>
          </cell>
          <cell r="D733" t="str">
            <v>Medsize</v>
          </cell>
        </row>
        <row r="734">
          <cell r="A734" t="str">
            <v>WK88044</v>
          </cell>
          <cell r="B734" t="str">
            <v>Basic</v>
          </cell>
          <cell r="C734" t="str">
            <v>Agent</v>
          </cell>
          <cell r="D734" t="str">
            <v>Medsize</v>
          </cell>
        </row>
        <row r="735">
          <cell r="A735" t="str">
            <v>LA80525</v>
          </cell>
          <cell r="B735" t="str">
            <v>Extended</v>
          </cell>
          <cell r="C735" t="str">
            <v>Branch</v>
          </cell>
          <cell r="D735" t="str">
            <v>Large</v>
          </cell>
        </row>
        <row r="736">
          <cell r="A736" t="str">
            <v>EH16250</v>
          </cell>
          <cell r="B736" t="str">
            <v>Basic</v>
          </cell>
          <cell r="C736" t="str">
            <v>Call Center</v>
          </cell>
          <cell r="D736" t="str">
            <v>Medsize</v>
          </cell>
        </row>
        <row r="737">
          <cell r="A737" t="str">
            <v>PU41872</v>
          </cell>
          <cell r="B737" t="str">
            <v>Extended</v>
          </cell>
          <cell r="C737" t="str">
            <v>Call Center</v>
          </cell>
          <cell r="D737" t="str">
            <v>Medsize</v>
          </cell>
        </row>
        <row r="738">
          <cell r="A738" t="str">
            <v>HB85743</v>
          </cell>
          <cell r="B738" t="str">
            <v>Basic</v>
          </cell>
          <cell r="C738" t="str">
            <v>Agent</v>
          </cell>
          <cell r="D738" t="str">
            <v>Medsize</v>
          </cell>
        </row>
        <row r="739">
          <cell r="A739" t="str">
            <v>MM71959</v>
          </cell>
          <cell r="B739" t="str">
            <v>Basic</v>
          </cell>
          <cell r="C739" t="str">
            <v>Branch</v>
          </cell>
          <cell r="D739" t="str">
            <v>Large</v>
          </cell>
        </row>
        <row r="740">
          <cell r="A740" t="str">
            <v>MB83663</v>
          </cell>
          <cell r="B740" t="str">
            <v>Extended</v>
          </cell>
          <cell r="C740" t="str">
            <v>Call Center</v>
          </cell>
          <cell r="D740" t="str">
            <v>Small</v>
          </cell>
        </row>
        <row r="741">
          <cell r="A741" t="str">
            <v>KR43119</v>
          </cell>
          <cell r="B741" t="str">
            <v>Basic</v>
          </cell>
          <cell r="C741" t="str">
            <v>Call Center</v>
          </cell>
          <cell r="D741" t="str">
            <v>Medsize</v>
          </cell>
        </row>
        <row r="742">
          <cell r="A742" t="str">
            <v>KH24214</v>
          </cell>
          <cell r="B742" t="str">
            <v>Basic</v>
          </cell>
          <cell r="C742" t="str">
            <v>Agent</v>
          </cell>
          <cell r="D742" t="str">
            <v>Medsize</v>
          </cell>
        </row>
        <row r="743">
          <cell r="A743" t="str">
            <v>HD95276</v>
          </cell>
          <cell r="B743" t="str">
            <v>Extended</v>
          </cell>
          <cell r="C743" t="str">
            <v>Branch</v>
          </cell>
          <cell r="D743" t="str">
            <v>Medsize</v>
          </cell>
        </row>
        <row r="744">
          <cell r="A744" t="str">
            <v>HP55391</v>
          </cell>
          <cell r="B744" t="str">
            <v>Basic</v>
          </cell>
          <cell r="C744" t="str">
            <v>Agent</v>
          </cell>
          <cell r="D744" t="str">
            <v>Medsize</v>
          </cell>
        </row>
        <row r="745">
          <cell r="A745" t="str">
            <v>EG62398</v>
          </cell>
          <cell r="B745" t="str">
            <v>Basic</v>
          </cell>
          <cell r="C745" t="str">
            <v>Branch</v>
          </cell>
          <cell r="D745" t="str">
            <v>Medsize</v>
          </cell>
        </row>
        <row r="746">
          <cell r="A746" t="str">
            <v>VS19949</v>
          </cell>
          <cell r="B746" t="str">
            <v>Basic</v>
          </cell>
          <cell r="C746" t="str">
            <v>Web</v>
          </cell>
          <cell r="D746" t="str">
            <v>Medsize</v>
          </cell>
        </row>
        <row r="747">
          <cell r="A747" t="str">
            <v>AM92343</v>
          </cell>
          <cell r="B747" t="str">
            <v>Extended</v>
          </cell>
          <cell r="C747" t="str">
            <v>Agent</v>
          </cell>
          <cell r="D747" t="str">
            <v>Medsize</v>
          </cell>
        </row>
        <row r="748">
          <cell r="A748" t="str">
            <v>GI68556</v>
          </cell>
          <cell r="B748" t="str">
            <v>Basic</v>
          </cell>
          <cell r="C748" t="str">
            <v>Web</v>
          </cell>
          <cell r="D748" t="str">
            <v>Medsize</v>
          </cell>
        </row>
        <row r="749">
          <cell r="A749" t="str">
            <v>JT11876</v>
          </cell>
          <cell r="B749" t="str">
            <v>Basic</v>
          </cell>
          <cell r="C749" t="str">
            <v>Branch</v>
          </cell>
          <cell r="D749" t="str">
            <v>Small</v>
          </cell>
        </row>
        <row r="750">
          <cell r="A750" t="str">
            <v>XR64251</v>
          </cell>
          <cell r="B750" t="str">
            <v>Basic</v>
          </cell>
          <cell r="C750" t="str">
            <v>Web</v>
          </cell>
          <cell r="D750" t="str">
            <v>Large</v>
          </cell>
        </row>
        <row r="751">
          <cell r="A751" t="str">
            <v>MK34957</v>
          </cell>
          <cell r="B751" t="str">
            <v>Basic</v>
          </cell>
          <cell r="C751" t="str">
            <v>Agent</v>
          </cell>
          <cell r="D751" t="str">
            <v>Medsize</v>
          </cell>
        </row>
        <row r="752">
          <cell r="A752" t="str">
            <v>GP18756</v>
          </cell>
          <cell r="B752" t="str">
            <v>Extended</v>
          </cell>
          <cell r="C752" t="str">
            <v>Web</v>
          </cell>
          <cell r="D752" t="str">
            <v>Medsize</v>
          </cell>
        </row>
        <row r="753">
          <cell r="A753" t="str">
            <v>AP23850</v>
          </cell>
          <cell r="B753" t="str">
            <v>Premium</v>
          </cell>
          <cell r="C753" t="str">
            <v>Branch</v>
          </cell>
          <cell r="D753" t="str">
            <v>Medsize</v>
          </cell>
        </row>
        <row r="754">
          <cell r="A754" t="str">
            <v>KQ65521</v>
          </cell>
          <cell r="B754" t="str">
            <v>Basic</v>
          </cell>
          <cell r="C754" t="str">
            <v>Branch</v>
          </cell>
          <cell r="D754" t="str">
            <v>Medsize</v>
          </cell>
        </row>
        <row r="755">
          <cell r="A755" t="str">
            <v>EJ19449</v>
          </cell>
          <cell r="B755" t="str">
            <v>Basic</v>
          </cell>
          <cell r="C755" t="str">
            <v>Call Center</v>
          </cell>
          <cell r="D755" t="str">
            <v>Medsize</v>
          </cell>
        </row>
        <row r="756">
          <cell r="A756" t="str">
            <v>QB70027</v>
          </cell>
          <cell r="B756" t="str">
            <v>Extended</v>
          </cell>
          <cell r="C756" t="str">
            <v>Branch</v>
          </cell>
          <cell r="D756" t="str">
            <v>Medsize</v>
          </cell>
        </row>
        <row r="757">
          <cell r="A757" t="str">
            <v>QW47320</v>
          </cell>
          <cell r="B757" t="str">
            <v>Premium</v>
          </cell>
          <cell r="C757" t="str">
            <v>Agent</v>
          </cell>
          <cell r="D757" t="str">
            <v>Medsize</v>
          </cell>
        </row>
        <row r="758">
          <cell r="A758" t="str">
            <v>KH64733</v>
          </cell>
          <cell r="B758" t="str">
            <v>Basic</v>
          </cell>
          <cell r="C758" t="str">
            <v>Agent</v>
          </cell>
          <cell r="D758" t="str">
            <v>Medsize</v>
          </cell>
        </row>
        <row r="759">
          <cell r="A759" t="str">
            <v>ON59472</v>
          </cell>
          <cell r="B759" t="str">
            <v>Extended</v>
          </cell>
          <cell r="C759" t="str">
            <v>Branch</v>
          </cell>
          <cell r="D759" t="str">
            <v>Large</v>
          </cell>
        </row>
        <row r="760">
          <cell r="A760" t="str">
            <v>HP94242</v>
          </cell>
          <cell r="B760" t="str">
            <v>Basic</v>
          </cell>
          <cell r="C760" t="str">
            <v>Call Center</v>
          </cell>
          <cell r="D760" t="str">
            <v>Medsize</v>
          </cell>
        </row>
        <row r="761">
          <cell r="A761" t="str">
            <v>RV15398</v>
          </cell>
          <cell r="B761" t="str">
            <v>Extended</v>
          </cell>
          <cell r="C761" t="str">
            <v>Agent</v>
          </cell>
          <cell r="D761" t="str">
            <v>Large</v>
          </cell>
        </row>
        <row r="762">
          <cell r="A762" t="str">
            <v>EA25683</v>
          </cell>
          <cell r="B762" t="str">
            <v>Basic</v>
          </cell>
          <cell r="C762" t="str">
            <v>Branch</v>
          </cell>
          <cell r="D762" t="str">
            <v>Medsize</v>
          </cell>
        </row>
        <row r="763">
          <cell r="A763" t="str">
            <v>PW73754</v>
          </cell>
          <cell r="B763" t="str">
            <v>Basic</v>
          </cell>
          <cell r="C763" t="str">
            <v>Branch</v>
          </cell>
          <cell r="D763" t="str">
            <v>Medsize</v>
          </cell>
        </row>
        <row r="764">
          <cell r="A764" t="str">
            <v>MC71942</v>
          </cell>
          <cell r="B764" t="str">
            <v>Extended</v>
          </cell>
          <cell r="C764" t="str">
            <v>Agent</v>
          </cell>
          <cell r="D764" t="str">
            <v>Medsize</v>
          </cell>
        </row>
        <row r="765">
          <cell r="A765" t="str">
            <v>OX72195</v>
          </cell>
          <cell r="B765" t="str">
            <v>Basic</v>
          </cell>
          <cell r="C765" t="str">
            <v>Branch</v>
          </cell>
          <cell r="D765" t="str">
            <v>Medsize</v>
          </cell>
        </row>
        <row r="766">
          <cell r="A766" t="str">
            <v>YQ99152</v>
          </cell>
          <cell r="B766" t="str">
            <v>Extended</v>
          </cell>
          <cell r="C766" t="str">
            <v>Branch</v>
          </cell>
          <cell r="D766" t="str">
            <v>Small</v>
          </cell>
        </row>
        <row r="767">
          <cell r="A767" t="str">
            <v>KI19439</v>
          </cell>
          <cell r="B767" t="str">
            <v>Basic</v>
          </cell>
          <cell r="C767" t="str">
            <v>Branch</v>
          </cell>
          <cell r="D767" t="str">
            <v>Small</v>
          </cell>
        </row>
        <row r="768">
          <cell r="A768" t="str">
            <v>PM76175</v>
          </cell>
          <cell r="B768" t="str">
            <v>Extended</v>
          </cell>
          <cell r="C768" t="str">
            <v>Call Center</v>
          </cell>
          <cell r="D768" t="str">
            <v>Large</v>
          </cell>
        </row>
        <row r="769">
          <cell r="A769" t="str">
            <v>US45383</v>
          </cell>
          <cell r="B769" t="str">
            <v>Premium</v>
          </cell>
          <cell r="C769" t="str">
            <v>Branch</v>
          </cell>
          <cell r="D769" t="str">
            <v>Medsize</v>
          </cell>
        </row>
        <row r="770">
          <cell r="A770" t="str">
            <v>GT38956</v>
          </cell>
          <cell r="B770" t="str">
            <v>Basic</v>
          </cell>
          <cell r="C770" t="str">
            <v>Branch</v>
          </cell>
          <cell r="D770" t="str">
            <v>Medsize</v>
          </cell>
        </row>
        <row r="771">
          <cell r="A771" t="str">
            <v>SN41301</v>
          </cell>
          <cell r="B771" t="str">
            <v>Basic</v>
          </cell>
          <cell r="C771" t="str">
            <v>Branch</v>
          </cell>
          <cell r="D771" t="str">
            <v>Medsize</v>
          </cell>
        </row>
        <row r="772">
          <cell r="A772" t="str">
            <v>BE62503</v>
          </cell>
          <cell r="B772" t="str">
            <v>Extended</v>
          </cell>
          <cell r="C772" t="str">
            <v>Branch</v>
          </cell>
          <cell r="D772" t="str">
            <v>Medsize</v>
          </cell>
        </row>
        <row r="773">
          <cell r="A773" t="str">
            <v>PA16884</v>
          </cell>
          <cell r="B773" t="str">
            <v>Premium</v>
          </cell>
          <cell r="C773" t="str">
            <v>Branch</v>
          </cell>
          <cell r="D773" t="str">
            <v>Medsize</v>
          </cell>
        </row>
        <row r="774">
          <cell r="A774" t="str">
            <v>NC58480</v>
          </cell>
          <cell r="B774" t="str">
            <v>Basic</v>
          </cell>
          <cell r="C774" t="str">
            <v>Web</v>
          </cell>
          <cell r="D774" t="str">
            <v>Medsize</v>
          </cell>
        </row>
        <row r="775">
          <cell r="A775" t="str">
            <v>NS39326</v>
          </cell>
          <cell r="B775" t="str">
            <v>Basic</v>
          </cell>
          <cell r="C775" t="str">
            <v>Agent</v>
          </cell>
          <cell r="D775" t="str">
            <v>Medsize</v>
          </cell>
        </row>
        <row r="776">
          <cell r="A776" t="str">
            <v>PN18507</v>
          </cell>
          <cell r="B776" t="str">
            <v>Premium</v>
          </cell>
          <cell r="C776" t="str">
            <v>Branch</v>
          </cell>
          <cell r="D776" t="str">
            <v>Medsize</v>
          </cell>
        </row>
        <row r="777">
          <cell r="A777" t="str">
            <v>EK91340</v>
          </cell>
          <cell r="B777" t="str">
            <v>Basic</v>
          </cell>
          <cell r="C777" t="str">
            <v>Branch</v>
          </cell>
          <cell r="D777" t="str">
            <v>Large</v>
          </cell>
        </row>
        <row r="778">
          <cell r="A778" t="str">
            <v>JY16280</v>
          </cell>
          <cell r="B778" t="str">
            <v>Basic</v>
          </cell>
          <cell r="C778" t="str">
            <v>Agent</v>
          </cell>
          <cell r="D778" t="str">
            <v>Medsize</v>
          </cell>
        </row>
        <row r="779">
          <cell r="A779" t="str">
            <v>ZW71731</v>
          </cell>
          <cell r="B779" t="str">
            <v>Extended</v>
          </cell>
          <cell r="C779" t="str">
            <v>Web</v>
          </cell>
          <cell r="D779" t="str">
            <v>Medsize</v>
          </cell>
        </row>
        <row r="780">
          <cell r="A780" t="str">
            <v>ZC24631</v>
          </cell>
          <cell r="B780" t="str">
            <v>Extended</v>
          </cell>
          <cell r="C780" t="str">
            <v>Call Center</v>
          </cell>
          <cell r="D780" t="str">
            <v>Medsize</v>
          </cell>
        </row>
        <row r="781">
          <cell r="A781" t="str">
            <v>YR34689</v>
          </cell>
          <cell r="B781" t="str">
            <v>Extended</v>
          </cell>
          <cell r="C781" t="str">
            <v>Branch</v>
          </cell>
          <cell r="D781" t="str">
            <v>Medsize</v>
          </cell>
        </row>
        <row r="782">
          <cell r="A782" t="str">
            <v>RT65829</v>
          </cell>
          <cell r="B782" t="str">
            <v>Premium</v>
          </cell>
          <cell r="C782" t="str">
            <v>Call Center</v>
          </cell>
          <cell r="D782" t="str">
            <v>Medsize</v>
          </cell>
        </row>
        <row r="783">
          <cell r="A783" t="str">
            <v>BZ12077</v>
          </cell>
          <cell r="B783" t="str">
            <v>Basic</v>
          </cell>
          <cell r="C783" t="str">
            <v>Agent</v>
          </cell>
          <cell r="D783" t="str">
            <v>Medsize</v>
          </cell>
        </row>
        <row r="784">
          <cell r="A784" t="str">
            <v>WM65373</v>
          </cell>
          <cell r="B784" t="str">
            <v>Basic</v>
          </cell>
          <cell r="C784" t="str">
            <v>Agent</v>
          </cell>
          <cell r="D784" t="str">
            <v>Medsize</v>
          </cell>
        </row>
        <row r="785">
          <cell r="A785" t="str">
            <v>NH35059</v>
          </cell>
          <cell r="B785" t="str">
            <v>Premium</v>
          </cell>
          <cell r="C785" t="str">
            <v>Branch</v>
          </cell>
          <cell r="D785" t="str">
            <v>Large</v>
          </cell>
        </row>
        <row r="786">
          <cell r="A786" t="str">
            <v>QD38160</v>
          </cell>
          <cell r="B786" t="str">
            <v>Extended</v>
          </cell>
          <cell r="C786" t="str">
            <v>Agent</v>
          </cell>
          <cell r="D786" t="str">
            <v>Medsize</v>
          </cell>
        </row>
        <row r="787">
          <cell r="A787" t="str">
            <v>BM15160</v>
          </cell>
          <cell r="B787" t="str">
            <v>Basic</v>
          </cell>
          <cell r="C787" t="str">
            <v>Web</v>
          </cell>
          <cell r="D787" t="str">
            <v>Medsize</v>
          </cell>
        </row>
        <row r="788">
          <cell r="A788" t="str">
            <v>VY79030</v>
          </cell>
          <cell r="B788" t="str">
            <v>Basic</v>
          </cell>
          <cell r="C788" t="str">
            <v>Call Center</v>
          </cell>
          <cell r="D788" t="str">
            <v>Medsize</v>
          </cell>
        </row>
        <row r="789">
          <cell r="A789" t="str">
            <v>EV19512</v>
          </cell>
          <cell r="B789" t="str">
            <v>Extended</v>
          </cell>
          <cell r="C789" t="str">
            <v>Agent</v>
          </cell>
          <cell r="D789" t="str">
            <v>Medsize</v>
          </cell>
        </row>
        <row r="790">
          <cell r="A790" t="str">
            <v>TE13577</v>
          </cell>
          <cell r="B790" t="str">
            <v>Basic</v>
          </cell>
          <cell r="C790" t="str">
            <v>Branch</v>
          </cell>
          <cell r="D790" t="str">
            <v>Medsize</v>
          </cell>
        </row>
        <row r="791">
          <cell r="A791" t="str">
            <v>WY97929</v>
          </cell>
          <cell r="B791" t="str">
            <v>Basic</v>
          </cell>
          <cell r="C791" t="str">
            <v>Agent</v>
          </cell>
          <cell r="D791" t="str">
            <v>Large</v>
          </cell>
        </row>
        <row r="792">
          <cell r="A792" t="str">
            <v>YG20683</v>
          </cell>
          <cell r="B792" t="str">
            <v>Basic</v>
          </cell>
          <cell r="C792" t="str">
            <v>Branch</v>
          </cell>
          <cell r="D792" t="str">
            <v>Medsize</v>
          </cell>
        </row>
        <row r="793">
          <cell r="A793" t="str">
            <v>FK75497</v>
          </cell>
          <cell r="B793" t="str">
            <v>Basic</v>
          </cell>
          <cell r="C793" t="str">
            <v>Branch</v>
          </cell>
          <cell r="D793" t="str">
            <v>Large</v>
          </cell>
        </row>
        <row r="794">
          <cell r="A794" t="str">
            <v>NE60110</v>
          </cell>
          <cell r="B794" t="str">
            <v>Premium</v>
          </cell>
          <cell r="C794" t="str">
            <v>Branch</v>
          </cell>
          <cell r="D794" t="str">
            <v>Medsize</v>
          </cell>
        </row>
        <row r="795">
          <cell r="A795" t="str">
            <v>TN36521</v>
          </cell>
          <cell r="B795" t="str">
            <v>Basic</v>
          </cell>
          <cell r="C795" t="str">
            <v>Branch</v>
          </cell>
          <cell r="D795" t="str">
            <v>Medsize</v>
          </cell>
        </row>
        <row r="796">
          <cell r="A796" t="str">
            <v>HG33568</v>
          </cell>
          <cell r="B796" t="str">
            <v>Basic</v>
          </cell>
          <cell r="C796" t="str">
            <v>Call Center</v>
          </cell>
          <cell r="D796" t="str">
            <v>Medsize</v>
          </cell>
        </row>
        <row r="797">
          <cell r="A797" t="str">
            <v>TW17878</v>
          </cell>
          <cell r="B797" t="str">
            <v>Basic</v>
          </cell>
          <cell r="C797" t="str">
            <v>Call Center</v>
          </cell>
          <cell r="D797" t="str">
            <v>Medsize</v>
          </cell>
        </row>
        <row r="798">
          <cell r="A798" t="str">
            <v>ZO83562</v>
          </cell>
          <cell r="B798" t="str">
            <v>Basic</v>
          </cell>
          <cell r="C798" t="str">
            <v>Agent</v>
          </cell>
          <cell r="D798" t="str">
            <v>Medsize</v>
          </cell>
        </row>
        <row r="799">
          <cell r="A799" t="str">
            <v>CH97539</v>
          </cell>
          <cell r="B799" t="str">
            <v>Basic</v>
          </cell>
          <cell r="C799" t="str">
            <v>Branch</v>
          </cell>
          <cell r="D799" t="str">
            <v>Medsize</v>
          </cell>
        </row>
        <row r="800">
          <cell r="A800" t="str">
            <v>CV29889</v>
          </cell>
          <cell r="B800" t="str">
            <v>Basic</v>
          </cell>
          <cell r="C800" t="str">
            <v>Branch</v>
          </cell>
          <cell r="D800" t="str">
            <v>Medsize</v>
          </cell>
        </row>
        <row r="801">
          <cell r="A801" t="str">
            <v>MO33320</v>
          </cell>
          <cell r="B801" t="str">
            <v>Basic</v>
          </cell>
          <cell r="C801" t="str">
            <v>Agent</v>
          </cell>
          <cell r="D801" t="str">
            <v>Medsize</v>
          </cell>
        </row>
        <row r="802">
          <cell r="A802" t="str">
            <v>QZ81258</v>
          </cell>
          <cell r="B802" t="str">
            <v>Basic</v>
          </cell>
          <cell r="C802" t="str">
            <v>Agent</v>
          </cell>
          <cell r="D802" t="str">
            <v>Large</v>
          </cell>
        </row>
        <row r="803">
          <cell r="A803" t="str">
            <v>NY56352</v>
          </cell>
          <cell r="B803" t="str">
            <v>Basic</v>
          </cell>
          <cell r="C803" t="str">
            <v>Agent</v>
          </cell>
          <cell r="D803" t="str">
            <v>Medsize</v>
          </cell>
        </row>
        <row r="804">
          <cell r="A804" t="str">
            <v>EA27048</v>
          </cell>
          <cell r="B804" t="str">
            <v>Basic</v>
          </cell>
          <cell r="C804" t="str">
            <v>Branch</v>
          </cell>
          <cell r="D804" t="str">
            <v>Large</v>
          </cell>
        </row>
        <row r="805">
          <cell r="A805" t="str">
            <v>UT38865</v>
          </cell>
          <cell r="B805" t="str">
            <v>Basic</v>
          </cell>
          <cell r="C805" t="str">
            <v>Agent</v>
          </cell>
          <cell r="D805" t="str">
            <v>Medsize</v>
          </cell>
        </row>
        <row r="806">
          <cell r="A806" t="str">
            <v>QC89139</v>
          </cell>
          <cell r="B806" t="str">
            <v>Basic</v>
          </cell>
          <cell r="C806" t="str">
            <v>Call Center</v>
          </cell>
          <cell r="D806" t="str">
            <v>Medsize</v>
          </cell>
        </row>
        <row r="807">
          <cell r="A807" t="str">
            <v>LA14484</v>
          </cell>
          <cell r="B807" t="str">
            <v>Basic</v>
          </cell>
          <cell r="C807" t="str">
            <v>Web</v>
          </cell>
          <cell r="D807" t="str">
            <v>Medsize</v>
          </cell>
        </row>
        <row r="808">
          <cell r="A808" t="str">
            <v>HN57556</v>
          </cell>
          <cell r="B808" t="str">
            <v>Basic</v>
          </cell>
          <cell r="C808" t="str">
            <v>Branch</v>
          </cell>
          <cell r="D808" t="str">
            <v>Medsize</v>
          </cell>
        </row>
        <row r="809">
          <cell r="A809" t="str">
            <v>CV31235</v>
          </cell>
          <cell r="B809" t="str">
            <v>Extended</v>
          </cell>
          <cell r="C809" t="str">
            <v>Agent</v>
          </cell>
          <cell r="D809" t="str">
            <v>Medsize</v>
          </cell>
        </row>
        <row r="810">
          <cell r="A810" t="str">
            <v>WR45726</v>
          </cell>
          <cell r="B810" t="str">
            <v>Premium</v>
          </cell>
          <cell r="C810" t="str">
            <v>Agent</v>
          </cell>
          <cell r="D810" t="str">
            <v>Medsize</v>
          </cell>
        </row>
        <row r="811">
          <cell r="A811" t="str">
            <v>LB25094</v>
          </cell>
          <cell r="B811" t="str">
            <v>Basic</v>
          </cell>
          <cell r="C811" t="str">
            <v>Web</v>
          </cell>
          <cell r="D811" t="str">
            <v>Medsize</v>
          </cell>
        </row>
        <row r="812">
          <cell r="A812" t="str">
            <v>KW56110</v>
          </cell>
          <cell r="B812" t="str">
            <v>Basic</v>
          </cell>
          <cell r="C812" t="str">
            <v>Web</v>
          </cell>
          <cell r="D812" t="str">
            <v>Medsize</v>
          </cell>
        </row>
        <row r="813">
          <cell r="A813" t="str">
            <v>XO36233</v>
          </cell>
          <cell r="B813" t="str">
            <v>Basic</v>
          </cell>
          <cell r="C813" t="str">
            <v>Branch</v>
          </cell>
          <cell r="D813" t="str">
            <v>Large</v>
          </cell>
        </row>
        <row r="814">
          <cell r="A814" t="str">
            <v>ZX86243</v>
          </cell>
          <cell r="B814" t="str">
            <v>Extended</v>
          </cell>
          <cell r="C814" t="str">
            <v>Call Center</v>
          </cell>
          <cell r="D814" t="str">
            <v>Medsize</v>
          </cell>
        </row>
        <row r="815">
          <cell r="A815" t="str">
            <v>DW29763</v>
          </cell>
          <cell r="B815" t="str">
            <v>Basic</v>
          </cell>
          <cell r="C815" t="str">
            <v>Agent</v>
          </cell>
          <cell r="D815" t="str">
            <v>Large</v>
          </cell>
        </row>
        <row r="816">
          <cell r="A816" t="str">
            <v>CT83377</v>
          </cell>
          <cell r="B816" t="str">
            <v>Extended</v>
          </cell>
          <cell r="C816" t="str">
            <v>Agent</v>
          </cell>
          <cell r="D816" t="str">
            <v>Medsize</v>
          </cell>
        </row>
        <row r="817">
          <cell r="A817" t="str">
            <v>OQ90898</v>
          </cell>
          <cell r="B817" t="str">
            <v>Basic</v>
          </cell>
          <cell r="C817" t="str">
            <v>Call Center</v>
          </cell>
          <cell r="D817" t="str">
            <v>Medsize</v>
          </cell>
        </row>
        <row r="818">
          <cell r="A818" t="str">
            <v>GO77248</v>
          </cell>
          <cell r="B818" t="str">
            <v>Basic</v>
          </cell>
          <cell r="C818" t="str">
            <v>Agent</v>
          </cell>
          <cell r="D818" t="str">
            <v>Small</v>
          </cell>
        </row>
        <row r="819">
          <cell r="A819" t="str">
            <v>QW33258</v>
          </cell>
          <cell r="B819" t="str">
            <v>Basic</v>
          </cell>
          <cell r="C819" t="str">
            <v>Branch</v>
          </cell>
          <cell r="D819" t="str">
            <v>Medsize</v>
          </cell>
        </row>
        <row r="820">
          <cell r="A820" t="str">
            <v>OU79745</v>
          </cell>
          <cell r="B820" t="str">
            <v>Premium</v>
          </cell>
          <cell r="C820" t="str">
            <v>Agent</v>
          </cell>
          <cell r="D820" t="str">
            <v>Medsize</v>
          </cell>
        </row>
        <row r="821">
          <cell r="A821" t="str">
            <v>VZ79886</v>
          </cell>
          <cell r="B821" t="str">
            <v>Premium</v>
          </cell>
          <cell r="C821" t="str">
            <v>Agent</v>
          </cell>
          <cell r="D821" t="str">
            <v>Medsize</v>
          </cell>
        </row>
        <row r="822">
          <cell r="A822" t="str">
            <v>FI92440</v>
          </cell>
          <cell r="B822" t="str">
            <v>Extended</v>
          </cell>
          <cell r="C822" t="str">
            <v>Call Center</v>
          </cell>
          <cell r="D822" t="str">
            <v>Medsize</v>
          </cell>
        </row>
        <row r="823">
          <cell r="A823" t="str">
            <v>YG85980</v>
          </cell>
          <cell r="B823" t="str">
            <v>Extended</v>
          </cell>
          <cell r="C823" t="str">
            <v>Web</v>
          </cell>
          <cell r="D823" t="str">
            <v>Medsize</v>
          </cell>
        </row>
        <row r="824">
          <cell r="A824" t="str">
            <v>QM74621</v>
          </cell>
          <cell r="B824" t="str">
            <v>Extended</v>
          </cell>
          <cell r="C824" t="str">
            <v>Agent</v>
          </cell>
          <cell r="D824" t="str">
            <v>Medsize</v>
          </cell>
        </row>
        <row r="825">
          <cell r="A825" t="str">
            <v>EI71732</v>
          </cell>
          <cell r="B825" t="str">
            <v>Extended</v>
          </cell>
          <cell r="C825" t="str">
            <v>Agent</v>
          </cell>
          <cell r="D825" t="str">
            <v>Medsize</v>
          </cell>
        </row>
        <row r="826">
          <cell r="A826" t="str">
            <v>VN79010</v>
          </cell>
          <cell r="B826" t="str">
            <v>Basic</v>
          </cell>
          <cell r="C826" t="str">
            <v>Call Center</v>
          </cell>
          <cell r="D826" t="str">
            <v>Small</v>
          </cell>
        </row>
        <row r="827">
          <cell r="A827" t="str">
            <v>FI61723</v>
          </cell>
          <cell r="B827" t="str">
            <v>Basic</v>
          </cell>
          <cell r="C827" t="str">
            <v>Agent</v>
          </cell>
          <cell r="D827" t="str">
            <v>Medsize</v>
          </cell>
        </row>
        <row r="828">
          <cell r="A828" t="str">
            <v>OH55411</v>
          </cell>
          <cell r="B828" t="str">
            <v>Basic</v>
          </cell>
          <cell r="C828" t="str">
            <v>Branch</v>
          </cell>
          <cell r="D828" t="str">
            <v>Medsize</v>
          </cell>
        </row>
        <row r="829">
          <cell r="A829" t="str">
            <v>TF10720</v>
          </cell>
          <cell r="B829" t="str">
            <v>Premium</v>
          </cell>
          <cell r="C829" t="str">
            <v>Web</v>
          </cell>
          <cell r="D829" t="str">
            <v>Medsize</v>
          </cell>
        </row>
        <row r="830">
          <cell r="A830" t="str">
            <v>NW30838</v>
          </cell>
          <cell r="B830" t="str">
            <v>Basic</v>
          </cell>
          <cell r="C830" t="str">
            <v>Call Center</v>
          </cell>
          <cell r="D830" t="str">
            <v>Medsize</v>
          </cell>
        </row>
        <row r="831">
          <cell r="A831" t="str">
            <v>CB58476</v>
          </cell>
          <cell r="B831" t="str">
            <v>Basic</v>
          </cell>
          <cell r="C831" t="str">
            <v>Call Center</v>
          </cell>
          <cell r="D831" t="str">
            <v>Small</v>
          </cell>
        </row>
        <row r="832">
          <cell r="A832" t="str">
            <v>WI69346</v>
          </cell>
          <cell r="B832" t="str">
            <v>Basic</v>
          </cell>
          <cell r="C832" t="str">
            <v>Agent</v>
          </cell>
          <cell r="D832" t="str">
            <v>Medsize</v>
          </cell>
        </row>
        <row r="833">
          <cell r="A833" t="str">
            <v>FS76657</v>
          </cell>
          <cell r="B833" t="str">
            <v>Basic</v>
          </cell>
          <cell r="C833" t="str">
            <v>Agent</v>
          </cell>
          <cell r="D833" t="str">
            <v>Medsize</v>
          </cell>
        </row>
        <row r="834">
          <cell r="A834" t="str">
            <v>YX89016</v>
          </cell>
          <cell r="B834" t="str">
            <v>Premium</v>
          </cell>
          <cell r="C834" t="str">
            <v>Web</v>
          </cell>
          <cell r="D834" t="str">
            <v>Small</v>
          </cell>
        </row>
        <row r="835">
          <cell r="A835" t="str">
            <v>PK28821</v>
          </cell>
          <cell r="B835" t="str">
            <v>Basic</v>
          </cell>
          <cell r="C835" t="str">
            <v>Branch</v>
          </cell>
          <cell r="D835" t="str">
            <v>Medsize</v>
          </cell>
        </row>
        <row r="836">
          <cell r="A836" t="str">
            <v>MB51200</v>
          </cell>
          <cell r="B836" t="str">
            <v>Premium</v>
          </cell>
          <cell r="C836" t="str">
            <v>Branch</v>
          </cell>
          <cell r="D836" t="str">
            <v>Medsize</v>
          </cell>
        </row>
        <row r="837">
          <cell r="A837" t="str">
            <v>XG44587</v>
          </cell>
          <cell r="B837" t="str">
            <v>Basic</v>
          </cell>
          <cell r="C837" t="str">
            <v>Branch</v>
          </cell>
          <cell r="D837" t="str">
            <v>Small</v>
          </cell>
        </row>
        <row r="838">
          <cell r="A838" t="str">
            <v>FG91922</v>
          </cell>
          <cell r="B838" t="str">
            <v>Basic</v>
          </cell>
          <cell r="C838" t="str">
            <v>Branch</v>
          </cell>
          <cell r="D838" t="str">
            <v>Medsize</v>
          </cell>
        </row>
        <row r="839">
          <cell r="A839" t="str">
            <v>OM99303</v>
          </cell>
          <cell r="B839" t="str">
            <v>Basic</v>
          </cell>
          <cell r="C839" t="str">
            <v>Branch</v>
          </cell>
          <cell r="D839" t="str">
            <v>Medsize</v>
          </cell>
        </row>
        <row r="840">
          <cell r="A840" t="str">
            <v>RV67546</v>
          </cell>
          <cell r="B840" t="str">
            <v>Extended</v>
          </cell>
          <cell r="C840" t="str">
            <v>Branch</v>
          </cell>
          <cell r="D840" t="str">
            <v>Medsize</v>
          </cell>
        </row>
        <row r="841">
          <cell r="A841" t="str">
            <v>UJ79253</v>
          </cell>
          <cell r="B841" t="str">
            <v>Extended</v>
          </cell>
          <cell r="C841" t="str">
            <v>Branch</v>
          </cell>
          <cell r="D841" t="str">
            <v>Large</v>
          </cell>
        </row>
        <row r="842">
          <cell r="A842" t="str">
            <v>PN98247</v>
          </cell>
          <cell r="B842" t="str">
            <v>Extended</v>
          </cell>
          <cell r="C842" t="str">
            <v>Agent</v>
          </cell>
          <cell r="D842" t="str">
            <v>Small</v>
          </cell>
        </row>
        <row r="843">
          <cell r="A843" t="str">
            <v>IB67546</v>
          </cell>
          <cell r="B843" t="str">
            <v>Basic</v>
          </cell>
          <cell r="C843" t="str">
            <v>Call Center</v>
          </cell>
          <cell r="D843" t="str">
            <v>Small</v>
          </cell>
        </row>
        <row r="844">
          <cell r="A844" t="str">
            <v>OE19087</v>
          </cell>
          <cell r="B844" t="str">
            <v>Basic</v>
          </cell>
          <cell r="C844" t="str">
            <v>Call Center</v>
          </cell>
          <cell r="D844" t="str">
            <v>Medsize</v>
          </cell>
        </row>
        <row r="845">
          <cell r="A845" t="str">
            <v>CM95716</v>
          </cell>
          <cell r="B845" t="str">
            <v>Basic</v>
          </cell>
          <cell r="C845" t="str">
            <v>Agent</v>
          </cell>
          <cell r="D845" t="str">
            <v>Large</v>
          </cell>
        </row>
        <row r="846">
          <cell r="A846" t="str">
            <v>MW62634</v>
          </cell>
          <cell r="B846" t="str">
            <v>Basic</v>
          </cell>
          <cell r="C846" t="str">
            <v>Web</v>
          </cell>
          <cell r="D846" t="str">
            <v>Medsize</v>
          </cell>
        </row>
        <row r="847">
          <cell r="A847" t="str">
            <v>QW67581</v>
          </cell>
          <cell r="B847" t="str">
            <v>Basic</v>
          </cell>
          <cell r="C847" t="str">
            <v>Call Center</v>
          </cell>
          <cell r="D847" t="str">
            <v>Small</v>
          </cell>
        </row>
        <row r="848">
          <cell r="A848" t="str">
            <v>SN16059</v>
          </cell>
          <cell r="B848" t="str">
            <v>Basic</v>
          </cell>
          <cell r="C848" t="str">
            <v>Web</v>
          </cell>
          <cell r="D848" t="str">
            <v>Small</v>
          </cell>
        </row>
        <row r="849">
          <cell r="A849" t="str">
            <v>OE51254</v>
          </cell>
          <cell r="B849" t="str">
            <v>Basic</v>
          </cell>
          <cell r="C849" t="str">
            <v>Agent</v>
          </cell>
          <cell r="D849" t="str">
            <v>Medsize</v>
          </cell>
        </row>
        <row r="850">
          <cell r="A850" t="str">
            <v>RM42344</v>
          </cell>
          <cell r="B850" t="str">
            <v>Basic</v>
          </cell>
          <cell r="C850" t="str">
            <v>Web</v>
          </cell>
          <cell r="D850" t="str">
            <v>Medsize</v>
          </cell>
        </row>
        <row r="851">
          <cell r="A851" t="str">
            <v>GB35238</v>
          </cell>
          <cell r="B851" t="str">
            <v>Basic</v>
          </cell>
          <cell r="C851" t="str">
            <v>Branch</v>
          </cell>
          <cell r="D851" t="str">
            <v>Small</v>
          </cell>
        </row>
        <row r="852">
          <cell r="A852" t="str">
            <v>ML82674</v>
          </cell>
          <cell r="B852" t="str">
            <v>Extended</v>
          </cell>
          <cell r="C852" t="str">
            <v>Call Center</v>
          </cell>
          <cell r="D852" t="str">
            <v>Medsize</v>
          </cell>
        </row>
        <row r="853">
          <cell r="A853" t="str">
            <v>EI85244</v>
          </cell>
          <cell r="B853" t="str">
            <v>Extended</v>
          </cell>
          <cell r="C853" t="str">
            <v>Agent</v>
          </cell>
          <cell r="D853" t="str">
            <v>Medsize</v>
          </cell>
        </row>
        <row r="854">
          <cell r="A854" t="str">
            <v>DE28132</v>
          </cell>
          <cell r="B854" t="str">
            <v>Extended</v>
          </cell>
          <cell r="C854" t="str">
            <v>Branch</v>
          </cell>
          <cell r="D854" t="str">
            <v>Large</v>
          </cell>
        </row>
        <row r="855">
          <cell r="A855" t="str">
            <v>TV25678</v>
          </cell>
          <cell r="B855" t="str">
            <v>Basic</v>
          </cell>
          <cell r="C855" t="str">
            <v>Web</v>
          </cell>
          <cell r="D855" t="str">
            <v>Medsize</v>
          </cell>
        </row>
        <row r="856">
          <cell r="A856" t="str">
            <v>TY26512</v>
          </cell>
          <cell r="B856" t="str">
            <v>Extended</v>
          </cell>
          <cell r="C856" t="str">
            <v>Branch</v>
          </cell>
          <cell r="D856" t="str">
            <v>Medsize</v>
          </cell>
        </row>
        <row r="857">
          <cell r="A857" t="str">
            <v>OB69153</v>
          </cell>
          <cell r="B857" t="str">
            <v>Basic</v>
          </cell>
          <cell r="C857" t="str">
            <v>Branch</v>
          </cell>
          <cell r="D857" t="str">
            <v>Medsize</v>
          </cell>
        </row>
        <row r="858">
          <cell r="A858" t="str">
            <v>AB31813</v>
          </cell>
          <cell r="B858" t="str">
            <v>Extended</v>
          </cell>
          <cell r="C858" t="str">
            <v>Agent</v>
          </cell>
          <cell r="D858" t="str">
            <v>Medsize</v>
          </cell>
        </row>
        <row r="859">
          <cell r="A859" t="str">
            <v>XN41715</v>
          </cell>
          <cell r="B859" t="str">
            <v>Extended</v>
          </cell>
          <cell r="C859" t="str">
            <v>Branch</v>
          </cell>
          <cell r="D859" t="str">
            <v>Medsize</v>
          </cell>
        </row>
        <row r="860">
          <cell r="A860" t="str">
            <v>QR15857</v>
          </cell>
          <cell r="B860" t="str">
            <v>Basic</v>
          </cell>
          <cell r="C860" t="str">
            <v>Agent</v>
          </cell>
          <cell r="D860" t="str">
            <v>Medsize</v>
          </cell>
        </row>
        <row r="861">
          <cell r="A861" t="str">
            <v>FL69363</v>
          </cell>
          <cell r="B861" t="str">
            <v>Basic</v>
          </cell>
          <cell r="C861" t="str">
            <v>Agent</v>
          </cell>
          <cell r="D861" t="str">
            <v>Medsize</v>
          </cell>
        </row>
        <row r="862">
          <cell r="A862" t="str">
            <v>IS30295</v>
          </cell>
          <cell r="B862" t="str">
            <v>Extended</v>
          </cell>
          <cell r="C862" t="str">
            <v>Call Center</v>
          </cell>
          <cell r="D862" t="str">
            <v>Medsize</v>
          </cell>
        </row>
        <row r="863">
          <cell r="A863" t="str">
            <v>GR62267</v>
          </cell>
          <cell r="B863" t="str">
            <v>Basic</v>
          </cell>
          <cell r="C863" t="str">
            <v>Branch</v>
          </cell>
          <cell r="D863" t="str">
            <v>Medsize</v>
          </cell>
        </row>
        <row r="864">
          <cell r="A864" t="str">
            <v>NL59519</v>
          </cell>
          <cell r="B864" t="str">
            <v>Extended</v>
          </cell>
          <cell r="C864" t="str">
            <v>Branch</v>
          </cell>
          <cell r="D864" t="str">
            <v>Large</v>
          </cell>
        </row>
        <row r="865">
          <cell r="A865" t="str">
            <v>ZU93025</v>
          </cell>
          <cell r="B865" t="str">
            <v>Basic</v>
          </cell>
          <cell r="C865" t="str">
            <v>Agent</v>
          </cell>
          <cell r="D865" t="str">
            <v>Medsize</v>
          </cell>
        </row>
        <row r="866">
          <cell r="A866" t="str">
            <v>DK94262</v>
          </cell>
          <cell r="B866" t="str">
            <v>Basic</v>
          </cell>
          <cell r="C866" t="str">
            <v>Web</v>
          </cell>
          <cell r="D866" t="str">
            <v>Medsize</v>
          </cell>
        </row>
        <row r="867">
          <cell r="A867" t="str">
            <v>UQ30615</v>
          </cell>
          <cell r="B867" t="str">
            <v>Basic</v>
          </cell>
          <cell r="C867" t="str">
            <v>Web</v>
          </cell>
          <cell r="D867" t="str">
            <v>Medsize</v>
          </cell>
        </row>
        <row r="868">
          <cell r="A868" t="str">
            <v>OR40060</v>
          </cell>
          <cell r="B868" t="str">
            <v>Extended</v>
          </cell>
          <cell r="C868" t="str">
            <v>Web</v>
          </cell>
          <cell r="D868" t="str">
            <v>Medsize</v>
          </cell>
        </row>
        <row r="869">
          <cell r="A869" t="str">
            <v>DK32872</v>
          </cell>
          <cell r="B869" t="str">
            <v>Extended</v>
          </cell>
          <cell r="C869" t="str">
            <v>Web</v>
          </cell>
          <cell r="D869" t="str">
            <v>Medsize</v>
          </cell>
        </row>
        <row r="870">
          <cell r="A870" t="str">
            <v>FA46418</v>
          </cell>
          <cell r="B870" t="str">
            <v>Extended</v>
          </cell>
          <cell r="C870" t="str">
            <v>Agent</v>
          </cell>
          <cell r="D870" t="str">
            <v>Medsize</v>
          </cell>
        </row>
        <row r="871">
          <cell r="A871" t="str">
            <v>ST96866</v>
          </cell>
          <cell r="B871" t="str">
            <v>Basic</v>
          </cell>
          <cell r="C871" t="str">
            <v>Agent</v>
          </cell>
          <cell r="D871" t="str">
            <v>Large</v>
          </cell>
        </row>
        <row r="872">
          <cell r="A872" t="str">
            <v>KI75855</v>
          </cell>
          <cell r="B872" t="str">
            <v>Basic</v>
          </cell>
          <cell r="C872" t="str">
            <v>Web</v>
          </cell>
          <cell r="D872" t="str">
            <v>Small</v>
          </cell>
        </row>
        <row r="873">
          <cell r="A873" t="str">
            <v>ND41876</v>
          </cell>
          <cell r="B873" t="str">
            <v>Basic</v>
          </cell>
          <cell r="C873" t="str">
            <v>Agent</v>
          </cell>
          <cell r="D873" t="str">
            <v>Small</v>
          </cell>
        </row>
        <row r="874">
          <cell r="A874" t="str">
            <v>PN21042</v>
          </cell>
          <cell r="B874" t="str">
            <v>Basic</v>
          </cell>
          <cell r="C874" t="str">
            <v>Call Center</v>
          </cell>
          <cell r="D874" t="str">
            <v>Medsize</v>
          </cell>
        </row>
        <row r="875">
          <cell r="A875" t="str">
            <v>FF22360</v>
          </cell>
          <cell r="B875" t="str">
            <v>Basic</v>
          </cell>
          <cell r="C875" t="str">
            <v>Call Center</v>
          </cell>
          <cell r="D875" t="str">
            <v>Medsize</v>
          </cell>
        </row>
        <row r="876">
          <cell r="A876" t="str">
            <v>AL46984</v>
          </cell>
          <cell r="B876" t="str">
            <v>Basic</v>
          </cell>
          <cell r="C876" t="str">
            <v>Branch</v>
          </cell>
          <cell r="D876" t="str">
            <v>Medsize</v>
          </cell>
        </row>
        <row r="877">
          <cell r="A877" t="str">
            <v>JP58047</v>
          </cell>
          <cell r="B877" t="str">
            <v>Extended</v>
          </cell>
          <cell r="C877" t="str">
            <v>Web</v>
          </cell>
          <cell r="D877" t="str">
            <v>Medsize</v>
          </cell>
        </row>
        <row r="878">
          <cell r="A878" t="str">
            <v>ZE85014</v>
          </cell>
          <cell r="B878" t="str">
            <v>Basic</v>
          </cell>
          <cell r="C878" t="str">
            <v>Call Center</v>
          </cell>
          <cell r="D878" t="str">
            <v>Medsize</v>
          </cell>
        </row>
        <row r="879">
          <cell r="A879" t="str">
            <v>KU88219</v>
          </cell>
          <cell r="B879" t="str">
            <v>Basic</v>
          </cell>
          <cell r="C879" t="str">
            <v>Agent</v>
          </cell>
          <cell r="D879" t="str">
            <v>Medsize</v>
          </cell>
        </row>
        <row r="880">
          <cell r="A880" t="str">
            <v>UU98729</v>
          </cell>
          <cell r="B880" t="str">
            <v>Basic</v>
          </cell>
          <cell r="C880" t="str">
            <v>Call Center</v>
          </cell>
          <cell r="D880" t="str">
            <v>Large</v>
          </cell>
        </row>
        <row r="881">
          <cell r="A881" t="str">
            <v>WS82822</v>
          </cell>
          <cell r="B881" t="str">
            <v>Basic</v>
          </cell>
          <cell r="C881" t="str">
            <v>Agent</v>
          </cell>
          <cell r="D881" t="str">
            <v>Medsize</v>
          </cell>
        </row>
        <row r="882">
          <cell r="A882" t="str">
            <v>YB49933</v>
          </cell>
          <cell r="B882" t="str">
            <v>Extended</v>
          </cell>
          <cell r="C882" t="str">
            <v>Call Center</v>
          </cell>
          <cell r="D882" t="str">
            <v>Large</v>
          </cell>
        </row>
        <row r="883">
          <cell r="A883" t="str">
            <v>XC16387</v>
          </cell>
          <cell r="B883" t="str">
            <v>Basic</v>
          </cell>
          <cell r="C883" t="str">
            <v>Branch</v>
          </cell>
          <cell r="D883" t="str">
            <v>Medsize</v>
          </cell>
        </row>
        <row r="884">
          <cell r="A884" t="str">
            <v>XJ96748</v>
          </cell>
          <cell r="B884" t="str">
            <v>Extended</v>
          </cell>
          <cell r="C884" t="str">
            <v>Branch</v>
          </cell>
          <cell r="D884" t="str">
            <v>Small</v>
          </cell>
        </row>
        <row r="885">
          <cell r="A885" t="str">
            <v>TM98684</v>
          </cell>
          <cell r="B885" t="str">
            <v>Basic</v>
          </cell>
          <cell r="C885" t="str">
            <v>Agent</v>
          </cell>
          <cell r="D885" t="str">
            <v>Small</v>
          </cell>
        </row>
        <row r="886">
          <cell r="A886" t="str">
            <v>NM39588</v>
          </cell>
          <cell r="B886" t="str">
            <v>Basic</v>
          </cell>
          <cell r="C886" t="str">
            <v>Branch</v>
          </cell>
          <cell r="D886" t="str">
            <v>Medsize</v>
          </cell>
        </row>
        <row r="887">
          <cell r="A887" t="str">
            <v>DM74502</v>
          </cell>
          <cell r="B887" t="str">
            <v>Extended</v>
          </cell>
          <cell r="C887" t="str">
            <v>Agent</v>
          </cell>
          <cell r="D887" t="str">
            <v>Medsize</v>
          </cell>
        </row>
        <row r="888">
          <cell r="A888" t="str">
            <v>FT56968</v>
          </cell>
          <cell r="B888" t="str">
            <v>Basic</v>
          </cell>
          <cell r="C888" t="str">
            <v>Agent</v>
          </cell>
          <cell r="D888" t="str">
            <v>Large</v>
          </cell>
        </row>
        <row r="889">
          <cell r="A889" t="str">
            <v>OX36896</v>
          </cell>
          <cell r="B889" t="str">
            <v>Extended</v>
          </cell>
          <cell r="C889" t="str">
            <v>Agent</v>
          </cell>
          <cell r="D889" t="str">
            <v>Medsize</v>
          </cell>
        </row>
        <row r="890">
          <cell r="A890" t="str">
            <v>BZ65376</v>
          </cell>
          <cell r="B890" t="str">
            <v>Extended</v>
          </cell>
          <cell r="C890" t="str">
            <v>Web</v>
          </cell>
          <cell r="D890" t="str">
            <v>Medsize</v>
          </cell>
        </row>
        <row r="891">
          <cell r="A891" t="str">
            <v>LN34660</v>
          </cell>
          <cell r="B891" t="str">
            <v>Basic</v>
          </cell>
          <cell r="C891" t="str">
            <v>Branch</v>
          </cell>
          <cell r="D891" t="str">
            <v>Small</v>
          </cell>
        </row>
        <row r="892">
          <cell r="A892" t="str">
            <v>JC29295</v>
          </cell>
          <cell r="B892" t="str">
            <v>Basic</v>
          </cell>
          <cell r="C892" t="str">
            <v>Web</v>
          </cell>
          <cell r="D892" t="str">
            <v>Medsize</v>
          </cell>
        </row>
        <row r="893">
          <cell r="A893" t="str">
            <v>KJ87930</v>
          </cell>
          <cell r="B893" t="str">
            <v>Basic</v>
          </cell>
          <cell r="C893" t="str">
            <v>Agent</v>
          </cell>
          <cell r="D893" t="str">
            <v>Medsize</v>
          </cell>
        </row>
        <row r="894">
          <cell r="A894" t="str">
            <v>XT36360</v>
          </cell>
          <cell r="B894" t="str">
            <v>Basic</v>
          </cell>
          <cell r="C894" t="str">
            <v>Call Center</v>
          </cell>
          <cell r="D894" t="str">
            <v>Large</v>
          </cell>
        </row>
        <row r="895">
          <cell r="A895" t="str">
            <v>IX35050</v>
          </cell>
          <cell r="B895" t="str">
            <v>Basic</v>
          </cell>
          <cell r="C895" t="str">
            <v>Agent</v>
          </cell>
          <cell r="D895" t="str">
            <v>Medsize</v>
          </cell>
        </row>
        <row r="896">
          <cell r="A896" t="str">
            <v>UN97379</v>
          </cell>
          <cell r="B896" t="str">
            <v>Basic</v>
          </cell>
          <cell r="C896" t="str">
            <v>Web</v>
          </cell>
          <cell r="D896" t="str">
            <v>Medsize</v>
          </cell>
        </row>
        <row r="897">
          <cell r="A897" t="str">
            <v>MR57294</v>
          </cell>
          <cell r="B897" t="str">
            <v>Basic</v>
          </cell>
          <cell r="C897" t="str">
            <v>Agent</v>
          </cell>
          <cell r="D897" t="str">
            <v>Medsize</v>
          </cell>
        </row>
        <row r="898">
          <cell r="A898" t="str">
            <v>LK74984</v>
          </cell>
          <cell r="B898" t="str">
            <v>Basic</v>
          </cell>
          <cell r="C898" t="str">
            <v>Call Center</v>
          </cell>
          <cell r="D898" t="str">
            <v>Medsize</v>
          </cell>
        </row>
        <row r="899">
          <cell r="A899" t="str">
            <v>DX31066</v>
          </cell>
          <cell r="B899" t="str">
            <v>Basic</v>
          </cell>
          <cell r="C899" t="str">
            <v>Agent</v>
          </cell>
          <cell r="D899" t="str">
            <v>Medsize</v>
          </cell>
        </row>
        <row r="900">
          <cell r="A900" t="str">
            <v>GL20444</v>
          </cell>
          <cell r="B900" t="str">
            <v>Premium</v>
          </cell>
          <cell r="C900" t="str">
            <v>Branch</v>
          </cell>
          <cell r="D900" t="str">
            <v>Large</v>
          </cell>
        </row>
        <row r="901">
          <cell r="A901" t="str">
            <v>SP58110</v>
          </cell>
          <cell r="B901" t="str">
            <v>Basic</v>
          </cell>
          <cell r="C901" t="str">
            <v>Branch</v>
          </cell>
          <cell r="D901" t="str">
            <v>Small</v>
          </cell>
        </row>
        <row r="902">
          <cell r="A902" t="str">
            <v>XM91635</v>
          </cell>
          <cell r="B902" t="str">
            <v>Basic</v>
          </cell>
          <cell r="C902" t="str">
            <v>Branch</v>
          </cell>
          <cell r="D902" t="str">
            <v>Medsize</v>
          </cell>
        </row>
        <row r="903">
          <cell r="A903" t="str">
            <v>TV82603</v>
          </cell>
          <cell r="B903" t="str">
            <v>Basic</v>
          </cell>
          <cell r="C903" t="str">
            <v>Branch</v>
          </cell>
          <cell r="D903" t="str">
            <v>Small</v>
          </cell>
        </row>
        <row r="904">
          <cell r="A904" t="str">
            <v>BB82067</v>
          </cell>
          <cell r="B904" t="str">
            <v>Extended</v>
          </cell>
          <cell r="C904" t="str">
            <v>Branch</v>
          </cell>
          <cell r="D904" t="str">
            <v>Medsize</v>
          </cell>
        </row>
        <row r="905">
          <cell r="A905" t="str">
            <v>JP94676</v>
          </cell>
          <cell r="B905" t="str">
            <v>Basic</v>
          </cell>
          <cell r="C905" t="str">
            <v>Agent</v>
          </cell>
          <cell r="D905" t="str">
            <v>Medsize</v>
          </cell>
        </row>
        <row r="906">
          <cell r="A906" t="str">
            <v>VU53417</v>
          </cell>
          <cell r="B906" t="str">
            <v>Extended</v>
          </cell>
          <cell r="C906" t="str">
            <v>Agent</v>
          </cell>
          <cell r="D906" t="str">
            <v>Medsize</v>
          </cell>
        </row>
        <row r="907">
          <cell r="A907" t="str">
            <v>IW54795</v>
          </cell>
          <cell r="B907" t="str">
            <v>Extended</v>
          </cell>
          <cell r="C907" t="str">
            <v>Agent</v>
          </cell>
          <cell r="D907" t="str">
            <v>Large</v>
          </cell>
        </row>
        <row r="908">
          <cell r="A908" t="str">
            <v>RN78170</v>
          </cell>
          <cell r="B908" t="str">
            <v>Basic</v>
          </cell>
          <cell r="C908" t="str">
            <v>Branch</v>
          </cell>
          <cell r="D908" t="str">
            <v>Medsize</v>
          </cell>
        </row>
        <row r="909">
          <cell r="A909" t="str">
            <v>IX55883</v>
          </cell>
          <cell r="B909" t="str">
            <v>Extended</v>
          </cell>
          <cell r="C909" t="str">
            <v>Branch</v>
          </cell>
          <cell r="D909" t="str">
            <v>Medsize</v>
          </cell>
        </row>
        <row r="910">
          <cell r="A910" t="str">
            <v>XM72420</v>
          </cell>
          <cell r="B910" t="str">
            <v>Extended</v>
          </cell>
          <cell r="C910" t="str">
            <v>Agent</v>
          </cell>
          <cell r="D910" t="str">
            <v>Small</v>
          </cell>
        </row>
        <row r="911">
          <cell r="A911" t="str">
            <v>GC15104</v>
          </cell>
          <cell r="B911" t="str">
            <v>Basic</v>
          </cell>
          <cell r="C911" t="str">
            <v>Web</v>
          </cell>
          <cell r="D911" t="str">
            <v>Medsize</v>
          </cell>
        </row>
        <row r="912">
          <cell r="A912" t="str">
            <v>RX13282</v>
          </cell>
          <cell r="B912" t="str">
            <v>Basic</v>
          </cell>
          <cell r="C912" t="str">
            <v>Branch</v>
          </cell>
          <cell r="D912" t="str">
            <v>Medsize</v>
          </cell>
        </row>
        <row r="913">
          <cell r="A913" t="str">
            <v>QA85890</v>
          </cell>
          <cell r="B913" t="str">
            <v>Extended</v>
          </cell>
          <cell r="C913" t="str">
            <v>Agent</v>
          </cell>
          <cell r="D913" t="str">
            <v>Medsize</v>
          </cell>
        </row>
        <row r="914">
          <cell r="A914" t="str">
            <v>IR62668</v>
          </cell>
          <cell r="B914" t="str">
            <v>Basic</v>
          </cell>
          <cell r="C914" t="str">
            <v>Branch</v>
          </cell>
          <cell r="D914" t="str">
            <v>Medsize</v>
          </cell>
        </row>
        <row r="915">
          <cell r="A915" t="str">
            <v>AL96740</v>
          </cell>
          <cell r="B915" t="str">
            <v>Basic</v>
          </cell>
          <cell r="C915" t="str">
            <v>Agent</v>
          </cell>
          <cell r="D915" t="str">
            <v>Medsize</v>
          </cell>
        </row>
        <row r="916">
          <cell r="A916" t="str">
            <v>QC55306</v>
          </cell>
          <cell r="B916" t="str">
            <v>Extended</v>
          </cell>
          <cell r="C916" t="str">
            <v>Agent</v>
          </cell>
          <cell r="D916" t="str">
            <v>Medsize</v>
          </cell>
        </row>
        <row r="917">
          <cell r="A917" t="str">
            <v>VO78441</v>
          </cell>
          <cell r="B917" t="str">
            <v>Extended</v>
          </cell>
          <cell r="C917" t="str">
            <v>Agent</v>
          </cell>
          <cell r="D917" t="str">
            <v>Small</v>
          </cell>
        </row>
        <row r="918">
          <cell r="A918" t="str">
            <v>JH62891</v>
          </cell>
          <cell r="B918" t="str">
            <v>Basic</v>
          </cell>
          <cell r="C918" t="str">
            <v>Call Center</v>
          </cell>
          <cell r="D918" t="str">
            <v>Medsize</v>
          </cell>
        </row>
        <row r="919">
          <cell r="A919" t="str">
            <v>FI20423</v>
          </cell>
          <cell r="B919" t="str">
            <v>Premium</v>
          </cell>
          <cell r="C919" t="str">
            <v>Web</v>
          </cell>
          <cell r="D919" t="str">
            <v>Medsize</v>
          </cell>
        </row>
        <row r="920">
          <cell r="A920" t="str">
            <v>XF57481</v>
          </cell>
          <cell r="B920" t="str">
            <v>Extended</v>
          </cell>
          <cell r="C920" t="str">
            <v>Branch</v>
          </cell>
          <cell r="D920" t="str">
            <v>Medsize</v>
          </cell>
        </row>
        <row r="921">
          <cell r="A921" t="str">
            <v>YV67971</v>
          </cell>
          <cell r="B921" t="str">
            <v>Basic</v>
          </cell>
          <cell r="C921" t="str">
            <v>Agent</v>
          </cell>
          <cell r="D921" t="str">
            <v>Medsize</v>
          </cell>
        </row>
        <row r="922">
          <cell r="A922" t="str">
            <v>QD31377</v>
          </cell>
          <cell r="B922" t="str">
            <v>Basic</v>
          </cell>
          <cell r="C922" t="str">
            <v>Branch</v>
          </cell>
          <cell r="D922" t="str">
            <v>Medsize</v>
          </cell>
        </row>
        <row r="923">
          <cell r="A923" t="str">
            <v>YG10247</v>
          </cell>
          <cell r="B923" t="str">
            <v>Basic</v>
          </cell>
          <cell r="C923" t="str">
            <v>Call Center</v>
          </cell>
          <cell r="D923" t="str">
            <v>Small</v>
          </cell>
        </row>
        <row r="924">
          <cell r="A924" t="str">
            <v>FE73696</v>
          </cell>
          <cell r="B924" t="str">
            <v>Extended</v>
          </cell>
          <cell r="C924" t="str">
            <v>Call Center</v>
          </cell>
          <cell r="D924" t="str">
            <v>Medsize</v>
          </cell>
        </row>
        <row r="925">
          <cell r="A925" t="str">
            <v>SW19699</v>
          </cell>
          <cell r="B925" t="str">
            <v>Basic</v>
          </cell>
          <cell r="C925" t="str">
            <v>Call Center</v>
          </cell>
          <cell r="D925" t="str">
            <v>Medsize</v>
          </cell>
        </row>
        <row r="926">
          <cell r="A926" t="str">
            <v>QJ40732</v>
          </cell>
          <cell r="B926" t="str">
            <v>Basic</v>
          </cell>
          <cell r="C926" t="str">
            <v>Agent</v>
          </cell>
          <cell r="D926" t="str">
            <v>Small</v>
          </cell>
        </row>
        <row r="927">
          <cell r="A927" t="str">
            <v>HM76207</v>
          </cell>
          <cell r="B927" t="str">
            <v>Basic</v>
          </cell>
          <cell r="C927" t="str">
            <v>Web</v>
          </cell>
          <cell r="D927" t="str">
            <v>Medsize</v>
          </cell>
        </row>
        <row r="928">
          <cell r="A928" t="str">
            <v>NT59303</v>
          </cell>
          <cell r="B928" t="str">
            <v>Premium</v>
          </cell>
          <cell r="C928" t="str">
            <v>Agent</v>
          </cell>
          <cell r="D928" t="str">
            <v>Large</v>
          </cell>
        </row>
        <row r="929">
          <cell r="A929" t="str">
            <v>PU41393</v>
          </cell>
          <cell r="B929" t="str">
            <v>Basic</v>
          </cell>
          <cell r="C929" t="str">
            <v>Call Center</v>
          </cell>
          <cell r="D929" t="str">
            <v>Small</v>
          </cell>
        </row>
        <row r="930">
          <cell r="A930" t="str">
            <v>QO86948</v>
          </cell>
          <cell r="B930" t="str">
            <v>Basic</v>
          </cell>
          <cell r="C930" t="str">
            <v>Web</v>
          </cell>
          <cell r="D930" t="str">
            <v>Small</v>
          </cell>
        </row>
        <row r="931">
          <cell r="A931" t="str">
            <v>QN10888</v>
          </cell>
          <cell r="B931" t="str">
            <v>Basic</v>
          </cell>
          <cell r="C931" t="str">
            <v>Call Center</v>
          </cell>
          <cell r="D931" t="str">
            <v>Medsize</v>
          </cell>
        </row>
        <row r="932">
          <cell r="A932" t="str">
            <v>VY19543</v>
          </cell>
          <cell r="B932" t="str">
            <v>Basic</v>
          </cell>
          <cell r="C932" t="str">
            <v>Agent</v>
          </cell>
          <cell r="D932" t="str">
            <v>Medsize</v>
          </cell>
        </row>
        <row r="933">
          <cell r="A933" t="str">
            <v>XC15133</v>
          </cell>
          <cell r="B933" t="str">
            <v>Basic</v>
          </cell>
          <cell r="C933" t="str">
            <v>Web</v>
          </cell>
          <cell r="D933" t="str">
            <v>Medsize</v>
          </cell>
        </row>
        <row r="934">
          <cell r="A934" t="str">
            <v>ST43550</v>
          </cell>
          <cell r="B934" t="str">
            <v>Basic</v>
          </cell>
          <cell r="C934" t="str">
            <v>Web</v>
          </cell>
          <cell r="D934" t="str">
            <v>Medsize</v>
          </cell>
        </row>
        <row r="935">
          <cell r="A935" t="str">
            <v>YT69858</v>
          </cell>
          <cell r="B935" t="str">
            <v>Basic</v>
          </cell>
          <cell r="C935" t="str">
            <v>Branch</v>
          </cell>
          <cell r="D935" t="str">
            <v>Medsize</v>
          </cell>
        </row>
        <row r="936">
          <cell r="A936" t="str">
            <v>JX68983</v>
          </cell>
          <cell r="B936" t="str">
            <v>Basic</v>
          </cell>
          <cell r="C936" t="str">
            <v>Branch</v>
          </cell>
          <cell r="D936" t="str">
            <v>Medsize</v>
          </cell>
        </row>
        <row r="937">
          <cell r="A937" t="str">
            <v>HX78576</v>
          </cell>
          <cell r="B937" t="str">
            <v>Basic</v>
          </cell>
          <cell r="C937" t="str">
            <v>Call Center</v>
          </cell>
          <cell r="D937" t="str">
            <v>Medsize</v>
          </cell>
        </row>
        <row r="938">
          <cell r="A938" t="str">
            <v>ZQ11381</v>
          </cell>
          <cell r="B938" t="str">
            <v>Extended</v>
          </cell>
          <cell r="C938" t="str">
            <v>Agent</v>
          </cell>
          <cell r="D938" t="str">
            <v>Medsize</v>
          </cell>
        </row>
        <row r="939">
          <cell r="A939" t="str">
            <v>ON39271</v>
          </cell>
          <cell r="B939" t="str">
            <v>Basic</v>
          </cell>
          <cell r="C939" t="str">
            <v>Branch</v>
          </cell>
          <cell r="D939" t="str">
            <v>Medsize</v>
          </cell>
        </row>
        <row r="940">
          <cell r="A940" t="str">
            <v>SB18278</v>
          </cell>
          <cell r="B940" t="str">
            <v>Basic</v>
          </cell>
          <cell r="C940" t="str">
            <v>Branch</v>
          </cell>
          <cell r="D940" t="str">
            <v>Small</v>
          </cell>
        </row>
        <row r="941">
          <cell r="A941" t="str">
            <v>ZT30559</v>
          </cell>
          <cell r="B941" t="str">
            <v>Basic</v>
          </cell>
          <cell r="C941" t="str">
            <v>Web</v>
          </cell>
          <cell r="D941" t="str">
            <v>Medsize</v>
          </cell>
        </row>
        <row r="942">
          <cell r="A942" t="str">
            <v>XI41106</v>
          </cell>
          <cell r="B942" t="str">
            <v>Basic</v>
          </cell>
          <cell r="C942" t="str">
            <v>Branch</v>
          </cell>
          <cell r="D942" t="str">
            <v>Medsize</v>
          </cell>
        </row>
        <row r="943">
          <cell r="A943" t="str">
            <v>ZS88847</v>
          </cell>
          <cell r="B943" t="str">
            <v>Basic</v>
          </cell>
          <cell r="C943" t="str">
            <v>Branch</v>
          </cell>
          <cell r="D943" t="str">
            <v>Large</v>
          </cell>
        </row>
        <row r="944">
          <cell r="A944" t="str">
            <v>KR48903</v>
          </cell>
          <cell r="B944" t="str">
            <v>Basic</v>
          </cell>
          <cell r="C944" t="str">
            <v>Branch</v>
          </cell>
          <cell r="D944" t="str">
            <v>Medsize</v>
          </cell>
        </row>
        <row r="945">
          <cell r="A945" t="str">
            <v>KR62797</v>
          </cell>
          <cell r="B945" t="str">
            <v>Basic</v>
          </cell>
          <cell r="C945" t="str">
            <v>Call Center</v>
          </cell>
          <cell r="D945" t="str">
            <v>Medsize</v>
          </cell>
        </row>
        <row r="946">
          <cell r="A946" t="str">
            <v>ZJ73220</v>
          </cell>
          <cell r="B946" t="str">
            <v>Basic</v>
          </cell>
          <cell r="C946" t="str">
            <v>Call Center</v>
          </cell>
          <cell r="D946" t="str">
            <v>Medsize</v>
          </cell>
        </row>
        <row r="947">
          <cell r="A947" t="str">
            <v>FY62633</v>
          </cell>
          <cell r="B947" t="str">
            <v>Extended</v>
          </cell>
          <cell r="C947" t="str">
            <v>Agent</v>
          </cell>
          <cell r="D947" t="str">
            <v>Medsize</v>
          </cell>
        </row>
        <row r="948">
          <cell r="A948" t="str">
            <v>CU36986</v>
          </cell>
          <cell r="B948" t="str">
            <v>Premium</v>
          </cell>
          <cell r="C948" t="str">
            <v>Branch</v>
          </cell>
          <cell r="D948" t="str">
            <v>Medsize</v>
          </cell>
        </row>
        <row r="949">
          <cell r="A949" t="str">
            <v>WZ53904</v>
          </cell>
          <cell r="B949" t="str">
            <v>Basic</v>
          </cell>
          <cell r="C949" t="str">
            <v>Agent</v>
          </cell>
          <cell r="D949" t="str">
            <v>Medsize</v>
          </cell>
        </row>
        <row r="950">
          <cell r="A950" t="str">
            <v>AA71604</v>
          </cell>
          <cell r="B950" t="str">
            <v>Extended</v>
          </cell>
          <cell r="C950" t="str">
            <v>Web</v>
          </cell>
          <cell r="D950" t="str">
            <v>Medsize</v>
          </cell>
        </row>
        <row r="951">
          <cell r="A951" t="str">
            <v>TD10493</v>
          </cell>
          <cell r="B951" t="str">
            <v>Extended</v>
          </cell>
          <cell r="C951" t="str">
            <v>Agent</v>
          </cell>
          <cell r="D951" t="str">
            <v>Medsize</v>
          </cell>
        </row>
        <row r="952">
          <cell r="A952" t="str">
            <v>LY97989</v>
          </cell>
          <cell r="B952" t="str">
            <v>Extended</v>
          </cell>
          <cell r="C952" t="str">
            <v>Agent</v>
          </cell>
          <cell r="D952" t="str">
            <v>Medsize</v>
          </cell>
        </row>
        <row r="953">
          <cell r="A953" t="str">
            <v>VX39856</v>
          </cell>
          <cell r="B953" t="str">
            <v>Extended</v>
          </cell>
          <cell r="C953" t="str">
            <v>Branch</v>
          </cell>
          <cell r="D953" t="str">
            <v>Medsize</v>
          </cell>
        </row>
        <row r="954">
          <cell r="A954" t="str">
            <v>TP51897</v>
          </cell>
          <cell r="B954" t="str">
            <v>Basic</v>
          </cell>
          <cell r="C954" t="str">
            <v>Agent</v>
          </cell>
          <cell r="D954" t="str">
            <v>Medsize</v>
          </cell>
        </row>
        <row r="955">
          <cell r="A955" t="str">
            <v>QQ89253</v>
          </cell>
          <cell r="B955" t="str">
            <v>Extended</v>
          </cell>
          <cell r="C955" t="str">
            <v>Agent</v>
          </cell>
          <cell r="D955" t="str">
            <v>Small</v>
          </cell>
        </row>
        <row r="956">
          <cell r="A956" t="str">
            <v>EI91403</v>
          </cell>
          <cell r="B956" t="str">
            <v>Basic</v>
          </cell>
          <cell r="C956" t="str">
            <v>Call Center</v>
          </cell>
          <cell r="D956" t="str">
            <v>Small</v>
          </cell>
        </row>
        <row r="957">
          <cell r="A957" t="str">
            <v>QG15435</v>
          </cell>
          <cell r="B957" t="str">
            <v>Extended</v>
          </cell>
          <cell r="C957" t="str">
            <v>Agent</v>
          </cell>
          <cell r="D957" t="str">
            <v>Medsize</v>
          </cell>
        </row>
        <row r="958">
          <cell r="A958" t="str">
            <v>FZ55002</v>
          </cell>
          <cell r="B958" t="str">
            <v>Basic</v>
          </cell>
          <cell r="C958" t="str">
            <v>Agent</v>
          </cell>
          <cell r="D958" t="str">
            <v>Small</v>
          </cell>
        </row>
        <row r="959">
          <cell r="A959" t="str">
            <v>KU29408</v>
          </cell>
          <cell r="B959" t="str">
            <v>Basic</v>
          </cell>
          <cell r="C959" t="str">
            <v>Agent</v>
          </cell>
          <cell r="D959" t="str">
            <v>Medsize</v>
          </cell>
        </row>
        <row r="960">
          <cell r="A960" t="str">
            <v>UN37063</v>
          </cell>
          <cell r="B960" t="str">
            <v>Basic</v>
          </cell>
          <cell r="C960" t="str">
            <v>Agent</v>
          </cell>
          <cell r="D960" t="str">
            <v>Medsize</v>
          </cell>
        </row>
        <row r="961">
          <cell r="A961" t="str">
            <v>VB87946</v>
          </cell>
          <cell r="B961" t="str">
            <v>Basic</v>
          </cell>
          <cell r="C961" t="str">
            <v>Branch</v>
          </cell>
          <cell r="D961" t="str">
            <v>Medsize</v>
          </cell>
        </row>
        <row r="962">
          <cell r="A962" t="str">
            <v>AB60627</v>
          </cell>
          <cell r="B962" t="str">
            <v>Extended</v>
          </cell>
          <cell r="C962" t="str">
            <v>Branch</v>
          </cell>
          <cell r="D962" t="str">
            <v>Medsize</v>
          </cell>
        </row>
        <row r="963">
          <cell r="A963" t="str">
            <v>TA34903</v>
          </cell>
          <cell r="B963" t="str">
            <v>Basic</v>
          </cell>
          <cell r="C963" t="str">
            <v>Agent</v>
          </cell>
          <cell r="D963" t="str">
            <v>Large</v>
          </cell>
        </row>
        <row r="964">
          <cell r="A964" t="str">
            <v>AQ51368</v>
          </cell>
          <cell r="B964" t="str">
            <v>Extended</v>
          </cell>
          <cell r="C964" t="str">
            <v>Call Center</v>
          </cell>
          <cell r="D964" t="str">
            <v>Medsize</v>
          </cell>
        </row>
        <row r="965">
          <cell r="A965" t="str">
            <v>NZ26102</v>
          </cell>
          <cell r="B965" t="str">
            <v>Basic</v>
          </cell>
          <cell r="C965" t="str">
            <v>Branch</v>
          </cell>
          <cell r="D965" t="str">
            <v>Small</v>
          </cell>
        </row>
        <row r="966">
          <cell r="A966" t="str">
            <v>GB45753</v>
          </cell>
          <cell r="B966" t="str">
            <v>Basic</v>
          </cell>
          <cell r="C966" t="str">
            <v>Call Center</v>
          </cell>
          <cell r="D966" t="str">
            <v>Large</v>
          </cell>
        </row>
        <row r="967">
          <cell r="A967" t="str">
            <v>BV79904</v>
          </cell>
          <cell r="B967" t="str">
            <v>Basic</v>
          </cell>
          <cell r="C967" t="str">
            <v>Web</v>
          </cell>
          <cell r="D967" t="str">
            <v>Medsize</v>
          </cell>
        </row>
        <row r="968">
          <cell r="A968" t="str">
            <v>OB49075</v>
          </cell>
          <cell r="B968" t="str">
            <v>Basic</v>
          </cell>
          <cell r="C968" t="str">
            <v>Agent</v>
          </cell>
          <cell r="D968" t="str">
            <v>Medsize</v>
          </cell>
        </row>
        <row r="969">
          <cell r="A969" t="str">
            <v>DS97676</v>
          </cell>
          <cell r="B969" t="str">
            <v>Basic</v>
          </cell>
          <cell r="C969" t="str">
            <v>Agent</v>
          </cell>
          <cell r="D969" t="str">
            <v>Large</v>
          </cell>
        </row>
        <row r="970">
          <cell r="A970" t="str">
            <v>JO63462</v>
          </cell>
          <cell r="B970" t="str">
            <v>Extended</v>
          </cell>
          <cell r="C970" t="str">
            <v>Branch</v>
          </cell>
          <cell r="D970" t="str">
            <v>Medsize</v>
          </cell>
        </row>
        <row r="971">
          <cell r="A971" t="str">
            <v>WZ40465</v>
          </cell>
          <cell r="B971" t="str">
            <v>Basic</v>
          </cell>
          <cell r="C971" t="str">
            <v>Web</v>
          </cell>
          <cell r="D971" t="str">
            <v>Small</v>
          </cell>
        </row>
        <row r="972">
          <cell r="A972" t="str">
            <v>RS24501</v>
          </cell>
          <cell r="B972" t="str">
            <v>Premium</v>
          </cell>
          <cell r="C972" t="str">
            <v>Agent</v>
          </cell>
          <cell r="D972" t="str">
            <v>Medsize</v>
          </cell>
        </row>
        <row r="973">
          <cell r="A973" t="str">
            <v>VT78274</v>
          </cell>
          <cell r="B973" t="str">
            <v>Basic</v>
          </cell>
          <cell r="C973" t="str">
            <v>Agent</v>
          </cell>
          <cell r="D973" t="str">
            <v>Medsize</v>
          </cell>
        </row>
        <row r="974">
          <cell r="A974" t="str">
            <v>SU56153</v>
          </cell>
          <cell r="B974" t="str">
            <v>Basic</v>
          </cell>
          <cell r="C974" t="str">
            <v>Agent</v>
          </cell>
          <cell r="D974" t="str">
            <v>Medsize</v>
          </cell>
        </row>
        <row r="975">
          <cell r="A975" t="str">
            <v>MN20737</v>
          </cell>
          <cell r="B975" t="str">
            <v>Basic</v>
          </cell>
          <cell r="C975" t="str">
            <v>Call Center</v>
          </cell>
          <cell r="D975" t="str">
            <v>Medsize</v>
          </cell>
        </row>
        <row r="976">
          <cell r="A976" t="str">
            <v>KL43114</v>
          </cell>
          <cell r="B976" t="str">
            <v>Basic</v>
          </cell>
          <cell r="C976" t="str">
            <v>Branch</v>
          </cell>
          <cell r="D976" t="str">
            <v>Medsize</v>
          </cell>
        </row>
        <row r="977">
          <cell r="A977" t="str">
            <v>YQ15567</v>
          </cell>
          <cell r="B977" t="str">
            <v>Basic</v>
          </cell>
          <cell r="C977" t="str">
            <v>Agent</v>
          </cell>
          <cell r="D977" t="str">
            <v>Small</v>
          </cell>
        </row>
        <row r="978">
          <cell r="A978" t="str">
            <v>TR88637</v>
          </cell>
          <cell r="B978" t="str">
            <v>Basic</v>
          </cell>
          <cell r="C978" t="str">
            <v>Agent</v>
          </cell>
          <cell r="D978" t="str">
            <v>Small</v>
          </cell>
        </row>
        <row r="979">
          <cell r="A979" t="str">
            <v>TC88986</v>
          </cell>
          <cell r="B979" t="str">
            <v>Premium</v>
          </cell>
          <cell r="C979" t="str">
            <v>Web</v>
          </cell>
          <cell r="D979" t="str">
            <v>Medsize</v>
          </cell>
        </row>
        <row r="980">
          <cell r="A980" t="str">
            <v>XX88577</v>
          </cell>
          <cell r="B980" t="str">
            <v>Premium</v>
          </cell>
          <cell r="C980" t="str">
            <v>Branch</v>
          </cell>
          <cell r="D980" t="str">
            <v>Small</v>
          </cell>
        </row>
        <row r="981">
          <cell r="A981" t="str">
            <v>NE49052</v>
          </cell>
          <cell r="B981" t="str">
            <v>Extended</v>
          </cell>
          <cell r="C981" t="str">
            <v>Web</v>
          </cell>
          <cell r="D981" t="str">
            <v>Medsize</v>
          </cell>
        </row>
        <row r="982">
          <cell r="A982" t="str">
            <v>KX17826</v>
          </cell>
          <cell r="B982" t="str">
            <v>Extended</v>
          </cell>
          <cell r="C982" t="str">
            <v>Branch</v>
          </cell>
          <cell r="D982" t="str">
            <v>Medsize</v>
          </cell>
        </row>
        <row r="983">
          <cell r="A983" t="str">
            <v>CC91503</v>
          </cell>
          <cell r="B983" t="str">
            <v>Extended</v>
          </cell>
          <cell r="C983" t="str">
            <v>Agent</v>
          </cell>
          <cell r="D983" t="str">
            <v>Medsize</v>
          </cell>
        </row>
        <row r="984">
          <cell r="A984" t="str">
            <v>WH32183</v>
          </cell>
          <cell r="B984" t="str">
            <v>Basic</v>
          </cell>
          <cell r="C984" t="str">
            <v>Web</v>
          </cell>
          <cell r="D984" t="str">
            <v>Medsize</v>
          </cell>
        </row>
        <row r="985">
          <cell r="A985" t="str">
            <v>ES90681</v>
          </cell>
          <cell r="B985" t="str">
            <v>Basic</v>
          </cell>
          <cell r="C985" t="str">
            <v>Agent</v>
          </cell>
          <cell r="D985" t="str">
            <v>Small</v>
          </cell>
        </row>
        <row r="986">
          <cell r="A986" t="str">
            <v>DW96592</v>
          </cell>
          <cell r="B986" t="str">
            <v>Basic</v>
          </cell>
          <cell r="C986" t="str">
            <v>Agent</v>
          </cell>
          <cell r="D986" t="str">
            <v>Medsize</v>
          </cell>
        </row>
        <row r="987">
          <cell r="A987" t="str">
            <v>MT23134</v>
          </cell>
          <cell r="B987" t="str">
            <v>Basic</v>
          </cell>
          <cell r="C987" t="str">
            <v>Call Center</v>
          </cell>
          <cell r="D987" t="str">
            <v>Medsize</v>
          </cell>
        </row>
        <row r="988">
          <cell r="A988" t="str">
            <v>BM69081</v>
          </cell>
          <cell r="B988" t="str">
            <v>Basic</v>
          </cell>
          <cell r="C988" t="str">
            <v>Call Center</v>
          </cell>
          <cell r="D988" t="str">
            <v>Medsize</v>
          </cell>
        </row>
        <row r="989">
          <cell r="A989" t="str">
            <v>MB90871</v>
          </cell>
          <cell r="B989" t="str">
            <v>Extended</v>
          </cell>
          <cell r="C989" t="str">
            <v>Web</v>
          </cell>
          <cell r="D989" t="str">
            <v>Medsize</v>
          </cell>
        </row>
        <row r="990">
          <cell r="A990" t="str">
            <v>QR15221</v>
          </cell>
          <cell r="B990" t="str">
            <v>Basic</v>
          </cell>
          <cell r="C990" t="str">
            <v>Branch</v>
          </cell>
          <cell r="D990" t="str">
            <v>Medsize</v>
          </cell>
        </row>
        <row r="991">
          <cell r="A991" t="str">
            <v>QL77686</v>
          </cell>
          <cell r="B991" t="str">
            <v>Basic</v>
          </cell>
          <cell r="C991" t="str">
            <v>Call Center</v>
          </cell>
          <cell r="D991" t="str">
            <v>Small</v>
          </cell>
        </row>
        <row r="992">
          <cell r="A992" t="str">
            <v>ON77827</v>
          </cell>
          <cell r="B992" t="str">
            <v>Basic</v>
          </cell>
          <cell r="C992" t="str">
            <v>Call Center</v>
          </cell>
          <cell r="D992" t="str">
            <v>Large</v>
          </cell>
        </row>
        <row r="993">
          <cell r="A993" t="str">
            <v>KP18988</v>
          </cell>
          <cell r="B993" t="str">
            <v>Premium</v>
          </cell>
          <cell r="C993" t="str">
            <v>Branch</v>
          </cell>
          <cell r="D993" t="str">
            <v>Medsize</v>
          </cell>
        </row>
        <row r="994">
          <cell r="A994" t="str">
            <v>TI92884</v>
          </cell>
          <cell r="B994" t="str">
            <v>Basic</v>
          </cell>
          <cell r="C994" t="str">
            <v>Call Center</v>
          </cell>
          <cell r="D994" t="str">
            <v>Small</v>
          </cell>
        </row>
        <row r="995">
          <cell r="A995" t="str">
            <v>JH73503</v>
          </cell>
          <cell r="B995" t="str">
            <v>Basic</v>
          </cell>
          <cell r="C995" t="str">
            <v>Call Center</v>
          </cell>
          <cell r="D995" t="str">
            <v>Small</v>
          </cell>
        </row>
        <row r="996">
          <cell r="A996" t="str">
            <v>YE97964</v>
          </cell>
          <cell r="B996" t="str">
            <v>Basic</v>
          </cell>
          <cell r="C996" t="str">
            <v>Web</v>
          </cell>
          <cell r="D996" t="str">
            <v>Small</v>
          </cell>
        </row>
        <row r="997">
          <cell r="A997" t="str">
            <v>VA30351</v>
          </cell>
          <cell r="B997" t="str">
            <v>Basic</v>
          </cell>
          <cell r="C997" t="str">
            <v>Call Center</v>
          </cell>
          <cell r="D997" t="str">
            <v>Medsize</v>
          </cell>
        </row>
        <row r="998">
          <cell r="A998" t="str">
            <v>PV55726</v>
          </cell>
          <cell r="B998" t="str">
            <v>Basic</v>
          </cell>
          <cell r="C998" t="str">
            <v>Branch</v>
          </cell>
          <cell r="D998" t="str">
            <v>Large</v>
          </cell>
        </row>
        <row r="999">
          <cell r="A999" t="str">
            <v>UC88305</v>
          </cell>
          <cell r="B999" t="str">
            <v>Basic</v>
          </cell>
          <cell r="C999" t="str">
            <v>Call Center</v>
          </cell>
          <cell r="D999" t="str">
            <v>Medsize</v>
          </cell>
        </row>
        <row r="1000">
          <cell r="A1000" t="str">
            <v>TS53809</v>
          </cell>
          <cell r="B1000" t="str">
            <v>Basic</v>
          </cell>
          <cell r="C1000" t="str">
            <v>Agent</v>
          </cell>
          <cell r="D1000" t="str">
            <v>Medsize</v>
          </cell>
        </row>
        <row r="1001">
          <cell r="A1001" t="str">
            <v>ZV32120</v>
          </cell>
          <cell r="B1001" t="str">
            <v>Basic</v>
          </cell>
          <cell r="C1001" t="str">
            <v>Agent</v>
          </cell>
          <cell r="D1001" t="str">
            <v>Medsize</v>
          </cell>
        </row>
        <row r="1002">
          <cell r="A1002" t="str">
            <v>FB80807</v>
          </cell>
          <cell r="B1002" t="str">
            <v>Basic</v>
          </cell>
          <cell r="C1002" t="str">
            <v>Agent</v>
          </cell>
          <cell r="D1002" t="str">
            <v>Medsize</v>
          </cell>
        </row>
        <row r="1003">
          <cell r="A1003" t="str">
            <v>AS55677</v>
          </cell>
          <cell r="B1003" t="str">
            <v>Premium</v>
          </cell>
          <cell r="C1003" t="str">
            <v>Branch</v>
          </cell>
          <cell r="D1003" t="str">
            <v>Medsize</v>
          </cell>
        </row>
        <row r="1004">
          <cell r="A1004" t="str">
            <v>WA15684</v>
          </cell>
          <cell r="B1004" t="str">
            <v>Extended</v>
          </cell>
          <cell r="C1004" t="str">
            <v>Call Center</v>
          </cell>
          <cell r="D1004" t="str">
            <v>Medsize</v>
          </cell>
        </row>
        <row r="1005">
          <cell r="A1005" t="str">
            <v>SA50567</v>
          </cell>
          <cell r="B1005" t="str">
            <v>Basic</v>
          </cell>
          <cell r="C1005" t="str">
            <v>Web</v>
          </cell>
          <cell r="D1005" t="str">
            <v>Medsize</v>
          </cell>
        </row>
        <row r="1006">
          <cell r="A1006" t="str">
            <v>KJ31611</v>
          </cell>
          <cell r="B1006" t="str">
            <v>Extended</v>
          </cell>
          <cell r="C1006" t="str">
            <v>Agent</v>
          </cell>
          <cell r="D1006" t="str">
            <v>Small</v>
          </cell>
        </row>
        <row r="1007">
          <cell r="A1007" t="str">
            <v>VL37375</v>
          </cell>
          <cell r="B1007" t="str">
            <v>Extended</v>
          </cell>
          <cell r="C1007" t="str">
            <v>Branch</v>
          </cell>
          <cell r="D1007" t="str">
            <v>Small</v>
          </cell>
        </row>
        <row r="1008">
          <cell r="A1008" t="str">
            <v>KN21017</v>
          </cell>
          <cell r="B1008" t="str">
            <v>Extended</v>
          </cell>
          <cell r="C1008" t="str">
            <v>Call Center</v>
          </cell>
          <cell r="D1008" t="str">
            <v>Medsize</v>
          </cell>
        </row>
        <row r="1009">
          <cell r="A1009" t="str">
            <v>PX44289</v>
          </cell>
          <cell r="B1009" t="str">
            <v>Basic</v>
          </cell>
          <cell r="C1009" t="str">
            <v>Call Center</v>
          </cell>
          <cell r="D1009" t="str">
            <v>Medsize</v>
          </cell>
        </row>
        <row r="1010">
          <cell r="A1010" t="str">
            <v>AM97901</v>
          </cell>
          <cell r="B1010" t="str">
            <v>Premium</v>
          </cell>
          <cell r="C1010" t="str">
            <v>Branch</v>
          </cell>
          <cell r="D1010" t="str">
            <v>Medsize</v>
          </cell>
        </row>
        <row r="1011">
          <cell r="A1011" t="str">
            <v>RE42925</v>
          </cell>
          <cell r="B1011" t="str">
            <v>Basic</v>
          </cell>
          <cell r="C1011" t="str">
            <v>Branch</v>
          </cell>
          <cell r="D1011" t="str">
            <v>Small</v>
          </cell>
        </row>
        <row r="1012">
          <cell r="A1012" t="str">
            <v>TR81766</v>
          </cell>
          <cell r="B1012" t="str">
            <v>Extended</v>
          </cell>
          <cell r="C1012" t="str">
            <v>Call Center</v>
          </cell>
          <cell r="D1012" t="str">
            <v>Small</v>
          </cell>
        </row>
        <row r="1013">
          <cell r="A1013" t="str">
            <v>CH85057</v>
          </cell>
          <cell r="B1013" t="str">
            <v>Premium</v>
          </cell>
          <cell r="C1013" t="str">
            <v>Agent</v>
          </cell>
          <cell r="D1013" t="str">
            <v>Medsize</v>
          </cell>
        </row>
        <row r="1014">
          <cell r="A1014" t="str">
            <v>UP71482</v>
          </cell>
          <cell r="B1014" t="str">
            <v>Basic</v>
          </cell>
          <cell r="C1014" t="str">
            <v>Call Center</v>
          </cell>
          <cell r="D1014" t="str">
            <v>Large</v>
          </cell>
        </row>
        <row r="1015">
          <cell r="A1015" t="str">
            <v>EG40670</v>
          </cell>
          <cell r="B1015" t="str">
            <v>Extended</v>
          </cell>
          <cell r="C1015" t="str">
            <v>Agent</v>
          </cell>
          <cell r="D1015" t="str">
            <v>Medsize</v>
          </cell>
        </row>
        <row r="1016">
          <cell r="A1016" t="str">
            <v>HV83672</v>
          </cell>
          <cell r="B1016" t="str">
            <v>Extended</v>
          </cell>
          <cell r="C1016" t="str">
            <v>Branch</v>
          </cell>
          <cell r="D1016" t="str">
            <v>Medsize</v>
          </cell>
        </row>
        <row r="1017">
          <cell r="A1017" t="str">
            <v>MG10140</v>
          </cell>
          <cell r="B1017" t="str">
            <v>Extended</v>
          </cell>
          <cell r="C1017" t="str">
            <v>Call Center</v>
          </cell>
          <cell r="D1017" t="str">
            <v>Large</v>
          </cell>
        </row>
        <row r="1018">
          <cell r="A1018" t="str">
            <v>TC44716</v>
          </cell>
          <cell r="B1018" t="str">
            <v>Basic</v>
          </cell>
          <cell r="C1018" t="str">
            <v>Agent</v>
          </cell>
          <cell r="D1018" t="str">
            <v>Medsize</v>
          </cell>
        </row>
        <row r="1019">
          <cell r="A1019" t="str">
            <v>QO65264</v>
          </cell>
          <cell r="B1019" t="str">
            <v>Basic</v>
          </cell>
          <cell r="C1019" t="str">
            <v>Branch</v>
          </cell>
          <cell r="D1019" t="str">
            <v>Small</v>
          </cell>
        </row>
        <row r="1020">
          <cell r="A1020" t="str">
            <v>EB66698</v>
          </cell>
          <cell r="B1020" t="str">
            <v>Extended</v>
          </cell>
          <cell r="C1020" t="str">
            <v>Agent</v>
          </cell>
          <cell r="D1020" t="str">
            <v>Small</v>
          </cell>
        </row>
        <row r="1021">
          <cell r="A1021" t="str">
            <v>OT52034</v>
          </cell>
          <cell r="B1021" t="str">
            <v>Extended</v>
          </cell>
          <cell r="C1021" t="str">
            <v>Branch</v>
          </cell>
          <cell r="D1021" t="str">
            <v>Medsize</v>
          </cell>
        </row>
        <row r="1022">
          <cell r="A1022" t="str">
            <v>CH85444</v>
          </cell>
          <cell r="B1022" t="str">
            <v>Premium</v>
          </cell>
          <cell r="C1022" t="str">
            <v>Branch</v>
          </cell>
          <cell r="D1022" t="str">
            <v>Small</v>
          </cell>
        </row>
        <row r="1023">
          <cell r="A1023" t="str">
            <v>PU85769</v>
          </cell>
          <cell r="B1023" t="str">
            <v>Basic</v>
          </cell>
          <cell r="C1023" t="str">
            <v>Branch</v>
          </cell>
          <cell r="D1023" t="str">
            <v>Small</v>
          </cell>
        </row>
        <row r="1024">
          <cell r="A1024" t="str">
            <v>UI73201</v>
          </cell>
          <cell r="B1024" t="str">
            <v>Extended</v>
          </cell>
          <cell r="C1024" t="str">
            <v>Web</v>
          </cell>
          <cell r="D1024" t="str">
            <v>Medsize</v>
          </cell>
        </row>
        <row r="1025">
          <cell r="A1025" t="str">
            <v>SL50592</v>
          </cell>
          <cell r="B1025" t="str">
            <v>Basic</v>
          </cell>
          <cell r="C1025" t="str">
            <v>Web</v>
          </cell>
          <cell r="D1025" t="str">
            <v>Small</v>
          </cell>
        </row>
        <row r="1026">
          <cell r="A1026" t="str">
            <v>XP11075</v>
          </cell>
          <cell r="B1026" t="str">
            <v>Premium</v>
          </cell>
          <cell r="C1026" t="str">
            <v>Agent</v>
          </cell>
          <cell r="D1026" t="str">
            <v>Medsize</v>
          </cell>
        </row>
        <row r="1027">
          <cell r="A1027" t="str">
            <v>SI31236</v>
          </cell>
          <cell r="B1027" t="str">
            <v>Basic</v>
          </cell>
          <cell r="C1027" t="str">
            <v>Agent</v>
          </cell>
          <cell r="D1027" t="str">
            <v>Medsize</v>
          </cell>
        </row>
        <row r="1028">
          <cell r="A1028" t="str">
            <v>JN26745</v>
          </cell>
          <cell r="B1028" t="str">
            <v>Premium</v>
          </cell>
          <cell r="C1028" t="str">
            <v>Agent</v>
          </cell>
          <cell r="D1028" t="str">
            <v>Large</v>
          </cell>
        </row>
        <row r="1029">
          <cell r="A1029" t="str">
            <v>VK48036</v>
          </cell>
          <cell r="B1029" t="str">
            <v>Basic</v>
          </cell>
          <cell r="C1029" t="str">
            <v>Agent</v>
          </cell>
          <cell r="D1029" t="str">
            <v>Medsize</v>
          </cell>
        </row>
        <row r="1030">
          <cell r="A1030" t="str">
            <v>EC71986</v>
          </cell>
          <cell r="B1030" t="str">
            <v>Basic</v>
          </cell>
          <cell r="C1030" t="str">
            <v>Agent</v>
          </cell>
          <cell r="D1030" t="str">
            <v>Medsize</v>
          </cell>
        </row>
        <row r="1031">
          <cell r="A1031" t="str">
            <v>DS45802</v>
          </cell>
          <cell r="B1031" t="str">
            <v>Basic</v>
          </cell>
          <cell r="C1031" t="str">
            <v>Agent</v>
          </cell>
          <cell r="D1031" t="str">
            <v>Medsize</v>
          </cell>
        </row>
        <row r="1032">
          <cell r="A1032" t="str">
            <v>OA96690</v>
          </cell>
          <cell r="B1032" t="str">
            <v>Extended</v>
          </cell>
          <cell r="C1032" t="str">
            <v>Agent</v>
          </cell>
          <cell r="D1032" t="str">
            <v>Medsize</v>
          </cell>
        </row>
        <row r="1033">
          <cell r="A1033" t="str">
            <v>EM27919</v>
          </cell>
          <cell r="B1033" t="str">
            <v>Basic</v>
          </cell>
          <cell r="C1033" t="str">
            <v>Agent</v>
          </cell>
          <cell r="D1033" t="str">
            <v>Medsize</v>
          </cell>
        </row>
        <row r="1034">
          <cell r="A1034" t="str">
            <v>QO41043</v>
          </cell>
          <cell r="B1034" t="str">
            <v>Extended</v>
          </cell>
          <cell r="C1034" t="str">
            <v>Branch</v>
          </cell>
          <cell r="D1034" t="str">
            <v>Medsize</v>
          </cell>
        </row>
        <row r="1035">
          <cell r="A1035" t="str">
            <v>OV50124</v>
          </cell>
          <cell r="B1035" t="str">
            <v>Basic</v>
          </cell>
          <cell r="C1035" t="str">
            <v>Agent</v>
          </cell>
          <cell r="D1035" t="str">
            <v>Medsize</v>
          </cell>
        </row>
        <row r="1036">
          <cell r="A1036" t="str">
            <v>PR31642</v>
          </cell>
          <cell r="B1036" t="str">
            <v>Basic</v>
          </cell>
          <cell r="C1036" t="str">
            <v>Call Center</v>
          </cell>
          <cell r="D1036" t="str">
            <v>Medsize</v>
          </cell>
        </row>
        <row r="1037">
          <cell r="A1037" t="str">
            <v>PO98961</v>
          </cell>
          <cell r="B1037" t="str">
            <v>Extended</v>
          </cell>
          <cell r="C1037" t="str">
            <v>Agent</v>
          </cell>
          <cell r="D1037" t="str">
            <v>Small</v>
          </cell>
        </row>
        <row r="1038">
          <cell r="A1038" t="str">
            <v>TK30357</v>
          </cell>
          <cell r="B1038" t="str">
            <v>Basic</v>
          </cell>
          <cell r="C1038" t="str">
            <v>Agent</v>
          </cell>
          <cell r="D1038" t="str">
            <v>Medsize</v>
          </cell>
        </row>
        <row r="1039">
          <cell r="A1039" t="str">
            <v>NF31087</v>
          </cell>
          <cell r="B1039" t="str">
            <v>Basic</v>
          </cell>
          <cell r="C1039" t="str">
            <v>Agent</v>
          </cell>
          <cell r="D1039" t="str">
            <v>Medsize</v>
          </cell>
        </row>
        <row r="1040">
          <cell r="A1040" t="str">
            <v>NH16984</v>
          </cell>
          <cell r="B1040" t="str">
            <v>Extended</v>
          </cell>
          <cell r="C1040" t="str">
            <v>Web</v>
          </cell>
          <cell r="D1040" t="str">
            <v>Medsize</v>
          </cell>
        </row>
        <row r="1041">
          <cell r="A1041" t="str">
            <v>OS75493</v>
          </cell>
          <cell r="B1041" t="str">
            <v>Extended</v>
          </cell>
          <cell r="C1041" t="str">
            <v>Agent</v>
          </cell>
          <cell r="D1041" t="str">
            <v>Medsize</v>
          </cell>
        </row>
        <row r="1042">
          <cell r="A1042" t="str">
            <v>VT63298</v>
          </cell>
          <cell r="B1042" t="str">
            <v>Basic</v>
          </cell>
          <cell r="C1042" t="str">
            <v>Agent</v>
          </cell>
          <cell r="D1042" t="str">
            <v>Medsize</v>
          </cell>
        </row>
        <row r="1043">
          <cell r="A1043" t="str">
            <v>HT16519</v>
          </cell>
          <cell r="B1043" t="str">
            <v>Basic</v>
          </cell>
          <cell r="C1043" t="str">
            <v>Call Center</v>
          </cell>
          <cell r="D1043" t="str">
            <v>Small</v>
          </cell>
        </row>
        <row r="1044">
          <cell r="A1044" t="str">
            <v>SZ16483</v>
          </cell>
          <cell r="B1044" t="str">
            <v>Premium</v>
          </cell>
          <cell r="C1044" t="str">
            <v>Agent</v>
          </cell>
          <cell r="D1044" t="str">
            <v>Medsize</v>
          </cell>
        </row>
        <row r="1045">
          <cell r="A1045" t="str">
            <v>VM92311</v>
          </cell>
          <cell r="B1045" t="str">
            <v>Basic</v>
          </cell>
          <cell r="C1045" t="str">
            <v>Branch</v>
          </cell>
          <cell r="D1045" t="str">
            <v>Medsize</v>
          </cell>
        </row>
        <row r="1046">
          <cell r="A1046" t="str">
            <v>NJ46849</v>
          </cell>
          <cell r="B1046" t="str">
            <v>Basic</v>
          </cell>
          <cell r="C1046" t="str">
            <v>Branch</v>
          </cell>
          <cell r="D1046" t="str">
            <v>Medsize</v>
          </cell>
        </row>
        <row r="1047">
          <cell r="A1047" t="str">
            <v>WZ31900</v>
          </cell>
          <cell r="B1047" t="str">
            <v>Basic</v>
          </cell>
          <cell r="C1047" t="str">
            <v>Call Center</v>
          </cell>
          <cell r="D1047" t="str">
            <v>Medsize</v>
          </cell>
        </row>
        <row r="1048">
          <cell r="A1048" t="str">
            <v>RG30482</v>
          </cell>
          <cell r="B1048" t="str">
            <v>Premium</v>
          </cell>
          <cell r="C1048" t="str">
            <v>Call Center</v>
          </cell>
          <cell r="D1048" t="str">
            <v>Medsize</v>
          </cell>
        </row>
        <row r="1049">
          <cell r="A1049" t="str">
            <v>ZM86949</v>
          </cell>
          <cell r="B1049" t="str">
            <v>Basic</v>
          </cell>
          <cell r="C1049" t="str">
            <v>Branch</v>
          </cell>
          <cell r="D1049" t="str">
            <v>Medsize</v>
          </cell>
        </row>
        <row r="1050">
          <cell r="A1050" t="str">
            <v>QQ39596</v>
          </cell>
          <cell r="B1050" t="str">
            <v>Basic</v>
          </cell>
          <cell r="C1050" t="str">
            <v>Call Center</v>
          </cell>
          <cell r="D1050" t="str">
            <v>Medsize</v>
          </cell>
        </row>
        <row r="1051">
          <cell r="A1051" t="str">
            <v>FH51383</v>
          </cell>
          <cell r="B1051" t="str">
            <v>Basic</v>
          </cell>
          <cell r="C1051" t="str">
            <v>Call Center</v>
          </cell>
          <cell r="D1051" t="str">
            <v>Large</v>
          </cell>
        </row>
        <row r="1052">
          <cell r="A1052" t="str">
            <v>BJ53923</v>
          </cell>
          <cell r="B1052" t="str">
            <v>Basic</v>
          </cell>
          <cell r="C1052" t="str">
            <v>Agent</v>
          </cell>
          <cell r="D1052" t="str">
            <v>Medsize</v>
          </cell>
        </row>
        <row r="1053">
          <cell r="A1053" t="str">
            <v>CZ96653</v>
          </cell>
          <cell r="B1053" t="str">
            <v>Basic</v>
          </cell>
          <cell r="C1053" t="str">
            <v>Web</v>
          </cell>
          <cell r="D1053" t="str">
            <v>Small</v>
          </cell>
        </row>
        <row r="1054">
          <cell r="A1054" t="str">
            <v>FB23788</v>
          </cell>
          <cell r="B1054" t="str">
            <v>Basic</v>
          </cell>
          <cell r="C1054" t="str">
            <v>Call Center</v>
          </cell>
          <cell r="D1054" t="str">
            <v>Large</v>
          </cell>
        </row>
        <row r="1055">
          <cell r="A1055" t="str">
            <v>NT43594</v>
          </cell>
          <cell r="B1055" t="str">
            <v>Basic</v>
          </cell>
          <cell r="C1055" t="str">
            <v>Branch</v>
          </cell>
          <cell r="D1055" t="str">
            <v>Medsize</v>
          </cell>
        </row>
        <row r="1056">
          <cell r="A1056" t="str">
            <v>VO38365</v>
          </cell>
          <cell r="B1056" t="str">
            <v>Basic</v>
          </cell>
          <cell r="C1056" t="str">
            <v>Branch</v>
          </cell>
          <cell r="D1056" t="str">
            <v>Medsize</v>
          </cell>
        </row>
        <row r="1057">
          <cell r="A1057" t="str">
            <v>KJ86296</v>
          </cell>
          <cell r="B1057" t="str">
            <v>Basic</v>
          </cell>
          <cell r="C1057" t="str">
            <v>Agent</v>
          </cell>
          <cell r="D1057" t="str">
            <v>Medsize</v>
          </cell>
        </row>
        <row r="1058">
          <cell r="A1058" t="str">
            <v>PI47776</v>
          </cell>
          <cell r="B1058" t="str">
            <v>Basic</v>
          </cell>
          <cell r="C1058" t="str">
            <v>Web</v>
          </cell>
          <cell r="D1058" t="str">
            <v>Medsize</v>
          </cell>
        </row>
        <row r="1059">
          <cell r="A1059" t="str">
            <v>MD73554</v>
          </cell>
          <cell r="B1059" t="str">
            <v>Basic</v>
          </cell>
          <cell r="C1059" t="str">
            <v>Branch</v>
          </cell>
          <cell r="D1059" t="str">
            <v>Medsize</v>
          </cell>
        </row>
        <row r="1060">
          <cell r="A1060" t="str">
            <v>UX92071</v>
          </cell>
          <cell r="B1060" t="str">
            <v>Basic</v>
          </cell>
          <cell r="C1060" t="str">
            <v>Call Center</v>
          </cell>
          <cell r="D1060" t="str">
            <v>Medsize</v>
          </cell>
        </row>
        <row r="1061">
          <cell r="A1061" t="str">
            <v>YG44474</v>
          </cell>
          <cell r="B1061" t="str">
            <v>Basic</v>
          </cell>
          <cell r="C1061" t="str">
            <v>Call Center</v>
          </cell>
          <cell r="D1061" t="str">
            <v>Medsize</v>
          </cell>
        </row>
        <row r="1062">
          <cell r="A1062" t="str">
            <v>UH45301</v>
          </cell>
          <cell r="B1062" t="str">
            <v>Premium</v>
          </cell>
          <cell r="C1062" t="str">
            <v>Agent</v>
          </cell>
          <cell r="D1062" t="str">
            <v>Medsize</v>
          </cell>
        </row>
        <row r="1063">
          <cell r="A1063" t="str">
            <v>RY92647</v>
          </cell>
          <cell r="B1063" t="str">
            <v>Extended</v>
          </cell>
          <cell r="C1063" t="str">
            <v>Branch</v>
          </cell>
          <cell r="D1063" t="str">
            <v>Medsize</v>
          </cell>
        </row>
        <row r="1064">
          <cell r="A1064" t="str">
            <v>IK12620</v>
          </cell>
          <cell r="B1064" t="str">
            <v>Premium</v>
          </cell>
          <cell r="C1064" t="str">
            <v>Agent</v>
          </cell>
          <cell r="D1064" t="str">
            <v>Medsize</v>
          </cell>
        </row>
        <row r="1065">
          <cell r="A1065" t="str">
            <v>GQ66762</v>
          </cell>
          <cell r="B1065" t="str">
            <v>Basic</v>
          </cell>
          <cell r="C1065" t="str">
            <v>Agent</v>
          </cell>
          <cell r="D1065" t="str">
            <v>Small</v>
          </cell>
        </row>
        <row r="1066">
          <cell r="A1066" t="str">
            <v>RY92254</v>
          </cell>
          <cell r="B1066" t="str">
            <v>Premium</v>
          </cell>
          <cell r="C1066" t="str">
            <v>Agent</v>
          </cell>
          <cell r="D1066" t="str">
            <v>Medsize</v>
          </cell>
        </row>
        <row r="1067">
          <cell r="A1067" t="str">
            <v>XD85577</v>
          </cell>
          <cell r="B1067" t="str">
            <v>Basic</v>
          </cell>
          <cell r="C1067" t="str">
            <v>Branch</v>
          </cell>
          <cell r="D1067" t="str">
            <v>Small</v>
          </cell>
        </row>
        <row r="1068">
          <cell r="A1068" t="str">
            <v>TM65736</v>
          </cell>
          <cell r="B1068" t="str">
            <v>Extended</v>
          </cell>
          <cell r="C1068" t="str">
            <v>Web</v>
          </cell>
          <cell r="D1068" t="str">
            <v>Medsize</v>
          </cell>
        </row>
        <row r="1069">
          <cell r="A1069" t="str">
            <v>VJ51327</v>
          </cell>
          <cell r="B1069" t="str">
            <v>Basic</v>
          </cell>
          <cell r="C1069" t="str">
            <v>Agent</v>
          </cell>
          <cell r="D1069" t="str">
            <v>Small</v>
          </cell>
        </row>
        <row r="1070">
          <cell r="A1070" t="str">
            <v>GS98873</v>
          </cell>
          <cell r="B1070" t="str">
            <v>Extended</v>
          </cell>
          <cell r="C1070" t="str">
            <v>Web</v>
          </cell>
          <cell r="D1070" t="str">
            <v>Medsize</v>
          </cell>
        </row>
        <row r="1071">
          <cell r="A1071" t="str">
            <v>CW49887</v>
          </cell>
          <cell r="B1071" t="str">
            <v>Basic</v>
          </cell>
          <cell r="C1071" t="str">
            <v>Branch</v>
          </cell>
          <cell r="D1071" t="str">
            <v>Medsize</v>
          </cell>
        </row>
        <row r="1072">
          <cell r="A1072" t="str">
            <v>MY31220</v>
          </cell>
          <cell r="B1072" t="str">
            <v>Premium</v>
          </cell>
          <cell r="C1072" t="str">
            <v>Agent</v>
          </cell>
          <cell r="D1072" t="str">
            <v>Medsize</v>
          </cell>
        </row>
        <row r="1073">
          <cell r="A1073" t="str">
            <v>UH35128</v>
          </cell>
          <cell r="B1073" t="str">
            <v>Extended</v>
          </cell>
          <cell r="C1073" t="str">
            <v>Branch</v>
          </cell>
          <cell r="D1073" t="str">
            <v>Small</v>
          </cell>
        </row>
        <row r="1074">
          <cell r="A1074" t="str">
            <v>WH52799</v>
          </cell>
          <cell r="B1074" t="str">
            <v>Extended</v>
          </cell>
          <cell r="C1074" t="str">
            <v>Agent</v>
          </cell>
          <cell r="D1074" t="str">
            <v>Small</v>
          </cell>
        </row>
        <row r="1075">
          <cell r="A1075" t="str">
            <v>WL99637</v>
          </cell>
          <cell r="B1075" t="str">
            <v>Extended</v>
          </cell>
          <cell r="C1075" t="str">
            <v>Web</v>
          </cell>
          <cell r="D1075" t="str">
            <v>Medsize</v>
          </cell>
        </row>
        <row r="1076">
          <cell r="A1076" t="str">
            <v>UC84059</v>
          </cell>
          <cell r="B1076" t="str">
            <v>Premium</v>
          </cell>
          <cell r="C1076" t="str">
            <v>Call Center</v>
          </cell>
          <cell r="D1076" t="str">
            <v>Medsize</v>
          </cell>
        </row>
        <row r="1077">
          <cell r="A1077" t="str">
            <v>HW62747</v>
          </cell>
          <cell r="B1077" t="str">
            <v>Basic</v>
          </cell>
          <cell r="C1077" t="str">
            <v>Branch</v>
          </cell>
          <cell r="D1077" t="str">
            <v>Small</v>
          </cell>
        </row>
        <row r="1078">
          <cell r="A1078" t="str">
            <v>BH11344</v>
          </cell>
          <cell r="B1078" t="str">
            <v>Basic</v>
          </cell>
          <cell r="C1078" t="str">
            <v>Branch</v>
          </cell>
          <cell r="D1078" t="str">
            <v>Medsize</v>
          </cell>
        </row>
        <row r="1079">
          <cell r="A1079" t="str">
            <v>TX28465</v>
          </cell>
          <cell r="B1079" t="str">
            <v>Basic</v>
          </cell>
          <cell r="C1079" t="str">
            <v>Branch</v>
          </cell>
          <cell r="D1079" t="str">
            <v>Medsize</v>
          </cell>
        </row>
        <row r="1080">
          <cell r="A1080" t="str">
            <v>OK56965</v>
          </cell>
          <cell r="B1080" t="str">
            <v>Basic</v>
          </cell>
          <cell r="C1080" t="str">
            <v>Branch</v>
          </cell>
          <cell r="D1080" t="str">
            <v>Medsize</v>
          </cell>
        </row>
        <row r="1081">
          <cell r="A1081" t="str">
            <v>WT22392</v>
          </cell>
          <cell r="B1081" t="str">
            <v>Basic</v>
          </cell>
          <cell r="C1081" t="str">
            <v>Call Center</v>
          </cell>
          <cell r="D1081" t="str">
            <v>Medsize</v>
          </cell>
        </row>
        <row r="1082">
          <cell r="A1082" t="str">
            <v>GG68407</v>
          </cell>
          <cell r="B1082" t="str">
            <v>Basic</v>
          </cell>
          <cell r="C1082" t="str">
            <v>Agent</v>
          </cell>
          <cell r="D1082" t="str">
            <v>Medsize</v>
          </cell>
        </row>
        <row r="1083">
          <cell r="A1083" t="str">
            <v>KC71643</v>
          </cell>
          <cell r="B1083" t="str">
            <v>Basic</v>
          </cell>
          <cell r="C1083" t="str">
            <v>Call Center</v>
          </cell>
          <cell r="D1083" t="str">
            <v>Medsize</v>
          </cell>
        </row>
        <row r="1084">
          <cell r="A1084" t="str">
            <v>NR32615</v>
          </cell>
          <cell r="B1084" t="str">
            <v>Basic</v>
          </cell>
          <cell r="C1084" t="str">
            <v>Branch</v>
          </cell>
          <cell r="D1084" t="str">
            <v>Medsize</v>
          </cell>
        </row>
        <row r="1085">
          <cell r="A1085" t="str">
            <v>GS69842</v>
          </cell>
          <cell r="B1085" t="str">
            <v>Basic</v>
          </cell>
          <cell r="C1085" t="str">
            <v>Call Center</v>
          </cell>
          <cell r="D1085" t="str">
            <v>Medsize</v>
          </cell>
        </row>
        <row r="1086">
          <cell r="A1086" t="str">
            <v>KP72427</v>
          </cell>
          <cell r="B1086" t="str">
            <v>Basic</v>
          </cell>
          <cell r="C1086" t="str">
            <v>Agent</v>
          </cell>
          <cell r="D1086" t="str">
            <v>Medsize</v>
          </cell>
        </row>
        <row r="1087">
          <cell r="A1087" t="str">
            <v>KD23847</v>
          </cell>
          <cell r="B1087" t="str">
            <v>Basic</v>
          </cell>
          <cell r="C1087" t="str">
            <v>Call Center</v>
          </cell>
          <cell r="D1087" t="str">
            <v>Small</v>
          </cell>
        </row>
        <row r="1088">
          <cell r="A1088" t="str">
            <v>GK72076</v>
          </cell>
          <cell r="B1088" t="str">
            <v>Premium</v>
          </cell>
          <cell r="C1088" t="str">
            <v>Branch</v>
          </cell>
          <cell r="D1088" t="str">
            <v>Small</v>
          </cell>
        </row>
        <row r="1089">
          <cell r="A1089" t="str">
            <v>NK91488</v>
          </cell>
          <cell r="B1089" t="str">
            <v>Basic</v>
          </cell>
          <cell r="C1089" t="str">
            <v>Branch</v>
          </cell>
          <cell r="D1089" t="str">
            <v>Small</v>
          </cell>
        </row>
        <row r="1090">
          <cell r="A1090" t="str">
            <v>QK46697</v>
          </cell>
          <cell r="B1090" t="str">
            <v>Extended</v>
          </cell>
          <cell r="C1090" t="str">
            <v>Agent</v>
          </cell>
          <cell r="D1090" t="str">
            <v>Medsize</v>
          </cell>
        </row>
        <row r="1091">
          <cell r="A1091" t="str">
            <v>WP73172</v>
          </cell>
          <cell r="B1091" t="str">
            <v>Basic</v>
          </cell>
          <cell r="C1091" t="str">
            <v>Branch</v>
          </cell>
          <cell r="D1091" t="str">
            <v>Medsize</v>
          </cell>
        </row>
        <row r="1092">
          <cell r="A1092" t="str">
            <v>PS30217</v>
          </cell>
          <cell r="B1092" t="str">
            <v>Extended</v>
          </cell>
          <cell r="C1092" t="str">
            <v>Agent</v>
          </cell>
          <cell r="D1092" t="str">
            <v>Small</v>
          </cell>
        </row>
        <row r="1093">
          <cell r="A1093" t="str">
            <v>EL62967</v>
          </cell>
          <cell r="B1093" t="str">
            <v>Basic</v>
          </cell>
          <cell r="C1093" t="str">
            <v>Web</v>
          </cell>
          <cell r="D1093" t="str">
            <v>Medsize</v>
          </cell>
        </row>
        <row r="1094">
          <cell r="A1094" t="str">
            <v>MU23938</v>
          </cell>
          <cell r="B1094" t="str">
            <v>Extended</v>
          </cell>
          <cell r="C1094" t="str">
            <v>Agent</v>
          </cell>
          <cell r="D1094" t="str">
            <v>Medsize</v>
          </cell>
        </row>
        <row r="1095">
          <cell r="A1095" t="str">
            <v>VC83809</v>
          </cell>
          <cell r="B1095" t="str">
            <v>Extended</v>
          </cell>
          <cell r="C1095" t="str">
            <v>Branch</v>
          </cell>
          <cell r="D1095" t="str">
            <v>Medsize</v>
          </cell>
        </row>
        <row r="1096">
          <cell r="A1096" t="str">
            <v>VL34577</v>
          </cell>
          <cell r="B1096" t="str">
            <v>Basic</v>
          </cell>
          <cell r="C1096" t="str">
            <v>Agent</v>
          </cell>
          <cell r="D1096" t="str">
            <v>Medsize</v>
          </cell>
        </row>
        <row r="1097">
          <cell r="A1097" t="str">
            <v>QE12539</v>
          </cell>
          <cell r="B1097" t="str">
            <v>Basic</v>
          </cell>
          <cell r="C1097" t="str">
            <v>Agent</v>
          </cell>
          <cell r="D1097" t="str">
            <v>Large</v>
          </cell>
        </row>
        <row r="1098">
          <cell r="A1098" t="str">
            <v>YO15246</v>
          </cell>
          <cell r="B1098" t="str">
            <v>Extended</v>
          </cell>
          <cell r="C1098" t="str">
            <v>Web</v>
          </cell>
          <cell r="D1098" t="str">
            <v>Small</v>
          </cell>
        </row>
        <row r="1099">
          <cell r="A1099" t="str">
            <v>WF73839</v>
          </cell>
          <cell r="B1099" t="str">
            <v>Basic</v>
          </cell>
          <cell r="C1099" t="str">
            <v>Web</v>
          </cell>
          <cell r="D1099" t="str">
            <v>Medsize</v>
          </cell>
        </row>
        <row r="1100">
          <cell r="A1100" t="str">
            <v>TJ11671</v>
          </cell>
          <cell r="B1100" t="str">
            <v>Premium</v>
          </cell>
          <cell r="C1100" t="str">
            <v>Branch</v>
          </cell>
          <cell r="D1100" t="str">
            <v>Small</v>
          </cell>
        </row>
        <row r="1101">
          <cell r="A1101" t="str">
            <v>SV34223</v>
          </cell>
          <cell r="B1101" t="str">
            <v>Basic</v>
          </cell>
          <cell r="C1101" t="str">
            <v>Call Center</v>
          </cell>
          <cell r="D1101" t="str">
            <v>Medsize</v>
          </cell>
        </row>
        <row r="1102">
          <cell r="A1102" t="str">
            <v>XD19546</v>
          </cell>
          <cell r="B1102" t="str">
            <v>Basic</v>
          </cell>
          <cell r="C1102" t="str">
            <v>Web</v>
          </cell>
          <cell r="D1102" t="str">
            <v>Medsize</v>
          </cell>
        </row>
        <row r="1103">
          <cell r="A1103" t="str">
            <v>OY95739</v>
          </cell>
          <cell r="B1103" t="str">
            <v>Basic</v>
          </cell>
          <cell r="C1103" t="str">
            <v>Call Center</v>
          </cell>
          <cell r="D1103" t="str">
            <v>Medsize</v>
          </cell>
        </row>
        <row r="1104">
          <cell r="A1104" t="str">
            <v>SW57539</v>
          </cell>
          <cell r="B1104" t="str">
            <v>Basic</v>
          </cell>
          <cell r="C1104" t="str">
            <v>Agent</v>
          </cell>
          <cell r="D1104" t="str">
            <v>Medsize</v>
          </cell>
        </row>
        <row r="1105">
          <cell r="A1105" t="str">
            <v>IA62027</v>
          </cell>
          <cell r="B1105" t="str">
            <v>Basic</v>
          </cell>
          <cell r="C1105" t="str">
            <v>Web</v>
          </cell>
          <cell r="D1105" t="str">
            <v>Medsize</v>
          </cell>
        </row>
        <row r="1106">
          <cell r="A1106" t="str">
            <v>FZ20933</v>
          </cell>
          <cell r="B1106" t="str">
            <v>Basic</v>
          </cell>
          <cell r="C1106" t="str">
            <v>Agent</v>
          </cell>
          <cell r="D1106" t="str">
            <v>Large</v>
          </cell>
        </row>
        <row r="1107">
          <cell r="A1107" t="str">
            <v>WR62597</v>
          </cell>
          <cell r="B1107" t="str">
            <v>Basic</v>
          </cell>
          <cell r="C1107" t="str">
            <v>Branch</v>
          </cell>
          <cell r="D1107" t="str">
            <v>Medsize</v>
          </cell>
        </row>
        <row r="1108">
          <cell r="A1108" t="str">
            <v>KU61611</v>
          </cell>
          <cell r="B1108" t="str">
            <v>Basic</v>
          </cell>
          <cell r="C1108" t="str">
            <v>Call Center</v>
          </cell>
          <cell r="D1108" t="str">
            <v>Small</v>
          </cell>
        </row>
        <row r="1109">
          <cell r="A1109" t="str">
            <v>XW98867</v>
          </cell>
          <cell r="B1109" t="str">
            <v>Basic</v>
          </cell>
          <cell r="C1109" t="str">
            <v>Call Center</v>
          </cell>
          <cell r="D1109" t="str">
            <v>Medsize</v>
          </cell>
        </row>
        <row r="1110">
          <cell r="A1110" t="str">
            <v>PP80817</v>
          </cell>
          <cell r="B1110" t="str">
            <v>Basic</v>
          </cell>
          <cell r="C1110" t="str">
            <v>Agent</v>
          </cell>
          <cell r="D1110" t="str">
            <v>Medsize</v>
          </cell>
        </row>
        <row r="1111">
          <cell r="A1111" t="str">
            <v>DT77901</v>
          </cell>
          <cell r="B1111" t="str">
            <v>Premium</v>
          </cell>
          <cell r="C1111" t="str">
            <v>Agent</v>
          </cell>
          <cell r="D1111" t="str">
            <v>Medsize</v>
          </cell>
        </row>
        <row r="1112">
          <cell r="A1112" t="str">
            <v>DX34647</v>
          </cell>
          <cell r="B1112" t="str">
            <v>Extended</v>
          </cell>
          <cell r="C1112" t="str">
            <v>Call Center</v>
          </cell>
          <cell r="D1112" t="str">
            <v>Large</v>
          </cell>
        </row>
        <row r="1113">
          <cell r="A1113" t="str">
            <v>OD56551</v>
          </cell>
          <cell r="B1113" t="str">
            <v>Basic</v>
          </cell>
          <cell r="C1113" t="str">
            <v>Branch</v>
          </cell>
          <cell r="D1113" t="str">
            <v>Medsize</v>
          </cell>
        </row>
        <row r="1114">
          <cell r="A1114" t="str">
            <v>OO63074</v>
          </cell>
          <cell r="B1114" t="str">
            <v>Basic</v>
          </cell>
          <cell r="C1114" t="str">
            <v>Branch</v>
          </cell>
          <cell r="D1114" t="str">
            <v>Medsize</v>
          </cell>
        </row>
        <row r="1115">
          <cell r="A1115" t="str">
            <v>EH24828</v>
          </cell>
          <cell r="B1115" t="str">
            <v>Basic</v>
          </cell>
          <cell r="C1115" t="str">
            <v>Agent</v>
          </cell>
          <cell r="D1115" t="str">
            <v>Small</v>
          </cell>
        </row>
        <row r="1116">
          <cell r="A1116" t="str">
            <v>CX99919</v>
          </cell>
          <cell r="B1116" t="str">
            <v>Basic</v>
          </cell>
          <cell r="C1116" t="str">
            <v>Branch</v>
          </cell>
          <cell r="D1116" t="str">
            <v>Medsize</v>
          </cell>
        </row>
        <row r="1117">
          <cell r="A1117" t="str">
            <v>PS31050</v>
          </cell>
          <cell r="B1117" t="str">
            <v>Basic</v>
          </cell>
          <cell r="C1117" t="str">
            <v>Branch</v>
          </cell>
          <cell r="D1117" t="str">
            <v>Medsize</v>
          </cell>
        </row>
        <row r="1118">
          <cell r="A1118" t="str">
            <v>NU32697</v>
          </cell>
          <cell r="B1118" t="str">
            <v>Basic</v>
          </cell>
          <cell r="C1118" t="str">
            <v>Agent</v>
          </cell>
          <cell r="D1118" t="str">
            <v>Medsize</v>
          </cell>
        </row>
        <row r="1119">
          <cell r="A1119" t="str">
            <v>PU98976</v>
          </cell>
          <cell r="B1119" t="str">
            <v>Extended</v>
          </cell>
          <cell r="C1119" t="str">
            <v>Call Center</v>
          </cell>
          <cell r="D1119" t="str">
            <v>Medsize</v>
          </cell>
        </row>
        <row r="1120">
          <cell r="A1120" t="str">
            <v>ZR20842</v>
          </cell>
          <cell r="B1120" t="str">
            <v>Extended</v>
          </cell>
          <cell r="C1120" t="str">
            <v>Branch</v>
          </cell>
          <cell r="D1120" t="str">
            <v>Medsize</v>
          </cell>
        </row>
        <row r="1121">
          <cell r="A1121" t="str">
            <v>NF35573</v>
          </cell>
          <cell r="B1121" t="str">
            <v>Basic</v>
          </cell>
          <cell r="C1121" t="str">
            <v>Call Center</v>
          </cell>
          <cell r="D1121" t="str">
            <v>Medsize</v>
          </cell>
        </row>
        <row r="1122">
          <cell r="A1122" t="str">
            <v>DF66914</v>
          </cell>
          <cell r="B1122" t="str">
            <v>Basic</v>
          </cell>
          <cell r="C1122" t="str">
            <v>Agent</v>
          </cell>
          <cell r="D1122" t="str">
            <v>Medsize</v>
          </cell>
        </row>
        <row r="1123">
          <cell r="A1123" t="str">
            <v>YM99866</v>
          </cell>
          <cell r="B1123" t="str">
            <v>Basic</v>
          </cell>
          <cell r="C1123" t="str">
            <v>Agent</v>
          </cell>
          <cell r="D1123" t="str">
            <v>Medsize</v>
          </cell>
        </row>
        <row r="1124">
          <cell r="A1124" t="str">
            <v>VH62084</v>
          </cell>
          <cell r="B1124" t="str">
            <v>Basic</v>
          </cell>
          <cell r="C1124" t="str">
            <v>Agent</v>
          </cell>
          <cell r="D1124" t="str">
            <v>Medsize</v>
          </cell>
        </row>
        <row r="1125">
          <cell r="A1125" t="str">
            <v>SE28250</v>
          </cell>
          <cell r="B1125" t="str">
            <v>Basic</v>
          </cell>
          <cell r="C1125" t="str">
            <v>Agent</v>
          </cell>
          <cell r="D1125" t="str">
            <v>Large</v>
          </cell>
        </row>
        <row r="1126">
          <cell r="A1126" t="str">
            <v>MD86050</v>
          </cell>
          <cell r="B1126" t="str">
            <v>Basic</v>
          </cell>
          <cell r="C1126" t="str">
            <v>Branch</v>
          </cell>
          <cell r="D1126" t="str">
            <v>Medsize</v>
          </cell>
        </row>
        <row r="1127">
          <cell r="A1127" t="str">
            <v>GF17866</v>
          </cell>
          <cell r="B1127" t="str">
            <v>Basic</v>
          </cell>
          <cell r="C1127" t="str">
            <v>Agent</v>
          </cell>
          <cell r="D1127" t="str">
            <v>Medsize</v>
          </cell>
        </row>
        <row r="1128">
          <cell r="A1128" t="str">
            <v>FU99476</v>
          </cell>
          <cell r="B1128" t="str">
            <v>Extended</v>
          </cell>
          <cell r="C1128" t="str">
            <v>Call Center</v>
          </cell>
          <cell r="D1128" t="str">
            <v>Medsize</v>
          </cell>
        </row>
        <row r="1129">
          <cell r="A1129" t="str">
            <v>KO44736</v>
          </cell>
          <cell r="B1129" t="str">
            <v>Basic</v>
          </cell>
          <cell r="C1129" t="str">
            <v>Call Center</v>
          </cell>
          <cell r="D1129" t="str">
            <v>Small</v>
          </cell>
        </row>
        <row r="1130">
          <cell r="A1130" t="str">
            <v>KI55845</v>
          </cell>
          <cell r="B1130" t="str">
            <v>Basic</v>
          </cell>
          <cell r="C1130" t="str">
            <v>Branch</v>
          </cell>
          <cell r="D1130" t="str">
            <v>Medsize</v>
          </cell>
        </row>
        <row r="1131">
          <cell r="A1131" t="str">
            <v>JJ24476</v>
          </cell>
          <cell r="B1131" t="str">
            <v>Basic</v>
          </cell>
          <cell r="C1131" t="str">
            <v>Web</v>
          </cell>
          <cell r="D1131" t="str">
            <v>Medsize</v>
          </cell>
        </row>
        <row r="1132">
          <cell r="A1132" t="str">
            <v>VC68509</v>
          </cell>
          <cell r="B1132" t="str">
            <v>Extended</v>
          </cell>
          <cell r="C1132" t="str">
            <v>Agent</v>
          </cell>
          <cell r="D1132" t="str">
            <v>Medsize</v>
          </cell>
        </row>
        <row r="1133">
          <cell r="A1133" t="str">
            <v>QN62502</v>
          </cell>
          <cell r="B1133" t="str">
            <v>Extended</v>
          </cell>
          <cell r="C1133" t="str">
            <v>Branch</v>
          </cell>
          <cell r="D1133" t="str">
            <v>Medsize</v>
          </cell>
        </row>
        <row r="1134">
          <cell r="A1134" t="str">
            <v>EL92515</v>
          </cell>
          <cell r="B1134" t="str">
            <v>Extended</v>
          </cell>
          <cell r="C1134" t="str">
            <v>Call Center</v>
          </cell>
          <cell r="D1134" t="str">
            <v>Medsize</v>
          </cell>
        </row>
        <row r="1135">
          <cell r="A1135" t="str">
            <v>VL84149</v>
          </cell>
          <cell r="B1135" t="str">
            <v>Extended</v>
          </cell>
          <cell r="C1135" t="str">
            <v>Branch</v>
          </cell>
          <cell r="D1135" t="str">
            <v>Small</v>
          </cell>
        </row>
        <row r="1136">
          <cell r="A1136" t="str">
            <v>JX19907</v>
          </cell>
          <cell r="B1136" t="str">
            <v>Premium</v>
          </cell>
          <cell r="C1136" t="str">
            <v>Web</v>
          </cell>
          <cell r="D1136" t="str">
            <v>Medsize</v>
          </cell>
        </row>
        <row r="1137">
          <cell r="A1137" t="str">
            <v>BC66921</v>
          </cell>
          <cell r="B1137" t="str">
            <v>Basic</v>
          </cell>
          <cell r="C1137" t="str">
            <v>Branch</v>
          </cell>
          <cell r="D1137" t="str">
            <v>Small</v>
          </cell>
        </row>
        <row r="1138">
          <cell r="A1138" t="str">
            <v>IA15979</v>
          </cell>
          <cell r="B1138" t="str">
            <v>Extended</v>
          </cell>
          <cell r="C1138" t="str">
            <v>Agent</v>
          </cell>
          <cell r="D1138" t="str">
            <v>Medsize</v>
          </cell>
        </row>
        <row r="1139">
          <cell r="A1139" t="str">
            <v>GN80437</v>
          </cell>
          <cell r="B1139" t="str">
            <v>Extended</v>
          </cell>
          <cell r="C1139" t="str">
            <v>Branch</v>
          </cell>
          <cell r="D1139" t="str">
            <v>Medsize</v>
          </cell>
        </row>
        <row r="1140">
          <cell r="A1140" t="str">
            <v>AH65907</v>
          </cell>
          <cell r="B1140" t="str">
            <v>Basic</v>
          </cell>
          <cell r="C1140" t="str">
            <v>Agent</v>
          </cell>
          <cell r="D1140" t="str">
            <v>Large</v>
          </cell>
        </row>
        <row r="1141">
          <cell r="A1141" t="str">
            <v>VG57728</v>
          </cell>
          <cell r="B1141" t="str">
            <v>Basic</v>
          </cell>
          <cell r="C1141" t="str">
            <v>Agent</v>
          </cell>
          <cell r="D1141" t="str">
            <v>Medsize</v>
          </cell>
        </row>
        <row r="1142">
          <cell r="A1142" t="str">
            <v>AF81450</v>
          </cell>
          <cell r="B1142" t="str">
            <v>Basic</v>
          </cell>
          <cell r="C1142" t="str">
            <v>Branch</v>
          </cell>
          <cell r="D1142" t="str">
            <v>Small</v>
          </cell>
        </row>
        <row r="1143">
          <cell r="A1143" t="str">
            <v>YI28422</v>
          </cell>
          <cell r="B1143" t="str">
            <v>Extended</v>
          </cell>
          <cell r="C1143" t="str">
            <v>Agent</v>
          </cell>
          <cell r="D1143" t="str">
            <v>Large</v>
          </cell>
        </row>
        <row r="1144">
          <cell r="A1144" t="str">
            <v>GR26937</v>
          </cell>
          <cell r="B1144" t="str">
            <v>Extended</v>
          </cell>
          <cell r="C1144" t="str">
            <v>Agent</v>
          </cell>
          <cell r="D1144" t="str">
            <v>Medsize</v>
          </cell>
        </row>
        <row r="1145">
          <cell r="A1145" t="str">
            <v>BR99015</v>
          </cell>
          <cell r="B1145" t="str">
            <v>Extended</v>
          </cell>
          <cell r="C1145" t="str">
            <v>Call Center</v>
          </cell>
          <cell r="D1145" t="str">
            <v>Small</v>
          </cell>
        </row>
        <row r="1146">
          <cell r="A1146" t="str">
            <v>PB11270</v>
          </cell>
          <cell r="B1146" t="str">
            <v>Basic</v>
          </cell>
          <cell r="C1146" t="str">
            <v>Agent</v>
          </cell>
          <cell r="D1146" t="str">
            <v>Medsize</v>
          </cell>
        </row>
        <row r="1147">
          <cell r="A1147" t="str">
            <v>PZ89632</v>
          </cell>
          <cell r="B1147" t="str">
            <v>Extended</v>
          </cell>
          <cell r="C1147" t="str">
            <v>Agent</v>
          </cell>
          <cell r="D1147" t="str">
            <v>Medsize</v>
          </cell>
        </row>
        <row r="1148">
          <cell r="A1148" t="str">
            <v>LV62981</v>
          </cell>
          <cell r="B1148" t="str">
            <v>Extended</v>
          </cell>
          <cell r="C1148" t="str">
            <v>Branch</v>
          </cell>
          <cell r="D1148" t="str">
            <v>Medsize</v>
          </cell>
        </row>
        <row r="1149">
          <cell r="A1149" t="str">
            <v>AS97690</v>
          </cell>
          <cell r="B1149" t="str">
            <v>Basic</v>
          </cell>
          <cell r="C1149" t="str">
            <v>Call Center</v>
          </cell>
          <cell r="D1149" t="str">
            <v>Medsize</v>
          </cell>
        </row>
        <row r="1150">
          <cell r="A1150" t="str">
            <v>SG32258</v>
          </cell>
          <cell r="B1150" t="str">
            <v>Basic</v>
          </cell>
          <cell r="C1150" t="str">
            <v>Call Center</v>
          </cell>
          <cell r="D1150" t="str">
            <v>Medsize</v>
          </cell>
        </row>
        <row r="1151">
          <cell r="A1151" t="str">
            <v>MY80583</v>
          </cell>
          <cell r="B1151" t="str">
            <v>Basic</v>
          </cell>
          <cell r="C1151" t="str">
            <v>Branch</v>
          </cell>
          <cell r="D1151" t="str">
            <v>Small</v>
          </cell>
        </row>
        <row r="1152">
          <cell r="A1152" t="str">
            <v>WS57286</v>
          </cell>
          <cell r="B1152" t="str">
            <v>Basic</v>
          </cell>
          <cell r="C1152" t="str">
            <v>Agent</v>
          </cell>
          <cell r="D1152" t="str">
            <v>Medsize</v>
          </cell>
        </row>
        <row r="1153">
          <cell r="A1153" t="str">
            <v>MF53477</v>
          </cell>
          <cell r="B1153" t="str">
            <v>Basic</v>
          </cell>
          <cell r="C1153" t="str">
            <v>Agent</v>
          </cell>
          <cell r="D1153" t="str">
            <v>Medsize</v>
          </cell>
        </row>
        <row r="1154">
          <cell r="A1154" t="str">
            <v>DQ28641</v>
          </cell>
          <cell r="B1154" t="str">
            <v>Basic</v>
          </cell>
          <cell r="C1154" t="str">
            <v>Branch</v>
          </cell>
          <cell r="D1154" t="str">
            <v>Medsize</v>
          </cell>
        </row>
        <row r="1155">
          <cell r="A1155" t="str">
            <v>EX46492</v>
          </cell>
          <cell r="B1155" t="str">
            <v>Extended</v>
          </cell>
          <cell r="C1155" t="str">
            <v>Agent</v>
          </cell>
          <cell r="D1155" t="str">
            <v>Medsize</v>
          </cell>
        </row>
        <row r="1156">
          <cell r="A1156" t="str">
            <v>VW20823</v>
          </cell>
          <cell r="B1156" t="str">
            <v>Extended</v>
          </cell>
          <cell r="C1156" t="str">
            <v>Branch</v>
          </cell>
          <cell r="D1156" t="str">
            <v>Small</v>
          </cell>
        </row>
        <row r="1157">
          <cell r="A1157" t="str">
            <v>LH26563</v>
          </cell>
          <cell r="B1157" t="str">
            <v>Premium</v>
          </cell>
          <cell r="C1157" t="str">
            <v>Web</v>
          </cell>
          <cell r="D1157" t="str">
            <v>Small</v>
          </cell>
        </row>
        <row r="1158">
          <cell r="A1158" t="str">
            <v>FR56877</v>
          </cell>
          <cell r="B1158" t="str">
            <v>Extended</v>
          </cell>
          <cell r="C1158" t="str">
            <v>Call Center</v>
          </cell>
          <cell r="D1158" t="str">
            <v>Medsize</v>
          </cell>
        </row>
        <row r="1159">
          <cell r="A1159" t="str">
            <v>ZY99878</v>
          </cell>
          <cell r="B1159" t="str">
            <v>Premium</v>
          </cell>
          <cell r="C1159" t="str">
            <v>Branch</v>
          </cell>
          <cell r="D1159" t="str">
            <v>Medsize</v>
          </cell>
        </row>
        <row r="1160">
          <cell r="A1160" t="str">
            <v>CS15289</v>
          </cell>
          <cell r="B1160" t="str">
            <v>Basic</v>
          </cell>
          <cell r="C1160" t="str">
            <v>Branch</v>
          </cell>
          <cell r="D1160" t="str">
            <v>Small</v>
          </cell>
        </row>
        <row r="1161">
          <cell r="A1161" t="str">
            <v>VM84548</v>
          </cell>
          <cell r="B1161" t="str">
            <v>Basic</v>
          </cell>
          <cell r="C1161" t="str">
            <v>Branch</v>
          </cell>
          <cell r="D1161" t="str">
            <v>Medsize</v>
          </cell>
        </row>
        <row r="1162">
          <cell r="A1162" t="str">
            <v>IA96447</v>
          </cell>
          <cell r="B1162" t="str">
            <v>Premium</v>
          </cell>
          <cell r="C1162" t="str">
            <v>Agent</v>
          </cell>
          <cell r="D1162" t="str">
            <v>Medsize</v>
          </cell>
        </row>
        <row r="1163">
          <cell r="A1163" t="str">
            <v>PT32230</v>
          </cell>
          <cell r="B1163" t="str">
            <v>Basic</v>
          </cell>
          <cell r="C1163" t="str">
            <v>Agent</v>
          </cell>
          <cell r="D1163" t="str">
            <v>Medsize</v>
          </cell>
        </row>
        <row r="1164">
          <cell r="A1164" t="str">
            <v>NK73719</v>
          </cell>
          <cell r="B1164" t="str">
            <v>Premium</v>
          </cell>
          <cell r="C1164" t="str">
            <v>Agent</v>
          </cell>
          <cell r="D1164" t="str">
            <v>Medsize</v>
          </cell>
        </row>
        <row r="1165">
          <cell r="A1165" t="str">
            <v>OH15771</v>
          </cell>
          <cell r="B1165" t="str">
            <v>Basic</v>
          </cell>
          <cell r="C1165" t="str">
            <v>Agent</v>
          </cell>
          <cell r="D1165" t="str">
            <v>Medsize</v>
          </cell>
        </row>
        <row r="1166">
          <cell r="A1166" t="str">
            <v>XP61034</v>
          </cell>
          <cell r="B1166" t="str">
            <v>Basic</v>
          </cell>
          <cell r="C1166" t="str">
            <v>Agent</v>
          </cell>
          <cell r="D1166" t="str">
            <v>Medsize</v>
          </cell>
        </row>
        <row r="1167">
          <cell r="A1167" t="str">
            <v>ZN34245</v>
          </cell>
          <cell r="B1167" t="str">
            <v>Basic</v>
          </cell>
          <cell r="C1167" t="str">
            <v>Web</v>
          </cell>
          <cell r="D1167" t="str">
            <v>Medsize</v>
          </cell>
        </row>
        <row r="1168">
          <cell r="A1168" t="str">
            <v>FX55923</v>
          </cell>
          <cell r="B1168" t="str">
            <v>Basic</v>
          </cell>
          <cell r="C1168" t="str">
            <v>Call Center</v>
          </cell>
          <cell r="D1168" t="str">
            <v>Medsize</v>
          </cell>
        </row>
        <row r="1169">
          <cell r="A1169" t="str">
            <v>ZZ83340</v>
          </cell>
          <cell r="B1169" t="str">
            <v>Basic</v>
          </cell>
          <cell r="C1169" t="str">
            <v>Branch</v>
          </cell>
          <cell r="D1169" t="str">
            <v>Medsize</v>
          </cell>
        </row>
        <row r="1170">
          <cell r="A1170" t="str">
            <v>HA99340</v>
          </cell>
          <cell r="B1170" t="str">
            <v>Basic</v>
          </cell>
          <cell r="C1170" t="str">
            <v>Agent</v>
          </cell>
          <cell r="D1170" t="str">
            <v>Medsize</v>
          </cell>
        </row>
        <row r="1171">
          <cell r="A1171" t="str">
            <v>LE43061</v>
          </cell>
          <cell r="B1171" t="str">
            <v>Premium</v>
          </cell>
          <cell r="C1171" t="str">
            <v>Web</v>
          </cell>
          <cell r="D1171" t="str">
            <v>Medsize</v>
          </cell>
        </row>
        <row r="1172">
          <cell r="A1172" t="str">
            <v>UF77413</v>
          </cell>
          <cell r="B1172" t="str">
            <v>Basic</v>
          </cell>
          <cell r="C1172" t="str">
            <v>Branch</v>
          </cell>
          <cell r="D1172" t="str">
            <v>Medsize</v>
          </cell>
        </row>
        <row r="1173">
          <cell r="A1173" t="str">
            <v>UY45293</v>
          </cell>
          <cell r="B1173" t="str">
            <v>Extended</v>
          </cell>
          <cell r="C1173" t="str">
            <v>Agent</v>
          </cell>
          <cell r="D1173" t="str">
            <v>Large</v>
          </cell>
        </row>
        <row r="1174">
          <cell r="A1174" t="str">
            <v>TH84309</v>
          </cell>
          <cell r="B1174" t="str">
            <v>Extended</v>
          </cell>
          <cell r="C1174" t="str">
            <v>Branch</v>
          </cell>
          <cell r="D1174" t="str">
            <v>Medsize</v>
          </cell>
        </row>
        <row r="1175">
          <cell r="A1175" t="str">
            <v>PZ94551</v>
          </cell>
          <cell r="B1175" t="str">
            <v>Extended</v>
          </cell>
          <cell r="C1175" t="str">
            <v>Branch</v>
          </cell>
          <cell r="D1175" t="str">
            <v>Large</v>
          </cell>
        </row>
        <row r="1176">
          <cell r="A1176" t="str">
            <v>FY40655</v>
          </cell>
          <cell r="B1176" t="str">
            <v>Premium</v>
          </cell>
          <cell r="C1176" t="str">
            <v>Call Center</v>
          </cell>
          <cell r="D1176" t="str">
            <v>Medsize</v>
          </cell>
        </row>
        <row r="1177">
          <cell r="A1177" t="str">
            <v>HS85465</v>
          </cell>
          <cell r="B1177" t="str">
            <v>Basic</v>
          </cell>
          <cell r="C1177" t="str">
            <v>Agent</v>
          </cell>
          <cell r="D1177" t="str">
            <v>Medsize</v>
          </cell>
        </row>
        <row r="1178">
          <cell r="A1178" t="str">
            <v>SI78985</v>
          </cell>
          <cell r="B1178" t="str">
            <v>Premium</v>
          </cell>
          <cell r="C1178" t="str">
            <v>Web</v>
          </cell>
          <cell r="D1178" t="str">
            <v>Medsize</v>
          </cell>
        </row>
        <row r="1179">
          <cell r="A1179" t="str">
            <v>KF50730</v>
          </cell>
          <cell r="B1179" t="str">
            <v>Extended</v>
          </cell>
          <cell r="C1179" t="str">
            <v>Web</v>
          </cell>
          <cell r="D1179" t="str">
            <v>Medsize</v>
          </cell>
        </row>
        <row r="1180">
          <cell r="A1180" t="str">
            <v>JO13576</v>
          </cell>
          <cell r="B1180" t="str">
            <v>Basic</v>
          </cell>
          <cell r="C1180" t="str">
            <v>Agent</v>
          </cell>
          <cell r="D1180" t="str">
            <v>Medsize</v>
          </cell>
        </row>
        <row r="1181">
          <cell r="A1181" t="str">
            <v>HJ79774</v>
          </cell>
          <cell r="B1181" t="str">
            <v>Basic</v>
          </cell>
          <cell r="C1181" t="str">
            <v>Branch</v>
          </cell>
          <cell r="D1181" t="str">
            <v>Medsize</v>
          </cell>
        </row>
        <row r="1182">
          <cell r="A1182" t="str">
            <v>KI18648</v>
          </cell>
          <cell r="B1182" t="str">
            <v>Basic</v>
          </cell>
          <cell r="C1182" t="str">
            <v>Web</v>
          </cell>
          <cell r="D1182" t="str">
            <v>Medsize</v>
          </cell>
        </row>
        <row r="1183">
          <cell r="A1183" t="str">
            <v>EL99335</v>
          </cell>
          <cell r="B1183" t="str">
            <v>Basic</v>
          </cell>
          <cell r="C1183" t="str">
            <v>Branch</v>
          </cell>
          <cell r="D1183" t="str">
            <v>Small</v>
          </cell>
        </row>
        <row r="1184">
          <cell r="A1184" t="str">
            <v>LE84979</v>
          </cell>
          <cell r="B1184" t="str">
            <v>Basic</v>
          </cell>
          <cell r="C1184" t="str">
            <v>Agent</v>
          </cell>
          <cell r="D1184" t="str">
            <v>Large</v>
          </cell>
        </row>
        <row r="1185">
          <cell r="A1185" t="str">
            <v>CE12380</v>
          </cell>
          <cell r="B1185" t="str">
            <v>Basic</v>
          </cell>
          <cell r="C1185" t="str">
            <v>Agent</v>
          </cell>
          <cell r="D1185" t="str">
            <v>Medsize</v>
          </cell>
        </row>
        <row r="1186">
          <cell r="A1186" t="str">
            <v>IB80924</v>
          </cell>
          <cell r="B1186" t="str">
            <v>Basic</v>
          </cell>
          <cell r="C1186" t="str">
            <v>Agent</v>
          </cell>
          <cell r="D1186" t="str">
            <v>Small</v>
          </cell>
        </row>
        <row r="1187">
          <cell r="A1187" t="str">
            <v>JF83834</v>
          </cell>
          <cell r="B1187" t="str">
            <v>Basic</v>
          </cell>
          <cell r="C1187" t="str">
            <v>Agent</v>
          </cell>
          <cell r="D1187" t="str">
            <v>Large</v>
          </cell>
        </row>
        <row r="1188">
          <cell r="A1188" t="str">
            <v>YN10988</v>
          </cell>
          <cell r="B1188" t="str">
            <v>Extended</v>
          </cell>
          <cell r="C1188" t="str">
            <v>Web</v>
          </cell>
          <cell r="D1188" t="str">
            <v>Medsize</v>
          </cell>
        </row>
        <row r="1189">
          <cell r="A1189" t="str">
            <v>YX15941</v>
          </cell>
          <cell r="B1189" t="str">
            <v>Extended</v>
          </cell>
          <cell r="C1189" t="str">
            <v>Call Center</v>
          </cell>
          <cell r="D1189" t="str">
            <v>Medsize</v>
          </cell>
        </row>
        <row r="1190">
          <cell r="A1190" t="str">
            <v>ZB50601</v>
          </cell>
          <cell r="B1190" t="str">
            <v>Basic</v>
          </cell>
          <cell r="C1190" t="str">
            <v>Web</v>
          </cell>
          <cell r="D1190" t="str">
            <v>Medsize</v>
          </cell>
        </row>
        <row r="1191">
          <cell r="A1191" t="str">
            <v>HP50399</v>
          </cell>
          <cell r="B1191" t="str">
            <v>Basic</v>
          </cell>
          <cell r="C1191" t="str">
            <v>Branch</v>
          </cell>
          <cell r="D1191" t="str">
            <v>Medsize</v>
          </cell>
        </row>
        <row r="1192">
          <cell r="A1192" t="str">
            <v>GC17585</v>
          </cell>
          <cell r="B1192" t="str">
            <v>Basic</v>
          </cell>
          <cell r="C1192" t="str">
            <v>Branch</v>
          </cell>
          <cell r="D1192" t="str">
            <v>Medsize</v>
          </cell>
        </row>
        <row r="1193">
          <cell r="A1193" t="str">
            <v>FG46258</v>
          </cell>
          <cell r="B1193" t="str">
            <v>Extended</v>
          </cell>
          <cell r="C1193" t="str">
            <v>Web</v>
          </cell>
          <cell r="D1193" t="str">
            <v>Medsize</v>
          </cell>
        </row>
        <row r="1194">
          <cell r="A1194" t="str">
            <v>DO41287</v>
          </cell>
          <cell r="B1194" t="str">
            <v>Extended</v>
          </cell>
          <cell r="C1194" t="str">
            <v>Branch</v>
          </cell>
          <cell r="D1194" t="str">
            <v>Medsize</v>
          </cell>
        </row>
        <row r="1195">
          <cell r="A1195" t="str">
            <v>GT54462</v>
          </cell>
          <cell r="B1195" t="str">
            <v>Premium</v>
          </cell>
          <cell r="C1195" t="str">
            <v>Call Center</v>
          </cell>
          <cell r="D1195" t="str">
            <v>Large</v>
          </cell>
        </row>
        <row r="1196">
          <cell r="A1196" t="str">
            <v>BT76268</v>
          </cell>
          <cell r="B1196" t="str">
            <v>Basic</v>
          </cell>
          <cell r="C1196" t="str">
            <v>Branch</v>
          </cell>
          <cell r="D1196" t="str">
            <v>Medsize</v>
          </cell>
        </row>
        <row r="1197">
          <cell r="A1197" t="str">
            <v>QM38267</v>
          </cell>
          <cell r="B1197" t="str">
            <v>Basic</v>
          </cell>
          <cell r="C1197" t="str">
            <v>Call Center</v>
          </cell>
          <cell r="D1197" t="str">
            <v>Medsize</v>
          </cell>
        </row>
        <row r="1198">
          <cell r="A1198" t="str">
            <v>LP82042</v>
          </cell>
          <cell r="B1198" t="str">
            <v>Basic</v>
          </cell>
          <cell r="C1198" t="str">
            <v>Call Center</v>
          </cell>
          <cell r="D1198" t="str">
            <v>Medsize</v>
          </cell>
        </row>
        <row r="1199">
          <cell r="A1199" t="str">
            <v>EF52978</v>
          </cell>
          <cell r="B1199" t="str">
            <v>Basic</v>
          </cell>
          <cell r="C1199" t="str">
            <v>Agent</v>
          </cell>
          <cell r="D1199" t="str">
            <v>Medsize</v>
          </cell>
        </row>
        <row r="1200">
          <cell r="A1200" t="str">
            <v>GH54524</v>
          </cell>
          <cell r="B1200" t="str">
            <v>Premium</v>
          </cell>
          <cell r="C1200" t="str">
            <v>Agent</v>
          </cell>
          <cell r="D1200" t="str">
            <v>Medsize</v>
          </cell>
        </row>
        <row r="1201">
          <cell r="A1201" t="str">
            <v>DP26592</v>
          </cell>
          <cell r="B1201" t="str">
            <v>Basic</v>
          </cell>
          <cell r="C1201" t="str">
            <v>Agent</v>
          </cell>
          <cell r="D1201" t="str">
            <v>Medsize</v>
          </cell>
        </row>
        <row r="1202">
          <cell r="A1202" t="str">
            <v>UP29839</v>
          </cell>
          <cell r="B1202" t="str">
            <v>Extended</v>
          </cell>
          <cell r="C1202" t="str">
            <v>Agent</v>
          </cell>
          <cell r="D1202" t="str">
            <v>Medsize</v>
          </cell>
        </row>
        <row r="1203">
          <cell r="A1203" t="str">
            <v>SS48498</v>
          </cell>
          <cell r="B1203" t="str">
            <v>Extended</v>
          </cell>
          <cell r="C1203" t="str">
            <v>Branch</v>
          </cell>
          <cell r="D1203" t="str">
            <v>Medsize</v>
          </cell>
        </row>
        <row r="1204">
          <cell r="A1204" t="str">
            <v>OB55054</v>
          </cell>
          <cell r="B1204" t="str">
            <v>Extended</v>
          </cell>
          <cell r="C1204" t="str">
            <v>Call Center</v>
          </cell>
          <cell r="D1204" t="str">
            <v>Medsize</v>
          </cell>
        </row>
        <row r="1205">
          <cell r="A1205" t="str">
            <v>NP91656</v>
          </cell>
          <cell r="B1205" t="str">
            <v>Basic</v>
          </cell>
          <cell r="C1205" t="str">
            <v>Agent</v>
          </cell>
          <cell r="D1205" t="str">
            <v>Medsize</v>
          </cell>
        </row>
        <row r="1206">
          <cell r="A1206" t="str">
            <v>SH74080</v>
          </cell>
          <cell r="B1206" t="str">
            <v>Basic</v>
          </cell>
          <cell r="C1206" t="str">
            <v>Agent</v>
          </cell>
          <cell r="D1206" t="str">
            <v>Small</v>
          </cell>
        </row>
        <row r="1207">
          <cell r="A1207" t="str">
            <v>KN25556</v>
          </cell>
          <cell r="B1207" t="str">
            <v>Basic</v>
          </cell>
          <cell r="C1207" t="str">
            <v>Agent</v>
          </cell>
          <cell r="D1207" t="str">
            <v>Medsize</v>
          </cell>
        </row>
        <row r="1208">
          <cell r="A1208" t="str">
            <v>RB38792</v>
          </cell>
          <cell r="B1208" t="str">
            <v>Extended</v>
          </cell>
          <cell r="C1208" t="str">
            <v>Agent</v>
          </cell>
          <cell r="D1208" t="str">
            <v>Medsize</v>
          </cell>
        </row>
        <row r="1209">
          <cell r="A1209" t="str">
            <v>QR72180</v>
          </cell>
          <cell r="B1209" t="str">
            <v>Extended</v>
          </cell>
          <cell r="C1209" t="str">
            <v>Call Center</v>
          </cell>
          <cell r="D1209" t="str">
            <v>Small</v>
          </cell>
        </row>
        <row r="1210">
          <cell r="A1210" t="str">
            <v>TW64385</v>
          </cell>
          <cell r="B1210" t="str">
            <v>Basic</v>
          </cell>
          <cell r="C1210" t="str">
            <v>Agent</v>
          </cell>
          <cell r="D1210" t="str">
            <v>Medsize</v>
          </cell>
        </row>
        <row r="1211">
          <cell r="A1211" t="str">
            <v>UO86707</v>
          </cell>
          <cell r="B1211" t="str">
            <v>Basic</v>
          </cell>
          <cell r="C1211" t="str">
            <v>Branch</v>
          </cell>
          <cell r="D1211" t="str">
            <v>Medsize</v>
          </cell>
        </row>
        <row r="1212">
          <cell r="A1212" t="str">
            <v>GF94951</v>
          </cell>
          <cell r="B1212" t="str">
            <v>Basic</v>
          </cell>
          <cell r="C1212" t="str">
            <v>Branch</v>
          </cell>
          <cell r="D1212" t="str">
            <v>Large</v>
          </cell>
        </row>
        <row r="1213">
          <cell r="A1213" t="str">
            <v>NF53775</v>
          </cell>
          <cell r="B1213" t="str">
            <v>Extended</v>
          </cell>
          <cell r="C1213" t="str">
            <v>Web</v>
          </cell>
          <cell r="D1213" t="str">
            <v>Medsize</v>
          </cell>
        </row>
        <row r="1214">
          <cell r="A1214" t="str">
            <v>YB58778</v>
          </cell>
          <cell r="B1214" t="str">
            <v>Basic</v>
          </cell>
          <cell r="C1214" t="str">
            <v>Agent</v>
          </cell>
          <cell r="D1214" t="str">
            <v>Large</v>
          </cell>
        </row>
        <row r="1215">
          <cell r="A1215" t="str">
            <v>PH77560</v>
          </cell>
          <cell r="B1215" t="str">
            <v>Basic</v>
          </cell>
          <cell r="C1215" t="str">
            <v>Branch</v>
          </cell>
          <cell r="D1215" t="str">
            <v>Small</v>
          </cell>
        </row>
        <row r="1216">
          <cell r="A1216" t="str">
            <v>WA84789</v>
          </cell>
          <cell r="B1216" t="str">
            <v>Extended</v>
          </cell>
          <cell r="C1216" t="str">
            <v>Web</v>
          </cell>
          <cell r="D1216" t="str">
            <v>Medsize</v>
          </cell>
        </row>
        <row r="1217">
          <cell r="A1217" t="str">
            <v>BI34376</v>
          </cell>
          <cell r="B1217" t="str">
            <v>Extended</v>
          </cell>
          <cell r="C1217" t="str">
            <v>Agent</v>
          </cell>
          <cell r="D1217" t="str">
            <v>Small</v>
          </cell>
        </row>
        <row r="1218">
          <cell r="A1218" t="str">
            <v>UQ63396</v>
          </cell>
          <cell r="B1218" t="str">
            <v>Basic</v>
          </cell>
          <cell r="C1218" t="str">
            <v>Agent</v>
          </cell>
          <cell r="D1218" t="str">
            <v>Medsize</v>
          </cell>
        </row>
        <row r="1219">
          <cell r="A1219" t="str">
            <v>BR23201</v>
          </cell>
          <cell r="B1219" t="str">
            <v>Basic</v>
          </cell>
          <cell r="C1219" t="str">
            <v>Branch</v>
          </cell>
          <cell r="D1219" t="str">
            <v>Medsize</v>
          </cell>
        </row>
        <row r="1220">
          <cell r="A1220" t="str">
            <v>VH45094</v>
          </cell>
          <cell r="B1220" t="str">
            <v>Basic</v>
          </cell>
          <cell r="C1220" t="str">
            <v>Branch</v>
          </cell>
          <cell r="D1220" t="str">
            <v>Large</v>
          </cell>
        </row>
        <row r="1221">
          <cell r="A1221" t="str">
            <v>KD47243</v>
          </cell>
          <cell r="B1221" t="str">
            <v>Basic</v>
          </cell>
          <cell r="C1221" t="str">
            <v>Agent</v>
          </cell>
          <cell r="D1221" t="str">
            <v>Small</v>
          </cell>
        </row>
        <row r="1222">
          <cell r="A1222" t="str">
            <v>MY13737</v>
          </cell>
          <cell r="B1222" t="str">
            <v>Basic</v>
          </cell>
          <cell r="C1222" t="str">
            <v>Branch</v>
          </cell>
          <cell r="D1222" t="str">
            <v>Medsize</v>
          </cell>
        </row>
        <row r="1223">
          <cell r="A1223" t="str">
            <v>OR48881</v>
          </cell>
          <cell r="B1223" t="str">
            <v>Extended</v>
          </cell>
          <cell r="C1223" t="str">
            <v>Call Center</v>
          </cell>
          <cell r="D1223" t="str">
            <v>Medsize</v>
          </cell>
        </row>
        <row r="1224">
          <cell r="A1224" t="str">
            <v>OU62604</v>
          </cell>
          <cell r="B1224" t="str">
            <v>Basic</v>
          </cell>
          <cell r="C1224" t="str">
            <v>Agent</v>
          </cell>
          <cell r="D1224" t="str">
            <v>Small</v>
          </cell>
        </row>
        <row r="1225">
          <cell r="A1225" t="str">
            <v>LW77178</v>
          </cell>
          <cell r="B1225" t="str">
            <v>Extended</v>
          </cell>
          <cell r="C1225" t="str">
            <v>Branch</v>
          </cell>
          <cell r="D1225" t="str">
            <v>Small</v>
          </cell>
        </row>
        <row r="1226">
          <cell r="A1226" t="str">
            <v>BQ12347</v>
          </cell>
          <cell r="B1226" t="str">
            <v>Basic</v>
          </cell>
          <cell r="C1226" t="str">
            <v>Branch</v>
          </cell>
          <cell r="D1226" t="str">
            <v>Small</v>
          </cell>
        </row>
        <row r="1227">
          <cell r="A1227" t="str">
            <v>FF61670</v>
          </cell>
          <cell r="B1227" t="str">
            <v>Extended</v>
          </cell>
          <cell r="C1227" t="str">
            <v>Call Center</v>
          </cell>
          <cell r="D1227" t="str">
            <v>Large</v>
          </cell>
        </row>
        <row r="1228">
          <cell r="A1228" t="str">
            <v>PM61374</v>
          </cell>
          <cell r="B1228" t="str">
            <v>Premium</v>
          </cell>
          <cell r="C1228" t="str">
            <v>Web</v>
          </cell>
          <cell r="D1228" t="str">
            <v>Medsize</v>
          </cell>
        </row>
        <row r="1229">
          <cell r="A1229" t="str">
            <v>BW25236</v>
          </cell>
          <cell r="B1229" t="str">
            <v>Basic</v>
          </cell>
          <cell r="C1229" t="str">
            <v>Web</v>
          </cell>
          <cell r="D1229" t="str">
            <v>Medsize</v>
          </cell>
        </row>
        <row r="1230">
          <cell r="A1230" t="str">
            <v>XO22038</v>
          </cell>
          <cell r="B1230" t="str">
            <v>Basic</v>
          </cell>
          <cell r="C1230" t="str">
            <v>Web</v>
          </cell>
          <cell r="D1230" t="str">
            <v>Medsize</v>
          </cell>
        </row>
        <row r="1231">
          <cell r="A1231" t="str">
            <v>QG51953</v>
          </cell>
          <cell r="B1231" t="str">
            <v>Basic</v>
          </cell>
          <cell r="C1231" t="str">
            <v>Web</v>
          </cell>
          <cell r="D1231" t="str">
            <v>Small</v>
          </cell>
        </row>
        <row r="1232">
          <cell r="A1232" t="str">
            <v>SZ56338</v>
          </cell>
          <cell r="B1232" t="str">
            <v>Extended</v>
          </cell>
          <cell r="C1232" t="str">
            <v>Branch</v>
          </cell>
          <cell r="D1232" t="str">
            <v>Medsize</v>
          </cell>
        </row>
        <row r="1233">
          <cell r="A1233" t="str">
            <v>PX60116</v>
          </cell>
          <cell r="B1233" t="str">
            <v>Premium</v>
          </cell>
          <cell r="C1233" t="str">
            <v>Branch</v>
          </cell>
          <cell r="D1233" t="str">
            <v>Large</v>
          </cell>
        </row>
        <row r="1234">
          <cell r="A1234" t="str">
            <v>BW46202</v>
          </cell>
          <cell r="B1234" t="str">
            <v>Extended</v>
          </cell>
          <cell r="C1234" t="str">
            <v>Web</v>
          </cell>
          <cell r="D1234" t="str">
            <v>Large</v>
          </cell>
        </row>
        <row r="1235">
          <cell r="A1235" t="str">
            <v>GW14109</v>
          </cell>
          <cell r="B1235" t="str">
            <v>Extended</v>
          </cell>
          <cell r="C1235" t="str">
            <v>Agent</v>
          </cell>
          <cell r="D1235" t="str">
            <v>Medsize</v>
          </cell>
        </row>
        <row r="1236">
          <cell r="A1236" t="str">
            <v>GP42026</v>
          </cell>
          <cell r="B1236" t="str">
            <v>Basic</v>
          </cell>
          <cell r="C1236" t="str">
            <v>Web</v>
          </cell>
          <cell r="D1236" t="str">
            <v>Medsize</v>
          </cell>
        </row>
        <row r="1237">
          <cell r="A1237" t="str">
            <v>HR42454</v>
          </cell>
          <cell r="B1237" t="str">
            <v>Premium</v>
          </cell>
          <cell r="C1237" t="str">
            <v>Branch</v>
          </cell>
          <cell r="D1237" t="str">
            <v>Small</v>
          </cell>
        </row>
        <row r="1238">
          <cell r="A1238" t="str">
            <v>TL43709</v>
          </cell>
          <cell r="B1238" t="str">
            <v>Basic</v>
          </cell>
          <cell r="C1238" t="str">
            <v>Branch</v>
          </cell>
          <cell r="D1238" t="str">
            <v>Large</v>
          </cell>
        </row>
        <row r="1239">
          <cell r="A1239" t="str">
            <v>OL36978</v>
          </cell>
          <cell r="B1239" t="str">
            <v>Basic</v>
          </cell>
          <cell r="C1239" t="str">
            <v>Call Center</v>
          </cell>
          <cell r="D1239" t="str">
            <v>Medsize</v>
          </cell>
        </row>
        <row r="1240">
          <cell r="A1240" t="str">
            <v>KT40899</v>
          </cell>
          <cell r="B1240" t="str">
            <v>Extended</v>
          </cell>
          <cell r="C1240" t="str">
            <v>Agent</v>
          </cell>
          <cell r="D1240" t="str">
            <v>Medsize</v>
          </cell>
        </row>
        <row r="1241">
          <cell r="A1241" t="str">
            <v>WE60408</v>
          </cell>
          <cell r="B1241" t="str">
            <v>Basic</v>
          </cell>
          <cell r="C1241" t="str">
            <v>Branch</v>
          </cell>
          <cell r="D1241" t="str">
            <v>Medsize</v>
          </cell>
        </row>
        <row r="1242">
          <cell r="A1242" t="str">
            <v>LG64797</v>
          </cell>
          <cell r="B1242" t="str">
            <v>Extended</v>
          </cell>
          <cell r="C1242" t="str">
            <v>Branch</v>
          </cell>
          <cell r="D1242" t="str">
            <v>Medsize</v>
          </cell>
        </row>
        <row r="1243">
          <cell r="A1243" t="str">
            <v>MD87746</v>
          </cell>
          <cell r="B1243" t="str">
            <v>Basic</v>
          </cell>
          <cell r="C1243" t="str">
            <v>Agent</v>
          </cell>
          <cell r="D1243" t="str">
            <v>Medsize</v>
          </cell>
        </row>
        <row r="1244">
          <cell r="A1244" t="str">
            <v>FN50615</v>
          </cell>
          <cell r="B1244" t="str">
            <v>Premium</v>
          </cell>
          <cell r="C1244" t="str">
            <v>Agent</v>
          </cell>
          <cell r="D1244" t="str">
            <v>Medsize</v>
          </cell>
        </row>
        <row r="1245">
          <cell r="A1245" t="str">
            <v>QF59448</v>
          </cell>
          <cell r="B1245" t="str">
            <v>Extended</v>
          </cell>
          <cell r="C1245" t="str">
            <v>Agent</v>
          </cell>
          <cell r="D1245" t="str">
            <v>Medsize</v>
          </cell>
        </row>
        <row r="1246">
          <cell r="A1246" t="str">
            <v>MU79385</v>
          </cell>
          <cell r="B1246" t="str">
            <v>Extended</v>
          </cell>
          <cell r="C1246" t="str">
            <v>Web</v>
          </cell>
          <cell r="D1246" t="str">
            <v>Medsize</v>
          </cell>
        </row>
        <row r="1247">
          <cell r="A1247" t="str">
            <v>JH30384</v>
          </cell>
          <cell r="B1247" t="str">
            <v>Extended</v>
          </cell>
          <cell r="C1247" t="str">
            <v>Agent</v>
          </cell>
          <cell r="D1247" t="str">
            <v>Small</v>
          </cell>
        </row>
        <row r="1248">
          <cell r="A1248" t="str">
            <v>JE71423</v>
          </cell>
          <cell r="B1248" t="str">
            <v>Extended</v>
          </cell>
          <cell r="C1248" t="str">
            <v>Call Center</v>
          </cell>
          <cell r="D1248" t="str">
            <v>Medsize</v>
          </cell>
        </row>
        <row r="1249">
          <cell r="A1249" t="str">
            <v>SK95364</v>
          </cell>
          <cell r="B1249" t="str">
            <v>Extended</v>
          </cell>
          <cell r="C1249" t="str">
            <v>Agent</v>
          </cell>
          <cell r="D1249" t="str">
            <v>Medsize</v>
          </cell>
        </row>
        <row r="1250">
          <cell r="A1250" t="str">
            <v>VG56765</v>
          </cell>
          <cell r="B1250" t="str">
            <v>Basic</v>
          </cell>
          <cell r="C1250" t="str">
            <v>Agent</v>
          </cell>
          <cell r="D1250" t="str">
            <v>Medsize</v>
          </cell>
        </row>
        <row r="1251">
          <cell r="A1251" t="str">
            <v>NE24371</v>
          </cell>
          <cell r="B1251" t="str">
            <v>Extended</v>
          </cell>
          <cell r="C1251" t="str">
            <v>Call Center</v>
          </cell>
          <cell r="D1251" t="str">
            <v>Small</v>
          </cell>
        </row>
        <row r="1252">
          <cell r="A1252" t="str">
            <v>MB69535</v>
          </cell>
          <cell r="B1252" t="str">
            <v>Extended</v>
          </cell>
          <cell r="C1252" t="str">
            <v>Agent</v>
          </cell>
          <cell r="D1252" t="str">
            <v>Medsize</v>
          </cell>
        </row>
        <row r="1253">
          <cell r="A1253" t="str">
            <v>ZF27999</v>
          </cell>
          <cell r="B1253" t="str">
            <v>Extended</v>
          </cell>
          <cell r="C1253" t="str">
            <v>Agent</v>
          </cell>
          <cell r="D1253" t="str">
            <v>Medsize</v>
          </cell>
        </row>
        <row r="1254">
          <cell r="A1254" t="str">
            <v>MH40017</v>
          </cell>
          <cell r="B1254" t="str">
            <v>Basic</v>
          </cell>
          <cell r="C1254" t="str">
            <v>Call Center</v>
          </cell>
          <cell r="D1254" t="str">
            <v>Medsize</v>
          </cell>
        </row>
        <row r="1255">
          <cell r="A1255" t="str">
            <v>YJ99764</v>
          </cell>
          <cell r="B1255" t="str">
            <v>Basic</v>
          </cell>
          <cell r="C1255" t="str">
            <v>Web</v>
          </cell>
          <cell r="D1255" t="str">
            <v>Medsize</v>
          </cell>
        </row>
        <row r="1256">
          <cell r="A1256" t="str">
            <v>AG22225</v>
          </cell>
          <cell r="B1256" t="str">
            <v>Extended</v>
          </cell>
          <cell r="C1256" t="str">
            <v>Call Center</v>
          </cell>
          <cell r="D1256" t="str">
            <v>Small</v>
          </cell>
        </row>
        <row r="1257">
          <cell r="A1257" t="str">
            <v>ZJ26179</v>
          </cell>
          <cell r="B1257" t="str">
            <v>Basic</v>
          </cell>
          <cell r="C1257" t="str">
            <v>Call Center</v>
          </cell>
          <cell r="D1257" t="str">
            <v>Medsize</v>
          </cell>
        </row>
        <row r="1258">
          <cell r="A1258" t="str">
            <v>VO36036</v>
          </cell>
          <cell r="B1258" t="str">
            <v>Extended</v>
          </cell>
          <cell r="C1258" t="str">
            <v>Branch</v>
          </cell>
          <cell r="D1258" t="str">
            <v>Small</v>
          </cell>
        </row>
        <row r="1259">
          <cell r="A1259" t="str">
            <v>ZQ94281</v>
          </cell>
          <cell r="B1259" t="str">
            <v>Extended</v>
          </cell>
          <cell r="C1259" t="str">
            <v>Branch</v>
          </cell>
          <cell r="D1259" t="str">
            <v>Medsize</v>
          </cell>
        </row>
        <row r="1260">
          <cell r="A1260" t="str">
            <v>CK40732</v>
          </cell>
          <cell r="B1260" t="str">
            <v>Premium</v>
          </cell>
          <cell r="C1260" t="str">
            <v>Agent</v>
          </cell>
          <cell r="D1260" t="str">
            <v>Medsize</v>
          </cell>
        </row>
        <row r="1261">
          <cell r="A1261" t="str">
            <v>UT73461</v>
          </cell>
          <cell r="B1261" t="str">
            <v>Basic</v>
          </cell>
          <cell r="C1261" t="str">
            <v>Web</v>
          </cell>
          <cell r="D1261" t="str">
            <v>Medsize</v>
          </cell>
        </row>
        <row r="1262">
          <cell r="A1262" t="str">
            <v>LT57320</v>
          </cell>
          <cell r="B1262" t="str">
            <v>Basic</v>
          </cell>
          <cell r="C1262" t="str">
            <v>Branch</v>
          </cell>
          <cell r="D1262" t="str">
            <v>Medsize</v>
          </cell>
        </row>
        <row r="1263">
          <cell r="A1263" t="str">
            <v>BZ44726</v>
          </cell>
          <cell r="B1263" t="str">
            <v>Basic</v>
          </cell>
          <cell r="C1263" t="str">
            <v>Agent</v>
          </cell>
          <cell r="D1263" t="str">
            <v>Medsize</v>
          </cell>
        </row>
        <row r="1264">
          <cell r="A1264" t="str">
            <v>VU32116</v>
          </cell>
          <cell r="B1264" t="str">
            <v>Basic</v>
          </cell>
          <cell r="C1264" t="str">
            <v>Branch</v>
          </cell>
          <cell r="D1264" t="str">
            <v>Small</v>
          </cell>
        </row>
        <row r="1265">
          <cell r="A1265" t="str">
            <v>EG94326</v>
          </cell>
          <cell r="B1265" t="str">
            <v>Basic</v>
          </cell>
          <cell r="C1265" t="str">
            <v>Call Center</v>
          </cell>
          <cell r="D1265" t="str">
            <v>Small</v>
          </cell>
        </row>
        <row r="1266">
          <cell r="A1266" t="str">
            <v>EJ43595</v>
          </cell>
          <cell r="B1266" t="str">
            <v>Basic</v>
          </cell>
          <cell r="C1266" t="str">
            <v>Web</v>
          </cell>
          <cell r="D1266" t="str">
            <v>Medsize</v>
          </cell>
        </row>
        <row r="1267">
          <cell r="A1267" t="str">
            <v>QI37869</v>
          </cell>
          <cell r="B1267" t="str">
            <v>Premium</v>
          </cell>
          <cell r="C1267" t="str">
            <v>Call Center</v>
          </cell>
          <cell r="D1267" t="str">
            <v>Large</v>
          </cell>
        </row>
        <row r="1268">
          <cell r="A1268" t="str">
            <v>SX65826</v>
          </cell>
          <cell r="B1268" t="str">
            <v>Extended</v>
          </cell>
          <cell r="C1268" t="str">
            <v>Agent</v>
          </cell>
          <cell r="D1268" t="str">
            <v>Small</v>
          </cell>
        </row>
        <row r="1269">
          <cell r="A1269" t="str">
            <v>XO42145</v>
          </cell>
          <cell r="B1269" t="str">
            <v>Basic</v>
          </cell>
          <cell r="C1269" t="str">
            <v>Web</v>
          </cell>
          <cell r="D1269" t="str">
            <v>Medsize</v>
          </cell>
        </row>
        <row r="1270">
          <cell r="A1270" t="str">
            <v>WJ74851</v>
          </cell>
          <cell r="B1270" t="str">
            <v>Basic</v>
          </cell>
          <cell r="C1270" t="str">
            <v>Agent</v>
          </cell>
          <cell r="D1270" t="str">
            <v>Medsize</v>
          </cell>
        </row>
        <row r="1271">
          <cell r="A1271" t="str">
            <v>IG68709</v>
          </cell>
          <cell r="B1271" t="str">
            <v>Extended</v>
          </cell>
          <cell r="C1271" t="str">
            <v>Agent</v>
          </cell>
          <cell r="D1271" t="str">
            <v>Medsize</v>
          </cell>
        </row>
        <row r="1272">
          <cell r="A1272" t="str">
            <v>AC75391</v>
          </cell>
          <cell r="B1272" t="str">
            <v>Basic</v>
          </cell>
          <cell r="C1272" t="str">
            <v>Branch</v>
          </cell>
          <cell r="D1272" t="str">
            <v>Medsize</v>
          </cell>
        </row>
        <row r="1273">
          <cell r="A1273" t="str">
            <v>WO94087</v>
          </cell>
          <cell r="B1273" t="str">
            <v>Extended</v>
          </cell>
          <cell r="C1273" t="str">
            <v>Agent</v>
          </cell>
          <cell r="D1273" t="str">
            <v>Medsize</v>
          </cell>
        </row>
        <row r="1274">
          <cell r="A1274" t="str">
            <v>YJ69332</v>
          </cell>
          <cell r="B1274" t="str">
            <v>Extended</v>
          </cell>
          <cell r="C1274" t="str">
            <v>Agent</v>
          </cell>
          <cell r="D1274" t="str">
            <v>Small</v>
          </cell>
        </row>
        <row r="1275">
          <cell r="A1275" t="str">
            <v>BM21532</v>
          </cell>
          <cell r="B1275" t="str">
            <v>Extended</v>
          </cell>
          <cell r="C1275" t="str">
            <v>Agent</v>
          </cell>
          <cell r="D1275" t="str">
            <v>Small</v>
          </cell>
        </row>
        <row r="1276">
          <cell r="A1276" t="str">
            <v>PD32641</v>
          </cell>
          <cell r="B1276" t="str">
            <v>Basic</v>
          </cell>
          <cell r="C1276" t="str">
            <v>Branch</v>
          </cell>
          <cell r="D1276" t="str">
            <v>Medsize</v>
          </cell>
        </row>
        <row r="1277">
          <cell r="A1277" t="str">
            <v>CK39096</v>
          </cell>
          <cell r="B1277" t="str">
            <v>Premium</v>
          </cell>
          <cell r="C1277" t="str">
            <v>Web</v>
          </cell>
          <cell r="D1277" t="str">
            <v>Medsize</v>
          </cell>
        </row>
        <row r="1278">
          <cell r="A1278" t="str">
            <v>QV19964</v>
          </cell>
          <cell r="B1278" t="str">
            <v>Basic</v>
          </cell>
          <cell r="C1278" t="str">
            <v>Web</v>
          </cell>
          <cell r="D1278" t="str">
            <v>Medsize</v>
          </cell>
        </row>
        <row r="1279">
          <cell r="A1279" t="str">
            <v>BF72793</v>
          </cell>
          <cell r="B1279" t="str">
            <v>Basic</v>
          </cell>
          <cell r="C1279" t="str">
            <v>Agent</v>
          </cell>
          <cell r="D1279" t="str">
            <v>Medsize</v>
          </cell>
        </row>
        <row r="1280">
          <cell r="A1280" t="str">
            <v>WB12017</v>
          </cell>
          <cell r="B1280" t="str">
            <v>Basic</v>
          </cell>
          <cell r="C1280" t="str">
            <v>Agent</v>
          </cell>
          <cell r="D1280" t="str">
            <v>Medsize</v>
          </cell>
        </row>
        <row r="1281">
          <cell r="A1281" t="str">
            <v>PB43222</v>
          </cell>
          <cell r="B1281" t="str">
            <v>Premium</v>
          </cell>
          <cell r="C1281" t="str">
            <v>Agent</v>
          </cell>
          <cell r="D1281" t="str">
            <v>Small</v>
          </cell>
        </row>
        <row r="1282">
          <cell r="A1282" t="str">
            <v>AY84441</v>
          </cell>
          <cell r="B1282" t="str">
            <v>Basic</v>
          </cell>
          <cell r="C1282" t="str">
            <v>Call Center</v>
          </cell>
          <cell r="D1282" t="str">
            <v>Medsize</v>
          </cell>
        </row>
        <row r="1283">
          <cell r="A1283" t="str">
            <v>JQ65500</v>
          </cell>
          <cell r="B1283" t="str">
            <v>Premium</v>
          </cell>
          <cell r="C1283" t="str">
            <v>Web</v>
          </cell>
          <cell r="D1283" t="str">
            <v>Medsize</v>
          </cell>
        </row>
        <row r="1284">
          <cell r="A1284" t="str">
            <v>OI29521</v>
          </cell>
          <cell r="B1284" t="str">
            <v>Extended</v>
          </cell>
          <cell r="C1284" t="str">
            <v>Agent</v>
          </cell>
          <cell r="D1284" t="str">
            <v>Medsize</v>
          </cell>
        </row>
        <row r="1285">
          <cell r="A1285" t="str">
            <v>MJ51323</v>
          </cell>
          <cell r="B1285" t="str">
            <v>Extended</v>
          </cell>
          <cell r="C1285" t="str">
            <v>Agent</v>
          </cell>
          <cell r="D1285" t="str">
            <v>Medsize</v>
          </cell>
        </row>
        <row r="1286">
          <cell r="A1286" t="str">
            <v>QI64880</v>
          </cell>
          <cell r="B1286" t="str">
            <v>Basic</v>
          </cell>
          <cell r="C1286" t="str">
            <v>Branch</v>
          </cell>
          <cell r="D1286" t="str">
            <v>Medsize</v>
          </cell>
        </row>
        <row r="1287">
          <cell r="A1287" t="str">
            <v>HV93429</v>
          </cell>
          <cell r="B1287" t="str">
            <v>Basic</v>
          </cell>
          <cell r="C1287" t="str">
            <v>Call Center</v>
          </cell>
          <cell r="D1287" t="str">
            <v>Large</v>
          </cell>
        </row>
        <row r="1288">
          <cell r="A1288" t="str">
            <v>TA89713</v>
          </cell>
          <cell r="B1288" t="str">
            <v>Extended</v>
          </cell>
          <cell r="C1288" t="str">
            <v>Agent</v>
          </cell>
          <cell r="D1288" t="str">
            <v>Medsize</v>
          </cell>
        </row>
        <row r="1289">
          <cell r="A1289" t="str">
            <v>IE15348</v>
          </cell>
          <cell r="B1289" t="str">
            <v>Basic</v>
          </cell>
          <cell r="C1289" t="str">
            <v>Agent</v>
          </cell>
          <cell r="D1289" t="str">
            <v>Medsize</v>
          </cell>
        </row>
        <row r="1290">
          <cell r="A1290" t="str">
            <v>LE65901</v>
          </cell>
          <cell r="B1290" t="str">
            <v>Basic</v>
          </cell>
          <cell r="C1290" t="str">
            <v>Call Center</v>
          </cell>
          <cell r="D1290" t="str">
            <v>Medsize</v>
          </cell>
        </row>
        <row r="1291">
          <cell r="A1291" t="str">
            <v>FF68864</v>
          </cell>
          <cell r="B1291" t="str">
            <v>Basic</v>
          </cell>
          <cell r="C1291" t="str">
            <v>Web</v>
          </cell>
          <cell r="D1291" t="str">
            <v>Medsize</v>
          </cell>
        </row>
        <row r="1292">
          <cell r="A1292" t="str">
            <v>YX99200</v>
          </cell>
          <cell r="B1292" t="str">
            <v>Premium</v>
          </cell>
          <cell r="C1292" t="str">
            <v>Branch</v>
          </cell>
          <cell r="D1292" t="str">
            <v>Medsize</v>
          </cell>
        </row>
        <row r="1293">
          <cell r="A1293" t="str">
            <v>LZ26801</v>
          </cell>
          <cell r="B1293" t="str">
            <v>Basic</v>
          </cell>
          <cell r="C1293" t="str">
            <v>Call Center</v>
          </cell>
          <cell r="D1293" t="str">
            <v>Medsize</v>
          </cell>
        </row>
        <row r="1294">
          <cell r="A1294" t="str">
            <v>TA66375</v>
          </cell>
          <cell r="B1294" t="str">
            <v>Premium</v>
          </cell>
          <cell r="C1294" t="str">
            <v>Agent</v>
          </cell>
          <cell r="D1294" t="str">
            <v>Medsize</v>
          </cell>
        </row>
        <row r="1295">
          <cell r="A1295" t="str">
            <v>SC92090</v>
          </cell>
          <cell r="B1295" t="str">
            <v>Basic</v>
          </cell>
          <cell r="C1295" t="str">
            <v>Agent</v>
          </cell>
          <cell r="D1295" t="str">
            <v>Large</v>
          </cell>
        </row>
        <row r="1296">
          <cell r="A1296" t="str">
            <v>TK40018</v>
          </cell>
          <cell r="B1296" t="str">
            <v>Premium</v>
          </cell>
          <cell r="C1296" t="str">
            <v>Agent</v>
          </cell>
          <cell r="D1296" t="str">
            <v>Medsize</v>
          </cell>
        </row>
        <row r="1297">
          <cell r="A1297" t="str">
            <v>ZD63451</v>
          </cell>
          <cell r="B1297" t="str">
            <v>Basic</v>
          </cell>
          <cell r="C1297" t="str">
            <v>Agent</v>
          </cell>
          <cell r="D1297" t="str">
            <v>Medsize</v>
          </cell>
        </row>
        <row r="1298">
          <cell r="A1298" t="str">
            <v>ZA83961</v>
          </cell>
          <cell r="B1298" t="str">
            <v>Extended</v>
          </cell>
          <cell r="C1298" t="str">
            <v>Call Center</v>
          </cell>
          <cell r="D1298" t="str">
            <v>Medsize</v>
          </cell>
        </row>
        <row r="1299">
          <cell r="A1299" t="str">
            <v>DT35588</v>
          </cell>
          <cell r="B1299" t="str">
            <v>Premium</v>
          </cell>
          <cell r="C1299" t="str">
            <v>Branch</v>
          </cell>
          <cell r="D1299" t="str">
            <v>Medsize</v>
          </cell>
        </row>
        <row r="1300">
          <cell r="A1300" t="str">
            <v>VF87723</v>
          </cell>
          <cell r="B1300" t="str">
            <v>Extended</v>
          </cell>
          <cell r="C1300" t="str">
            <v>Branch</v>
          </cell>
          <cell r="D1300" t="str">
            <v>Medsize</v>
          </cell>
        </row>
        <row r="1301">
          <cell r="A1301" t="str">
            <v>QP69826</v>
          </cell>
          <cell r="B1301" t="str">
            <v>Basic</v>
          </cell>
          <cell r="C1301" t="str">
            <v>Agent</v>
          </cell>
          <cell r="D1301" t="str">
            <v>Medsize</v>
          </cell>
        </row>
        <row r="1302">
          <cell r="A1302" t="str">
            <v>UW37050</v>
          </cell>
          <cell r="B1302" t="str">
            <v>Extended</v>
          </cell>
          <cell r="C1302" t="str">
            <v>Web</v>
          </cell>
          <cell r="D1302" t="str">
            <v>Medsize</v>
          </cell>
        </row>
        <row r="1303">
          <cell r="A1303" t="str">
            <v>UH62254</v>
          </cell>
          <cell r="B1303" t="str">
            <v>Basic</v>
          </cell>
          <cell r="C1303" t="str">
            <v>Agent</v>
          </cell>
          <cell r="D1303" t="str">
            <v>Medsize</v>
          </cell>
        </row>
        <row r="1304">
          <cell r="A1304" t="str">
            <v>BU41599</v>
          </cell>
          <cell r="B1304" t="str">
            <v>Basic</v>
          </cell>
          <cell r="C1304" t="str">
            <v>Call Center</v>
          </cell>
          <cell r="D1304" t="str">
            <v>Medsize</v>
          </cell>
        </row>
        <row r="1305">
          <cell r="A1305" t="str">
            <v>DB71122</v>
          </cell>
          <cell r="B1305" t="str">
            <v>Extended</v>
          </cell>
          <cell r="C1305" t="str">
            <v>Agent</v>
          </cell>
          <cell r="D1305" t="str">
            <v>Medsize</v>
          </cell>
        </row>
        <row r="1306">
          <cell r="A1306" t="str">
            <v>TM14491</v>
          </cell>
          <cell r="B1306" t="str">
            <v>Basic</v>
          </cell>
          <cell r="C1306" t="str">
            <v>Call Center</v>
          </cell>
          <cell r="D1306" t="str">
            <v>Medsize</v>
          </cell>
        </row>
        <row r="1307">
          <cell r="A1307" t="str">
            <v>OY94707</v>
          </cell>
          <cell r="B1307" t="str">
            <v>Extended</v>
          </cell>
          <cell r="C1307" t="str">
            <v>Agent</v>
          </cell>
          <cell r="D1307" t="str">
            <v>Small</v>
          </cell>
        </row>
        <row r="1308">
          <cell r="A1308" t="str">
            <v>LN55080</v>
          </cell>
          <cell r="B1308" t="str">
            <v>Basic</v>
          </cell>
          <cell r="C1308" t="str">
            <v>Call Center</v>
          </cell>
          <cell r="D1308" t="str">
            <v>Medsize</v>
          </cell>
        </row>
        <row r="1309">
          <cell r="A1309" t="str">
            <v>TZ47750</v>
          </cell>
          <cell r="B1309" t="str">
            <v>Basic</v>
          </cell>
          <cell r="C1309" t="str">
            <v>Call Center</v>
          </cell>
          <cell r="D1309" t="str">
            <v>Small</v>
          </cell>
        </row>
        <row r="1310">
          <cell r="A1310" t="str">
            <v>SJ74501</v>
          </cell>
          <cell r="B1310" t="str">
            <v>Basic</v>
          </cell>
          <cell r="C1310" t="str">
            <v>Agent</v>
          </cell>
          <cell r="D1310" t="str">
            <v>Medsize</v>
          </cell>
        </row>
        <row r="1311">
          <cell r="A1311" t="str">
            <v>LE26899</v>
          </cell>
          <cell r="B1311" t="str">
            <v>Basic</v>
          </cell>
          <cell r="C1311" t="str">
            <v>Branch</v>
          </cell>
          <cell r="D1311" t="str">
            <v>Medsize</v>
          </cell>
        </row>
        <row r="1312">
          <cell r="A1312" t="str">
            <v>ML34366</v>
          </cell>
          <cell r="B1312" t="str">
            <v>Extended</v>
          </cell>
          <cell r="C1312" t="str">
            <v>Agent</v>
          </cell>
          <cell r="D1312" t="str">
            <v>Medsize</v>
          </cell>
        </row>
        <row r="1313">
          <cell r="A1313" t="str">
            <v>EI45850</v>
          </cell>
          <cell r="B1313" t="str">
            <v>Basic</v>
          </cell>
          <cell r="C1313" t="str">
            <v>Branch</v>
          </cell>
          <cell r="D1313" t="str">
            <v>Small</v>
          </cell>
        </row>
        <row r="1314">
          <cell r="A1314" t="str">
            <v>LD75023</v>
          </cell>
          <cell r="B1314" t="str">
            <v>Extended</v>
          </cell>
          <cell r="C1314" t="str">
            <v>Web</v>
          </cell>
          <cell r="D1314" t="str">
            <v>Medsize</v>
          </cell>
        </row>
        <row r="1315">
          <cell r="A1315" t="str">
            <v>JW12998</v>
          </cell>
          <cell r="B1315" t="str">
            <v>Extended</v>
          </cell>
          <cell r="C1315" t="str">
            <v>Branch</v>
          </cell>
          <cell r="D1315" t="str">
            <v>Medsize</v>
          </cell>
        </row>
        <row r="1316">
          <cell r="A1316" t="str">
            <v>LP47259</v>
          </cell>
          <cell r="B1316" t="str">
            <v>Extended</v>
          </cell>
          <cell r="C1316" t="str">
            <v>Branch</v>
          </cell>
          <cell r="D1316" t="str">
            <v>Medsize</v>
          </cell>
        </row>
        <row r="1317">
          <cell r="A1317" t="str">
            <v>XD21246</v>
          </cell>
          <cell r="B1317" t="str">
            <v>Extended</v>
          </cell>
          <cell r="C1317" t="str">
            <v>Agent</v>
          </cell>
          <cell r="D1317" t="str">
            <v>Medsize</v>
          </cell>
        </row>
        <row r="1318">
          <cell r="A1318" t="str">
            <v>DW59142</v>
          </cell>
          <cell r="B1318" t="str">
            <v>Basic</v>
          </cell>
          <cell r="C1318" t="str">
            <v>Web</v>
          </cell>
          <cell r="D1318" t="str">
            <v>Medsize</v>
          </cell>
        </row>
        <row r="1319">
          <cell r="A1319" t="str">
            <v>KX54900</v>
          </cell>
          <cell r="B1319" t="str">
            <v>Extended</v>
          </cell>
          <cell r="C1319" t="str">
            <v>Call Center</v>
          </cell>
          <cell r="D1319" t="str">
            <v>Medsize</v>
          </cell>
        </row>
        <row r="1320">
          <cell r="A1320" t="str">
            <v>XV83643</v>
          </cell>
          <cell r="B1320" t="str">
            <v>Extended</v>
          </cell>
          <cell r="C1320" t="str">
            <v>Agent</v>
          </cell>
          <cell r="D1320" t="str">
            <v>Large</v>
          </cell>
        </row>
        <row r="1321">
          <cell r="A1321" t="str">
            <v>RX19151</v>
          </cell>
          <cell r="B1321" t="str">
            <v>Basic</v>
          </cell>
          <cell r="C1321" t="str">
            <v>Agent</v>
          </cell>
          <cell r="D1321" t="str">
            <v>Medsize</v>
          </cell>
        </row>
        <row r="1322">
          <cell r="A1322" t="str">
            <v>ZH42145</v>
          </cell>
          <cell r="B1322" t="str">
            <v>Basic</v>
          </cell>
          <cell r="C1322" t="str">
            <v>Web</v>
          </cell>
          <cell r="D1322" t="str">
            <v>Small</v>
          </cell>
        </row>
        <row r="1323">
          <cell r="A1323" t="str">
            <v>ET79528</v>
          </cell>
          <cell r="B1323" t="str">
            <v>Extended</v>
          </cell>
          <cell r="C1323" t="str">
            <v>Call Center</v>
          </cell>
          <cell r="D1323" t="str">
            <v>Medsize</v>
          </cell>
        </row>
        <row r="1324">
          <cell r="A1324" t="str">
            <v>GH36606</v>
          </cell>
          <cell r="B1324" t="str">
            <v>Extended</v>
          </cell>
          <cell r="C1324" t="str">
            <v>Agent</v>
          </cell>
          <cell r="D1324" t="str">
            <v>Medsize</v>
          </cell>
        </row>
        <row r="1325">
          <cell r="A1325" t="str">
            <v>BC66536</v>
          </cell>
          <cell r="B1325" t="str">
            <v>Extended</v>
          </cell>
          <cell r="C1325" t="str">
            <v>Web</v>
          </cell>
          <cell r="D1325" t="str">
            <v>Medsize</v>
          </cell>
        </row>
        <row r="1326">
          <cell r="A1326" t="str">
            <v>PN22481</v>
          </cell>
          <cell r="B1326" t="str">
            <v>Basic</v>
          </cell>
          <cell r="C1326" t="str">
            <v>Agent</v>
          </cell>
          <cell r="D1326" t="str">
            <v>Medsize</v>
          </cell>
        </row>
        <row r="1327">
          <cell r="A1327" t="str">
            <v>VD27065</v>
          </cell>
          <cell r="B1327" t="str">
            <v>Premium</v>
          </cell>
          <cell r="C1327" t="str">
            <v>Call Center</v>
          </cell>
          <cell r="D1327" t="str">
            <v>Small</v>
          </cell>
        </row>
        <row r="1328">
          <cell r="A1328" t="str">
            <v>IF38438</v>
          </cell>
          <cell r="B1328" t="str">
            <v>Extended</v>
          </cell>
          <cell r="C1328" t="str">
            <v>Call Center</v>
          </cell>
          <cell r="D1328" t="str">
            <v>Medsize</v>
          </cell>
        </row>
        <row r="1329">
          <cell r="A1329" t="str">
            <v>ZC62609</v>
          </cell>
          <cell r="B1329" t="str">
            <v>Extended</v>
          </cell>
          <cell r="C1329" t="str">
            <v>Branch</v>
          </cell>
          <cell r="D1329" t="str">
            <v>Small</v>
          </cell>
        </row>
        <row r="1330">
          <cell r="A1330" t="str">
            <v>FD64348</v>
          </cell>
          <cell r="B1330" t="str">
            <v>Basic</v>
          </cell>
          <cell r="C1330" t="str">
            <v>Branch</v>
          </cell>
          <cell r="D1330" t="str">
            <v>Large</v>
          </cell>
        </row>
        <row r="1331">
          <cell r="A1331" t="str">
            <v>TA58285</v>
          </cell>
          <cell r="B1331" t="str">
            <v>Basic</v>
          </cell>
          <cell r="C1331" t="str">
            <v>Branch</v>
          </cell>
          <cell r="D1331" t="str">
            <v>Small</v>
          </cell>
        </row>
        <row r="1332">
          <cell r="A1332" t="str">
            <v>WV66165</v>
          </cell>
          <cell r="B1332" t="str">
            <v>Basic</v>
          </cell>
          <cell r="C1332" t="str">
            <v>Branch</v>
          </cell>
          <cell r="D1332" t="str">
            <v>Small</v>
          </cell>
        </row>
        <row r="1333">
          <cell r="A1333" t="str">
            <v>YE27183</v>
          </cell>
          <cell r="B1333" t="str">
            <v>Extended</v>
          </cell>
          <cell r="C1333" t="str">
            <v>Call Center</v>
          </cell>
          <cell r="D1333" t="str">
            <v>Medsize</v>
          </cell>
        </row>
        <row r="1334">
          <cell r="A1334" t="str">
            <v>TI47802</v>
          </cell>
          <cell r="B1334" t="str">
            <v>Basic</v>
          </cell>
          <cell r="C1334" t="str">
            <v>Branch</v>
          </cell>
          <cell r="D1334" t="str">
            <v>Medsize</v>
          </cell>
        </row>
        <row r="1335">
          <cell r="A1335" t="str">
            <v>ZZ44902</v>
          </cell>
          <cell r="B1335" t="str">
            <v>Premium</v>
          </cell>
          <cell r="C1335" t="str">
            <v>Agent</v>
          </cell>
          <cell r="D1335" t="str">
            <v>Small</v>
          </cell>
        </row>
        <row r="1336">
          <cell r="A1336" t="str">
            <v>JD73594</v>
          </cell>
          <cell r="B1336" t="str">
            <v>Extended</v>
          </cell>
          <cell r="C1336" t="str">
            <v>Agent</v>
          </cell>
          <cell r="D1336" t="str">
            <v>Large</v>
          </cell>
        </row>
        <row r="1337">
          <cell r="A1337" t="str">
            <v>ZV93969</v>
          </cell>
          <cell r="B1337" t="str">
            <v>Extended</v>
          </cell>
          <cell r="C1337" t="str">
            <v>Call Center</v>
          </cell>
          <cell r="D1337" t="str">
            <v>Medsize</v>
          </cell>
        </row>
        <row r="1338">
          <cell r="A1338" t="str">
            <v>JS55721</v>
          </cell>
          <cell r="B1338" t="str">
            <v>Basic</v>
          </cell>
          <cell r="C1338" t="str">
            <v>Call Center</v>
          </cell>
          <cell r="D1338" t="str">
            <v>Medsize</v>
          </cell>
        </row>
        <row r="1339">
          <cell r="A1339" t="str">
            <v>ZB62469</v>
          </cell>
          <cell r="B1339" t="str">
            <v>Basic</v>
          </cell>
          <cell r="C1339" t="str">
            <v>Call Center</v>
          </cell>
          <cell r="D1339" t="str">
            <v>Medsize</v>
          </cell>
        </row>
        <row r="1340">
          <cell r="A1340" t="str">
            <v>HZ74609</v>
          </cell>
          <cell r="B1340" t="str">
            <v>Basic</v>
          </cell>
          <cell r="C1340" t="str">
            <v>Branch</v>
          </cell>
          <cell r="D1340" t="str">
            <v>Large</v>
          </cell>
        </row>
        <row r="1341">
          <cell r="A1341" t="str">
            <v>TJ76363</v>
          </cell>
          <cell r="B1341" t="str">
            <v>Extended</v>
          </cell>
          <cell r="C1341" t="str">
            <v>Agent</v>
          </cell>
          <cell r="D1341" t="str">
            <v>Medsize</v>
          </cell>
        </row>
        <row r="1342">
          <cell r="A1342" t="str">
            <v>QZ58370</v>
          </cell>
          <cell r="B1342" t="str">
            <v>Extended</v>
          </cell>
          <cell r="C1342" t="str">
            <v>Branch</v>
          </cell>
          <cell r="D1342" t="str">
            <v>Medsize</v>
          </cell>
        </row>
        <row r="1343">
          <cell r="A1343" t="str">
            <v>RF44930</v>
          </cell>
          <cell r="B1343" t="str">
            <v>Basic</v>
          </cell>
          <cell r="C1343" t="str">
            <v>Agent</v>
          </cell>
          <cell r="D1343" t="str">
            <v>Medsize</v>
          </cell>
        </row>
        <row r="1344">
          <cell r="A1344" t="str">
            <v>VJ44100</v>
          </cell>
          <cell r="B1344" t="str">
            <v>Basic</v>
          </cell>
          <cell r="C1344" t="str">
            <v>Call Center</v>
          </cell>
          <cell r="D1344" t="str">
            <v>Small</v>
          </cell>
        </row>
        <row r="1345">
          <cell r="A1345" t="str">
            <v>PM13394</v>
          </cell>
          <cell r="B1345" t="str">
            <v>Basic</v>
          </cell>
          <cell r="C1345" t="str">
            <v>Agent</v>
          </cell>
          <cell r="D1345" t="str">
            <v>Medsize</v>
          </cell>
        </row>
        <row r="1346">
          <cell r="A1346" t="str">
            <v>NL80137</v>
          </cell>
          <cell r="B1346" t="str">
            <v>Extended</v>
          </cell>
          <cell r="C1346" t="str">
            <v>Agent</v>
          </cell>
          <cell r="D1346" t="str">
            <v>Medsize</v>
          </cell>
        </row>
        <row r="1347">
          <cell r="A1347" t="str">
            <v>NZ57065</v>
          </cell>
          <cell r="B1347" t="str">
            <v>Basic</v>
          </cell>
          <cell r="C1347" t="str">
            <v>Agent</v>
          </cell>
          <cell r="D1347" t="str">
            <v>Medsize</v>
          </cell>
        </row>
        <row r="1348">
          <cell r="A1348" t="str">
            <v>NM42917</v>
          </cell>
          <cell r="B1348" t="str">
            <v>Extended</v>
          </cell>
          <cell r="C1348" t="str">
            <v>Agent</v>
          </cell>
          <cell r="D1348" t="str">
            <v>Small</v>
          </cell>
        </row>
        <row r="1349">
          <cell r="A1349" t="str">
            <v>RR68322</v>
          </cell>
          <cell r="B1349" t="str">
            <v>Extended</v>
          </cell>
          <cell r="C1349" t="str">
            <v>Call Center</v>
          </cell>
          <cell r="D1349" t="str">
            <v>Medsize</v>
          </cell>
        </row>
        <row r="1350">
          <cell r="A1350" t="str">
            <v>OF78862</v>
          </cell>
          <cell r="B1350" t="str">
            <v>Extended</v>
          </cell>
          <cell r="C1350" t="str">
            <v>Agent</v>
          </cell>
          <cell r="D1350" t="str">
            <v>Medsize</v>
          </cell>
        </row>
        <row r="1351">
          <cell r="A1351" t="str">
            <v>SC93784</v>
          </cell>
          <cell r="B1351" t="str">
            <v>Basic</v>
          </cell>
          <cell r="C1351" t="str">
            <v>Call Center</v>
          </cell>
          <cell r="D1351" t="str">
            <v>Medsize</v>
          </cell>
        </row>
        <row r="1352">
          <cell r="A1352" t="str">
            <v>CM59084</v>
          </cell>
          <cell r="B1352" t="str">
            <v>Basic</v>
          </cell>
          <cell r="C1352" t="str">
            <v>Agent</v>
          </cell>
          <cell r="D1352" t="str">
            <v>Medsize</v>
          </cell>
        </row>
        <row r="1353">
          <cell r="A1353" t="str">
            <v>QA41558</v>
          </cell>
          <cell r="B1353" t="str">
            <v>Basic</v>
          </cell>
          <cell r="C1353" t="str">
            <v>Branch</v>
          </cell>
          <cell r="D1353" t="str">
            <v>Medsize</v>
          </cell>
        </row>
        <row r="1354">
          <cell r="A1354" t="str">
            <v>SD62061</v>
          </cell>
          <cell r="B1354" t="str">
            <v>Basic</v>
          </cell>
          <cell r="C1354" t="str">
            <v>Web</v>
          </cell>
          <cell r="D1354" t="str">
            <v>Large</v>
          </cell>
        </row>
        <row r="1355">
          <cell r="A1355" t="str">
            <v>VP13613</v>
          </cell>
          <cell r="B1355" t="str">
            <v>Extended</v>
          </cell>
          <cell r="C1355" t="str">
            <v>Branch</v>
          </cell>
          <cell r="D1355" t="str">
            <v>Large</v>
          </cell>
        </row>
        <row r="1356">
          <cell r="A1356" t="str">
            <v>HF96939</v>
          </cell>
          <cell r="B1356" t="str">
            <v>Extended</v>
          </cell>
          <cell r="C1356" t="str">
            <v>Agent</v>
          </cell>
          <cell r="D1356" t="str">
            <v>Small</v>
          </cell>
        </row>
        <row r="1357">
          <cell r="A1357" t="str">
            <v>DU18362</v>
          </cell>
          <cell r="B1357" t="str">
            <v>Premium</v>
          </cell>
          <cell r="C1357" t="str">
            <v>Agent</v>
          </cell>
          <cell r="D1357" t="str">
            <v>Medsize</v>
          </cell>
        </row>
        <row r="1358">
          <cell r="A1358" t="str">
            <v>RK24470</v>
          </cell>
          <cell r="B1358" t="str">
            <v>Basic</v>
          </cell>
          <cell r="C1358" t="str">
            <v>Branch</v>
          </cell>
          <cell r="D1358" t="str">
            <v>Medsize</v>
          </cell>
        </row>
        <row r="1359">
          <cell r="A1359" t="str">
            <v>XQ19793</v>
          </cell>
          <cell r="B1359" t="str">
            <v>Extended</v>
          </cell>
          <cell r="C1359" t="str">
            <v>Agent</v>
          </cell>
          <cell r="D1359" t="str">
            <v>Medsize</v>
          </cell>
        </row>
        <row r="1360">
          <cell r="A1360" t="str">
            <v>OB77084</v>
          </cell>
          <cell r="B1360" t="str">
            <v>Basic</v>
          </cell>
          <cell r="C1360" t="str">
            <v>Call Center</v>
          </cell>
          <cell r="D1360" t="str">
            <v>Medsize</v>
          </cell>
        </row>
        <row r="1361">
          <cell r="A1361" t="str">
            <v>PS69748</v>
          </cell>
          <cell r="B1361" t="str">
            <v>Basic</v>
          </cell>
          <cell r="C1361" t="str">
            <v>Agent</v>
          </cell>
          <cell r="D1361" t="str">
            <v>Large</v>
          </cell>
        </row>
        <row r="1362">
          <cell r="A1362" t="str">
            <v>JE13986</v>
          </cell>
          <cell r="B1362" t="str">
            <v>Extended</v>
          </cell>
          <cell r="C1362" t="str">
            <v>Branch</v>
          </cell>
          <cell r="D1362" t="str">
            <v>Medsize</v>
          </cell>
        </row>
        <row r="1363">
          <cell r="A1363" t="str">
            <v>TP41703</v>
          </cell>
          <cell r="B1363" t="str">
            <v>Basic</v>
          </cell>
          <cell r="C1363" t="str">
            <v>Call Center</v>
          </cell>
          <cell r="D1363" t="str">
            <v>Medsize</v>
          </cell>
        </row>
        <row r="1364">
          <cell r="A1364" t="str">
            <v>LD49835</v>
          </cell>
          <cell r="B1364" t="str">
            <v>Basic</v>
          </cell>
          <cell r="C1364" t="str">
            <v>Agent</v>
          </cell>
          <cell r="D1364" t="str">
            <v>Medsize</v>
          </cell>
        </row>
        <row r="1365">
          <cell r="A1365" t="str">
            <v>EK19337</v>
          </cell>
          <cell r="B1365" t="str">
            <v>Extended</v>
          </cell>
          <cell r="C1365" t="str">
            <v>Agent</v>
          </cell>
          <cell r="D1365" t="str">
            <v>Small</v>
          </cell>
        </row>
        <row r="1366">
          <cell r="A1366" t="str">
            <v>GD55093</v>
          </cell>
          <cell r="B1366" t="str">
            <v>Extended</v>
          </cell>
          <cell r="C1366" t="str">
            <v>Agent</v>
          </cell>
          <cell r="D1366" t="str">
            <v>Medsize</v>
          </cell>
        </row>
        <row r="1367">
          <cell r="A1367" t="str">
            <v>NN68193</v>
          </cell>
          <cell r="B1367" t="str">
            <v>Extended</v>
          </cell>
          <cell r="C1367" t="str">
            <v>Agent</v>
          </cell>
          <cell r="D1367" t="str">
            <v>Medsize</v>
          </cell>
        </row>
        <row r="1368">
          <cell r="A1368" t="str">
            <v>TJ30354</v>
          </cell>
          <cell r="B1368" t="str">
            <v>Basic</v>
          </cell>
          <cell r="C1368" t="str">
            <v>Agent</v>
          </cell>
          <cell r="D1368" t="str">
            <v>Medsize</v>
          </cell>
        </row>
        <row r="1369">
          <cell r="A1369" t="str">
            <v>TA75663</v>
          </cell>
          <cell r="B1369" t="str">
            <v>Basic</v>
          </cell>
          <cell r="C1369" t="str">
            <v>Web</v>
          </cell>
          <cell r="D1369" t="str">
            <v>Large</v>
          </cell>
        </row>
        <row r="1370">
          <cell r="A1370" t="str">
            <v>WG15841</v>
          </cell>
          <cell r="B1370" t="str">
            <v>Basic</v>
          </cell>
          <cell r="C1370" t="str">
            <v>Agent</v>
          </cell>
          <cell r="D1370" t="str">
            <v>Medsize</v>
          </cell>
        </row>
        <row r="1371">
          <cell r="A1371" t="str">
            <v>LO68739</v>
          </cell>
          <cell r="B1371" t="str">
            <v>Extended</v>
          </cell>
          <cell r="C1371" t="str">
            <v>Call Center</v>
          </cell>
          <cell r="D1371" t="str">
            <v>Medsize</v>
          </cell>
        </row>
        <row r="1372">
          <cell r="A1372" t="str">
            <v>HM20544</v>
          </cell>
          <cell r="B1372" t="str">
            <v>Basic</v>
          </cell>
          <cell r="C1372" t="str">
            <v>Web</v>
          </cell>
          <cell r="D1372" t="str">
            <v>Medsize</v>
          </cell>
        </row>
        <row r="1373">
          <cell r="A1373" t="str">
            <v>EG56026</v>
          </cell>
          <cell r="B1373" t="str">
            <v>Extended</v>
          </cell>
          <cell r="C1373" t="str">
            <v>Agent</v>
          </cell>
          <cell r="D1373" t="str">
            <v>Medsize</v>
          </cell>
        </row>
        <row r="1374">
          <cell r="A1374" t="str">
            <v>VF21395</v>
          </cell>
          <cell r="B1374" t="str">
            <v>Basic</v>
          </cell>
          <cell r="C1374" t="str">
            <v>Web</v>
          </cell>
          <cell r="D1374" t="str">
            <v>Medsize</v>
          </cell>
        </row>
        <row r="1375">
          <cell r="A1375" t="str">
            <v>SI11249</v>
          </cell>
          <cell r="B1375" t="str">
            <v>Basic</v>
          </cell>
          <cell r="C1375" t="str">
            <v>Branch</v>
          </cell>
          <cell r="D1375" t="str">
            <v>Small</v>
          </cell>
        </row>
        <row r="1376">
          <cell r="A1376" t="str">
            <v>IK99137</v>
          </cell>
          <cell r="B1376" t="str">
            <v>Extended</v>
          </cell>
          <cell r="C1376" t="str">
            <v>Web</v>
          </cell>
          <cell r="D1376" t="str">
            <v>Small</v>
          </cell>
        </row>
        <row r="1377">
          <cell r="A1377" t="str">
            <v>VO87785</v>
          </cell>
          <cell r="B1377" t="str">
            <v>Basic</v>
          </cell>
          <cell r="C1377" t="str">
            <v>Call Center</v>
          </cell>
          <cell r="D1377" t="str">
            <v>Medsize</v>
          </cell>
        </row>
        <row r="1378">
          <cell r="A1378" t="str">
            <v>FS29897</v>
          </cell>
          <cell r="B1378" t="str">
            <v>Basic</v>
          </cell>
          <cell r="C1378" t="str">
            <v>Agent</v>
          </cell>
          <cell r="D1378" t="str">
            <v>Medsize</v>
          </cell>
        </row>
        <row r="1379">
          <cell r="A1379" t="str">
            <v>JG36165</v>
          </cell>
          <cell r="B1379" t="str">
            <v>Extended</v>
          </cell>
          <cell r="C1379" t="str">
            <v>Web</v>
          </cell>
          <cell r="D1379" t="str">
            <v>Medsize</v>
          </cell>
        </row>
        <row r="1380">
          <cell r="A1380" t="str">
            <v>SJ42058</v>
          </cell>
          <cell r="B1380" t="str">
            <v>Extended</v>
          </cell>
          <cell r="C1380" t="str">
            <v>Agent</v>
          </cell>
          <cell r="D1380" t="str">
            <v>Medsize</v>
          </cell>
        </row>
        <row r="1381">
          <cell r="A1381" t="str">
            <v>CU13711</v>
          </cell>
          <cell r="B1381" t="str">
            <v>Basic</v>
          </cell>
          <cell r="C1381" t="str">
            <v>Agent</v>
          </cell>
          <cell r="D1381" t="str">
            <v>Medsize</v>
          </cell>
        </row>
        <row r="1382">
          <cell r="A1382" t="str">
            <v>GT65065</v>
          </cell>
          <cell r="B1382" t="str">
            <v>Basic</v>
          </cell>
          <cell r="C1382" t="str">
            <v>Branch</v>
          </cell>
          <cell r="D1382" t="str">
            <v>Medsize</v>
          </cell>
        </row>
        <row r="1383">
          <cell r="A1383" t="str">
            <v>UN39066</v>
          </cell>
          <cell r="B1383" t="str">
            <v>Basic</v>
          </cell>
          <cell r="C1383" t="str">
            <v>Agent</v>
          </cell>
          <cell r="D1383" t="str">
            <v>Large</v>
          </cell>
        </row>
        <row r="1384">
          <cell r="A1384" t="str">
            <v>UQ85283</v>
          </cell>
          <cell r="B1384" t="str">
            <v>Basic</v>
          </cell>
          <cell r="C1384" t="str">
            <v>Agent</v>
          </cell>
          <cell r="D1384" t="str">
            <v>Medsize</v>
          </cell>
        </row>
        <row r="1385">
          <cell r="A1385" t="str">
            <v>YF80144</v>
          </cell>
          <cell r="B1385" t="str">
            <v>Premium</v>
          </cell>
          <cell r="C1385" t="str">
            <v>Branch</v>
          </cell>
          <cell r="D1385" t="str">
            <v>Small</v>
          </cell>
        </row>
        <row r="1386">
          <cell r="A1386" t="str">
            <v>GE29173</v>
          </cell>
          <cell r="B1386" t="str">
            <v>Extended</v>
          </cell>
          <cell r="C1386" t="str">
            <v>Branch</v>
          </cell>
          <cell r="D1386" t="str">
            <v>Medsize</v>
          </cell>
        </row>
        <row r="1387">
          <cell r="A1387" t="str">
            <v>DF21541</v>
          </cell>
          <cell r="B1387" t="str">
            <v>Basic</v>
          </cell>
          <cell r="C1387" t="str">
            <v>Call Center</v>
          </cell>
          <cell r="D1387" t="str">
            <v>Medsize</v>
          </cell>
        </row>
        <row r="1388">
          <cell r="A1388" t="str">
            <v>JL59571</v>
          </cell>
          <cell r="B1388" t="str">
            <v>Basic</v>
          </cell>
          <cell r="C1388" t="str">
            <v>Branch</v>
          </cell>
          <cell r="D1388" t="str">
            <v>Medsize</v>
          </cell>
        </row>
        <row r="1389">
          <cell r="A1389" t="str">
            <v>DF94525</v>
          </cell>
          <cell r="B1389" t="str">
            <v>Basic</v>
          </cell>
          <cell r="C1389" t="str">
            <v>Branch</v>
          </cell>
          <cell r="D1389" t="str">
            <v>Medsize</v>
          </cell>
        </row>
        <row r="1390">
          <cell r="A1390" t="str">
            <v>YO58424</v>
          </cell>
          <cell r="B1390" t="str">
            <v>Basic</v>
          </cell>
          <cell r="C1390" t="str">
            <v>Web</v>
          </cell>
          <cell r="D1390" t="str">
            <v>Medsize</v>
          </cell>
        </row>
        <row r="1391">
          <cell r="A1391" t="str">
            <v>MP76478</v>
          </cell>
          <cell r="B1391" t="str">
            <v>Basic</v>
          </cell>
          <cell r="C1391" t="str">
            <v>Branch</v>
          </cell>
          <cell r="D1391" t="str">
            <v>Large</v>
          </cell>
        </row>
        <row r="1392">
          <cell r="A1392" t="str">
            <v>HO92982</v>
          </cell>
          <cell r="B1392" t="str">
            <v>Basic</v>
          </cell>
          <cell r="C1392" t="str">
            <v>Call Center</v>
          </cell>
          <cell r="D1392" t="str">
            <v>Small</v>
          </cell>
        </row>
        <row r="1393">
          <cell r="A1393" t="str">
            <v>MZ24175</v>
          </cell>
          <cell r="B1393" t="str">
            <v>Extended</v>
          </cell>
          <cell r="C1393" t="str">
            <v>Branch</v>
          </cell>
          <cell r="D1393" t="str">
            <v>Medsize</v>
          </cell>
        </row>
        <row r="1394">
          <cell r="A1394" t="str">
            <v>YD48962</v>
          </cell>
          <cell r="B1394" t="str">
            <v>Basic</v>
          </cell>
          <cell r="C1394" t="str">
            <v>Agent</v>
          </cell>
          <cell r="D1394" t="str">
            <v>Medsize</v>
          </cell>
        </row>
        <row r="1395">
          <cell r="A1395" t="str">
            <v>QB47024</v>
          </cell>
          <cell r="B1395" t="str">
            <v>Extended</v>
          </cell>
          <cell r="C1395" t="str">
            <v>Call Center</v>
          </cell>
          <cell r="D1395" t="str">
            <v>Medsize</v>
          </cell>
        </row>
        <row r="1396">
          <cell r="A1396" t="str">
            <v>MF18493</v>
          </cell>
          <cell r="B1396" t="str">
            <v>Basic</v>
          </cell>
          <cell r="C1396" t="str">
            <v>Agent</v>
          </cell>
          <cell r="D1396" t="str">
            <v>Medsize</v>
          </cell>
        </row>
        <row r="1397">
          <cell r="A1397" t="str">
            <v>EP61084</v>
          </cell>
          <cell r="B1397" t="str">
            <v>Extended</v>
          </cell>
          <cell r="C1397" t="str">
            <v>Call Center</v>
          </cell>
          <cell r="D1397" t="str">
            <v>Medsize</v>
          </cell>
        </row>
        <row r="1398">
          <cell r="A1398" t="str">
            <v>EN38348</v>
          </cell>
          <cell r="B1398" t="str">
            <v>Extended</v>
          </cell>
          <cell r="C1398" t="str">
            <v>Agent</v>
          </cell>
          <cell r="D1398" t="str">
            <v>Large</v>
          </cell>
        </row>
        <row r="1399">
          <cell r="A1399" t="str">
            <v>HJ15383</v>
          </cell>
          <cell r="B1399" t="str">
            <v>Basic</v>
          </cell>
          <cell r="C1399" t="str">
            <v>Call Center</v>
          </cell>
          <cell r="D1399" t="str">
            <v>Medsize</v>
          </cell>
        </row>
        <row r="1400">
          <cell r="A1400" t="str">
            <v>LS98306</v>
          </cell>
          <cell r="B1400" t="str">
            <v>Premium</v>
          </cell>
          <cell r="C1400" t="str">
            <v>Agent</v>
          </cell>
          <cell r="D1400" t="str">
            <v>Medsize</v>
          </cell>
        </row>
        <row r="1401">
          <cell r="A1401" t="str">
            <v>PZ47477</v>
          </cell>
          <cell r="B1401" t="str">
            <v>Extended</v>
          </cell>
          <cell r="C1401" t="str">
            <v>Call Center</v>
          </cell>
          <cell r="D1401" t="str">
            <v>Medsize</v>
          </cell>
        </row>
        <row r="1402">
          <cell r="A1402" t="str">
            <v>LT32391</v>
          </cell>
          <cell r="B1402" t="str">
            <v>Basic</v>
          </cell>
          <cell r="C1402" t="str">
            <v>Agent</v>
          </cell>
          <cell r="D1402" t="str">
            <v>Medsize</v>
          </cell>
        </row>
        <row r="1403">
          <cell r="A1403" t="str">
            <v>KK30016</v>
          </cell>
          <cell r="B1403" t="str">
            <v>Basic</v>
          </cell>
          <cell r="C1403" t="str">
            <v>Call Center</v>
          </cell>
          <cell r="D1403" t="str">
            <v>Medsize</v>
          </cell>
        </row>
        <row r="1404">
          <cell r="A1404" t="str">
            <v>OA89218</v>
          </cell>
          <cell r="B1404" t="str">
            <v>Premium</v>
          </cell>
          <cell r="C1404" t="str">
            <v>Agent</v>
          </cell>
          <cell r="D1404" t="str">
            <v>Medsize</v>
          </cell>
        </row>
        <row r="1405">
          <cell r="A1405" t="str">
            <v>CY47265</v>
          </cell>
          <cell r="B1405" t="str">
            <v>Extended</v>
          </cell>
          <cell r="C1405" t="str">
            <v>Agent</v>
          </cell>
          <cell r="D1405" t="str">
            <v>Large</v>
          </cell>
        </row>
        <row r="1406">
          <cell r="A1406" t="str">
            <v>ZI47663</v>
          </cell>
          <cell r="B1406" t="str">
            <v>Basic</v>
          </cell>
          <cell r="C1406" t="str">
            <v>Branch</v>
          </cell>
          <cell r="D1406" t="str">
            <v>Medsize</v>
          </cell>
        </row>
        <row r="1407">
          <cell r="A1407" t="str">
            <v>GO14008</v>
          </cell>
          <cell r="B1407" t="str">
            <v>Basic</v>
          </cell>
          <cell r="C1407" t="str">
            <v>Agent</v>
          </cell>
          <cell r="D1407" t="str">
            <v>Medsize</v>
          </cell>
        </row>
        <row r="1408">
          <cell r="A1408" t="str">
            <v>BC43958</v>
          </cell>
          <cell r="B1408" t="str">
            <v>Basic</v>
          </cell>
          <cell r="C1408" t="str">
            <v>Agent</v>
          </cell>
          <cell r="D1408" t="str">
            <v>Small</v>
          </cell>
        </row>
        <row r="1409">
          <cell r="A1409" t="str">
            <v>AI61368</v>
          </cell>
          <cell r="B1409" t="str">
            <v>Extended</v>
          </cell>
          <cell r="C1409" t="str">
            <v>Web</v>
          </cell>
          <cell r="D1409" t="str">
            <v>Small</v>
          </cell>
        </row>
        <row r="1410">
          <cell r="A1410" t="str">
            <v>UF37831</v>
          </cell>
          <cell r="B1410" t="str">
            <v>Extended</v>
          </cell>
          <cell r="C1410" t="str">
            <v>Call Center</v>
          </cell>
          <cell r="D1410" t="str">
            <v>Medsize</v>
          </cell>
        </row>
        <row r="1411">
          <cell r="A1411" t="str">
            <v>PO90615</v>
          </cell>
          <cell r="B1411" t="str">
            <v>Basic</v>
          </cell>
          <cell r="C1411" t="str">
            <v>Agent</v>
          </cell>
          <cell r="D1411" t="str">
            <v>Medsize</v>
          </cell>
        </row>
        <row r="1412">
          <cell r="A1412" t="str">
            <v>GY74661</v>
          </cell>
          <cell r="B1412" t="str">
            <v>Basic</v>
          </cell>
          <cell r="C1412" t="str">
            <v>Agent</v>
          </cell>
          <cell r="D1412" t="str">
            <v>Large</v>
          </cell>
        </row>
        <row r="1413">
          <cell r="A1413" t="str">
            <v>MX50302</v>
          </cell>
          <cell r="B1413" t="str">
            <v>Basic</v>
          </cell>
          <cell r="C1413" t="str">
            <v>Agent</v>
          </cell>
          <cell r="D1413" t="str">
            <v>Medsize</v>
          </cell>
        </row>
        <row r="1414">
          <cell r="A1414" t="str">
            <v>TC84427</v>
          </cell>
          <cell r="B1414" t="str">
            <v>Basic</v>
          </cell>
          <cell r="C1414" t="str">
            <v>Call Center</v>
          </cell>
          <cell r="D1414" t="str">
            <v>Medsize</v>
          </cell>
        </row>
        <row r="1415">
          <cell r="A1415" t="str">
            <v>IQ82914</v>
          </cell>
          <cell r="B1415" t="str">
            <v>Basic</v>
          </cell>
          <cell r="C1415" t="str">
            <v>Branch</v>
          </cell>
          <cell r="D1415" t="str">
            <v>Small</v>
          </cell>
        </row>
        <row r="1416">
          <cell r="A1416" t="str">
            <v>TY74870</v>
          </cell>
          <cell r="B1416" t="str">
            <v>Basic</v>
          </cell>
          <cell r="C1416" t="str">
            <v>Branch</v>
          </cell>
          <cell r="D1416" t="str">
            <v>Medsize</v>
          </cell>
        </row>
        <row r="1417">
          <cell r="A1417" t="str">
            <v>II83628</v>
          </cell>
          <cell r="B1417" t="str">
            <v>Basic</v>
          </cell>
          <cell r="C1417" t="str">
            <v>Branch</v>
          </cell>
          <cell r="D1417" t="str">
            <v>Medsize</v>
          </cell>
        </row>
        <row r="1418">
          <cell r="A1418" t="str">
            <v>ZR77995</v>
          </cell>
          <cell r="B1418" t="str">
            <v>Extended</v>
          </cell>
          <cell r="C1418" t="str">
            <v>Web</v>
          </cell>
          <cell r="D1418" t="str">
            <v>Medsize</v>
          </cell>
        </row>
        <row r="1419">
          <cell r="A1419" t="str">
            <v>QT89604</v>
          </cell>
          <cell r="B1419" t="str">
            <v>Basic</v>
          </cell>
          <cell r="C1419" t="str">
            <v>Agent</v>
          </cell>
          <cell r="D1419" t="str">
            <v>Medsize</v>
          </cell>
        </row>
        <row r="1420">
          <cell r="A1420" t="str">
            <v>AB21519</v>
          </cell>
          <cell r="B1420" t="str">
            <v>Extended</v>
          </cell>
          <cell r="C1420" t="str">
            <v>Branch</v>
          </cell>
          <cell r="D1420" t="str">
            <v>Medsize</v>
          </cell>
        </row>
        <row r="1421">
          <cell r="A1421" t="str">
            <v>MP47256</v>
          </cell>
          <cell r="B1421" t="str">
            <v>Basic</v>
          </cell>
          <cell r="C1421" t="str">
            <v>Branch</v>
          </cell>
          <cell r="D1421" t="str">
            <v>Medsize</v>
          </cell>
        </row>
        <row r="1422">
          <cell r="A1422" t="str">
            <v>MA47641</v>
          </cell>
          <cell r="B1422" t="str">
            <v>Basic</v>
          </cell>
          <cell r="C1422" t="str">
            <v>Branch</v>
          </cell>
          <cell r="D1422" t="str">
            <v>Medsize</v>
          </cell>
        </row>
        <row r="1423">
          <cell r="A1423" t="str">
            <v>GQ20713</v>
          </cell>
          <cell r="B1423" t="str">
            <v>Basic</v>
          </cell>
          <cell r="C1423" t="str">
            <v>Call Center</v>
          </cell>
          <cell r="D1423" t="str">
            <v>Medsize</v>
          </cell>
        </row>
        <row r="1424">
          <cell r="A1424" t="str">
            <v>WW87934</v>
          </cell>
          <cell r="B1424" t="str">
            <v>Basic</v>
          </cell>
          <cell r="C1424" t="str">
            <v>Call Center</v>
          </cell>
          <cell r="D1424" t="str">
            <v>Medsize</v>
          </cell>
        </row>
        <row r="1425">
          <cell r="A1425" t="str">
            <v>HF75276</v>
          </cell>
          <cell r="B1425" t="str">
            <v>Extended</v>
          </cell>
          <cell r="C1425" t="str">
            <v>Branch</v>
          </cell>
          <cell r="D1425" t="str">
            <v>Large</v>
          </cell>
        </row>
        <row r="1426">
          <cell r="A1426" t="str">
            <v>ET64028</v>
          </cell>
          <cell r="B1426" t="str">
            <v>Extended</v>
          </cell>
          <cell r="C1426" t="str">
            <v>Agent</v>
          </cell>
          <cell r="D1426" t="str">
            <v>Large</v>
          </cell>
        </row>
        <row r="1427">
          <cell r="A1427" t="str">
            <v>QA41472</v>
          </cell>
          <cell r="B1427" t="str">
            <v>Basic</v>
          </cell>
          <cell r="C1427" t="str">
            <v>Branch</v>
          </cell>
          <cell r="D1427" t="str">
            <v>Medsize</v>
          </cell>
        </row>
        <row r="1428">
          <cell r="A1428" t="str">
            <v>OZ92426</v>
          </cell>
          <cell r="B1428" t="str">
            <v>Basic</v>
          </cell>
          <cell r="C1428" t="str">
            <v>Branch</v>
          </cell>
          <cell r="D1428" t="str">
            <v>Medsize</v>
          </cell>
        </row>
        <row r="1429">
          <cell r="A1429" t="str">
            <v>UM69933</v>
          </cell>
          <cell r="B1429" t="str">
            <v>Basic</v>
          </cell>
          <cell r="C1429" t="str">
            <v>Branch</v>
          </cell>
          <cell r="D1429" t="str">
            <v>Large</v>
          </cell>
        </row>
        <row r="1430">
          <cell r="A1430" t="str">
            <v>RQ11502</v>
          </cell>
          <cell r="B1430" t="str">
            <v>Extended</v>
          </cell>
          <cell r="C1430" t="str">
            <v>Agent</v>
          </cell>
          <cell r="D1430" t="str">
            <v>Small</v>
          </cell>
        </row>
        <row r="1431">
          <cell r="A1431" t="str">
            <v>TX98128</v>
          </cell>
          <cell r="B1431" t="str">
            <v>Basic</v>
          </cell>
          <cell r="C1431" t="str">
            <v>Agent</v>
          </cell>
          <cell r="D1431" t="str">
            <v>Large</v>
          </cell>
        </row>
        <row r="1432">
          <cell r="A1432" t="str">
            <v>XY52165</v>
          </cell>
          <cell r="B1432" t="str">
            <v>Basic</v>
          </cell>
          <cell r="C1432" t="str">
            <v>Branch</v>
          </cell>
          <cell r="D1432" t="str">
            <v>Medsize</v>
          </cell>
        </row>
        <row r="1433">
          <cell r="A1433" t="str">
            <v>GB39003</v>
          </cell>
          <cell r="B1433" t="str">
            <v>Extended</v>
          </cell>
          <cell r="C1433" t="str">
            <v>Agent</v>
          </cell>
          <cell r="D1433" t="str">
            <v>Medsize</v>
          </cell>
        </row>
        <row r="1434">
          <cell r="A1434" t="str">
            <v>VH43367</v>
          </cell>
          <cell r="B1434" t="str">
            <v>Basic</v>
          </cell>
          <cell r="C1434" t="str">
            <v>Agent</v>
          </cell>
          <cell r="D1434" t="str">
            <v>Medsize</v>
          </cell>
        </row>
        <row r="1435">
          <cell r="A1435" t="str">
            <v>KG81168</v>
          </cell>
          <cell r="B1435" t="str">
            <v>Basic</v>
          </cell>
          <cell r="C1435" t="str">
            <v>Agent</v>
          </cell>
          <cell r="D1435" t="str">
            <v>Medsize</v>
          </cell>
        </row>
        <row r="1436">
          <cell r="A1436" t="str">
            <v>WU14549</v>
          </cell>
          <cell r="B1436" t="str">
            <v>Premium</v>
          </cell>
          <cell r="C1436" t="str">
            <v>Branch</v>
          </cell>
          <cell r="D1436" t="str">
            <v>Medsize</v>
          </cell>
        </row>
        <row r="1437">
          <cell r="A1437" t="str">
            <v>XB17553</v>
          </cell>
          <cell r="B1437" t="str">
            <v>Basic</v>
          </cell>
          <cell r="C1437" t="str">
            <v>Agent</v>
          </cell>
          <cell r="D1437" t="str">
            <v>Small</v>
          </cell>
        </row>
        <row r="1438">
          <cell r="A1438" t="str">
            <v>MY88518</v>
          </cell>
          <cell r="B1438" t="str">
            <v>Extended</v>
          </cell>
          <cell r="C1438" t="str">
            <v>Branch</v>
          </cell>
          <cell r="D1438" t="str">
            <v>Medsize</v>
          </cell>
        </row>
        <row r="1439">
          <cell r="A1439" t="str">
            <v>XE18554</v>
          </cell>
          <cell r="B1439" t="str">
            <v>Extended</v>
          </cell>
          <cell r="C1439" t="str">
            <v>Agent</v>
          </cell>
          <cell r="D1439" t="str">
            <v>Medsize</v>
          </cell>
        </row>
        <row r="1440">
          <cell r="A1440" t="str">
            <v>NY97446</v>
          </cell>
          <cell r="B1440" t="str">
            <v>Basic</v>
          </cell>
          <cell r="C1440" t="str">
            <v>Branch</v>
          </cell>
          <cell r="D1440" t="str">
            <v>Medsize</v>
          </cell>
        </row>
        <row r="1441">
          <cell r="A1441" t="str">
            <v>VT96364</v>
          </cell>
          <cell r="B1441" t="str">
            <v>Premium</v>
          </cell>
          <cell r="C1441" t="str">
            <v>Agent</v>
          </cell>
          <cell r="D1441" t="str">
            <v>Small</v>
          </cell>
        </row>
        <row r="1442">
          <cell r="A1442" t="str">
            <v>ZY20779</v>
          </cell>
          <cell r="B1442" t="str">
            <v>Basic</v>
          </cell>
          <cell r="C1442" t="str">
            <v>Agent</v>
          </cell>
          <cell r="D1442" t="str">
            <v>Medsize</v>
          </cell>
        </row>
        <row r="1443">
          <cell r="A1443" t="str">
            <v>NN65845</v>
          </cell>
          <cell r="B1443" t="str">
            <v>Basic</v>
          </cell>
          <cell r="C1443" t="str">
            <v>Branch</v>
          </cell>
          <cell r="D1443" t="str">
            <v>Large</v>
          </cell>
        </row>
        <row r="1444">
          <cell r="A1444" t="str">
            <v>VC54081</v>
          </cell>
          <cell r="B1444" t="str">
            <v>Basic</v>
          </cell>
          <cell r="C1444" t="str">
            <v>Branch</v>
          </cell>
          <cell r="D1444" t="str">
            <v>Medsize</v>
          </cell>
        </row>
        <row r="1445">
          <cell r="A1445" t="str">
            <v>CE94751</v>
          </cell>
          <cell r="B1445" t="str">
            <v>Basic</v>
          </cell>
          <cell r="C1445" t="str">
            <v>Branch</v>
          </cell>
          <cell r="D1445" t="str">
            <v>Medsize</v>
          </cell>
        </row>
        <row r="1446">
          <cell r="A1446" t="str">
            <v>VM85856</v>
          </cell>
          <cell r="B1446" t="str">
            <v>Basic</v>
          </cell>
          <cell r="C1446" t="str">
            <v>Web</v>
          </cell>
          <cell r="D1446" t="str">
            <v>Medsize</v>
          </cell>
        </row>
        <row r="1447">
          <cell r="A1447" t="str">
            <v>EH37385</v>
          </cell>
          <cell r="B1447" t="str">
            <v>Basic</v>
          </cell>
          <cell r="C1447" t="str">
            <v>Call Center</v>
          </cell>
          <cell r="D1447" t="str">
            <v>Medsize</v>
          </cell>
        </row>
        <row r="1448">
          <cell r="A1448" t="str">
            <v>FI45719</v>
          </cell>
          <cell r="B1448" t="str">
            <v>Basic</v>
          </cell>
          <cell r="C1448" t="str">
            <v>Agent</v>
          </cell>
          <cell r="D1448" t="str">
            <v>Medsize</v>
          </cell>
        </row>
        <row r="1449">
          <cell r="A1449" t="str">
            <v>SB79528</v>
          </cell>
          <cell r="B1449" t="str">
            <v>Basic</v>
          </cell>
          <cell r="C1449" t="str">
            <v>Branch</v>
          </cell>
          <cell r="D1449" t="str">
            <v>Medsize</v>
          </cell>
        </row>
        <row r="1450">
          <cell r="A1450" t="str">
            <v>WH81461</v>
          </cell>
          <cell r="B1450" t="str">
            <v>Basic</v>
          </cell>
          <cell r="C1450" t="str">
            <v>Branch</v>
          </cell>
          <cell r="D1450" t="str">
            <v>Medsize</v>
          </cell>
        </row>
        <row r="1451">
          <cell r="A1451" t="str">
            <v>UD47050</v>
          </cell>
          <cell r="B1451" t="str">
            <v>Extended</v>
          </cell>
          <cell r="C1451" t="str">
            <v>Agent</v>
          </cell>
          <cell r="D1451" t="str">
            <v>Medsize</v>
          </cell>
        </row>
        <row r="1452">
          <cell r="A1452" t="str">
            <v>XZ17273</v>
          </cell>
          <cell r="B1452" t="str">
            <v>Basic</v>
          </cell>
          <cell r="C1452" t="str">
            <v>Web</v>
          </cell>
          <cell r="D1452" t="str">
            <v>Medsize</v>
          </cell>
        </row>
        <row r="1453">
          <cell r="A1453" t="str">
            <v>XR97812</v>
          </cell>
          <cell r="B1453" t="str">
            <v>Basic</v>
          </cell>
          <cell r="C1453" t="str">
            <v>Agent</v>
          </cell>
          <cell r="D1453" t="str">
            <v>Medsize</v>
          </cell>
        </row>
        <row r="1454">
          <cell r="A1454" t="str">
            <v>BW88060</v>
          </cell>
          <cell r="B1454" t="str">
            <v>Basic</v>
          </cell>
          <cell r="C1454" t="str">
            <v>Call Center</v>
          </cell>
          <cell r="D1454" t="str">
            <v>Medsize</v>
          </cell>
        </row>
        <row r="1455">
          <cell r="A1455" t="str">
            <v>CP32818</v>
          </cell>
          <cell r="B1455" t="str">
            <v>Basic</v>
          </cell>
          <cell r="C1455" t="str">
            <v>Agent</v>
          </cell>
          <cell r="D1455" t="str">
            <v>Small</v>
          </cell>
        </row>
        <row r="1456">
          <cell r="A1456" t="str">
            <v>CM52565</v>
          </cell>
          <cell r="B1456" t="str">
            <v>Extended</v>
          </cell>
          <cell r="C1456" t="str">
            <v>Call Center</v>
          </cell>
          <cell r="D1456" t="str">
            <v>Medsize</v>
          </cell>
        </row>
        <row r="1457">
          <cell r="A1457" t="str">
            <v>YP40334</v>
          </cell>
          <cell r="B1457" t="str">
            <v>Premium</v>
          </cell>
          <cell r="C1457" t="str">
            <v>Web</v>
          </cell>
          <cell r="D1457" t="str">
            <v>Medsize</v>
          </cell>
        </row>
        <row r="1458">
          <cell r="A1458" t="str">
            <v>KD63998</v>
          </cell>
          <cell r="B1458" t="str">
            <v>Basic</v>
          </cell>
          <cell r="C1458" t="str">
            <v>Call Center</v>
          </cell>
          <cell r="D1458" t="str">
            <v>Small</v>
          </cell>
        </row>
        <row r="1459">
          <cell r="A1459" t="str">
            <v>VC77127</v>
          </cell>
          <cell r="B1459" t="str">
            <v>Basic</v>
          </cell>
          <cell r="C1459" t="str">
            <v>Call Center</v>
          </cell>
          <cell r="D1459" t="str">
            <v>Medsize</v>
          </cell>
        </row>
        <row r="1460">
          <cell r="A1460" t="str">
            <v>AM30008</v>
          </cell>
          <cell r="B1460" t="str">
            <v>Basic</v>
          </cell>
          <cell r="C1460" t="str">
            <v>Web</v>
          </cell>
          <cell r="D1460" t="str">
            <v>Medsize</v>
          </cell>
        </row>
        <row r="1461">
          <cell r="A1461" t="str">
            <v>PC83755</v>
          </cell>
          <cell r="B1461" t="str">
            <v>Basic</v>
          </cell>
          <cell r="C1461" t="str">
            <v>Agent</v>
          </cell>
          <cell r="D1461" t="str">
            <v>Medsize</v>
          </cell>
        </row>
        <row r="1462">
          <cell r="A1462" t="str">
            <v>XS22323</v>
          </cell>
          <cell r="B1462" t="str">
            <v>Extended</v>
          </cell>
          <cell r="C1462" t="str">
            <v>Agent</v>
          </cell>
          <cell r="D1462" t="str">
            <v>Medsize</v>
          </cell>
        </row>
        <row r="1463">
          <cell r="A1463" t="str">
            <v>YM43461</v>
          </cell>
          <cell r="B1463" t="str">
            <v>Premium</v>
          </cell>
          <cell r="C1463" t="str">
            <v>Agent</v>
          </cell>
          <cell r="D1463" t="str">
            <v>Large</v>
          </cell>
        </row>
        <row r="1464">
          <cell r="A1464" t="str">
            <v>BH23017</v>
          </cell>
          <cell r="B1464" t="str">
            <v>Basic</v>
          </cell>
          <cell r="C1464" t="str">
            <v>Branch</v>
          </cell>
          <cell r="D1464" t="str">
            <v>Small</v>
          </cell>
        </row>
        <row r="1465">
          <cell r="A1465" t="str">
            <v>OD18225</v>
          </cell>
          <cell r="B1465" t="str">
            <v>Extended</v>
          </cell>
          <cell r="C1465" t="str">
            <v>Agent</v>
          </cell>
          <cell r="D1465" t="str">
            <v>Medsize</v>
          </cell>
        </row>
        <row r="1466">
          <cell r="A1466" t="str">
            <v>VE31507</v>
          </cell>
          <cell r="B1466" t="str">
            <v>Basic</v>
          </cell>
          <cell r="C1466" t="str">
            <v>Web</v>
          </cell>
          <cell r="D1466" t="str">
            <v>Medsize</v>
          </cell>
        </row>
        <row r="1467">
          <cell r="A1467" t="str">
            <v>NR18672</v>
          </cell>
          <cell r="B1467" t="str">
            <v>Basic</v>
          </cell>
          <cell r="C1467" t="str">
            <v>Agent</v>
          </cell>
          <cell r="D1467" t="str">
            <v>Large</v>
          </cell>
        </row>
        <row r="1468">
          <cell r="A1468" t="str">
            <v>DM76654</v>
          </cell>
          <cell r="B1468" t="str">
            <v>Extended</v>
          </cell>
          <cell r="C1468" t="str">
            <v>Branch</v>
          </cell>
          <cell r="D1468" t="str">
            <v>Large</v>
          </cell>
        </row>
        <row r="1469">
          <cell r="A1469" t="str">
            <v>YY11432</v>
          </cell>
          <cell r="B1469" t="str">
            <v>Extended</v>
          </cell>
          <cell r="C1469" t="str">
            <v>Agent</v>
          </cell>
          <cell r="D1469" t="str">
            <v>Medsize</v>
          </cell>
        </row>
        <row r="1470">
          <cell r="A1470" t="str">
            <v>BD77090</v>
          </cell>
          <cell r="B1470" t="str">
            <v>Basic</v>
          </cell>
          <cell r="C1470" t="str">
            <v>Branch</v>
          </cell>
          <cell r="D1470" t="str">
            <v>Medsize</v>
          </cell>
        </row>
        <row r="1471">
          <cell r="A1471" t="str">
            <v>XA75063</v>
          </cell>
          <cell r="B1471" t="str">
            <v>Extended</v>
          </cell>
          <cell r="C1471" t="str">
            <v>Agent</v>
          </cell>
          <cell r="D1471" t="str">
            <v>Medsize</v>
          </cell>
        </row>
        <row r="1472">
          <cell r="A1472" t="str">
            <v>PQ13422</v>
          </cell>
          <cell r="B1472" t="str">
            <v>Extended</v>
          </cell>
          <cell r="C1472" t="str">
            <v>Web</v>
          </cell>
          <cell r="D1472" t="str">
            <v>Small</v>
          </cell>
        </row>
        <row r="1473">
          <cell r="A1473" t="str">
            <v>NA89685</v>
          </cell>
          <cell r="B1473" t="str">
            <v>Basic</v>
          </cell>
          <cell r="C1473" t="str">
            <v>Agent</v>
          </cell>
          <cell r="D1473" t="str">
            <v>Medsize</v>
          </cell>
        </row>
        <row r="1474">
          <cell r="A1474" t="str">
            <v>AL35726</v>
          </cell>
          <cell r="B1474" t="str">
            <v>Extended</v>
          </cell>
          <cell r="C1474" t="str">
            <v>Call Center</v>
          </cell>
          <cell r="D1474" t="str">
            <v>Large</v>
          </cell>
        </row>
        <row r="1475">
          <cell r="A1475" t="str">
            <v>WO70078</v>
          </cell>
          <cell r="B1475" t="str">
            <v>Extended</v>
          </cell>
          <cell r="C1475" t="str">
            <v>Branch</v>
          </cell>
          <cell r="D1475" t="str">
            <v>Medsize</v>
          </cell>
        </row>
        <row r="1476">
          <cell r="A1476" t="str">
            <v>CA56041</v>
          </cell>
          <cell r="B1476" t="str">
            <v>Basic</v>
          </cell>
          <cell r="C1476" t="str">
            <v>Call Center</v>
          </cell>
          <cell r="D1476" t="str">
            <v>Small</v>
          </cell>
        </row>
        <row r="1477">
          <cell r="A1477" t="str">
            <v>HI41970</v>
          </cell>
          <cell r="B1477" t="str">
            <v>Basic</v>
          </cell>
          <cell r="C1477" t="str">
            <v>Call Center</v>
          </cell>
          <cell r="D1477" t="str">
            <v>Medsize</v>
          </cell>
        </row>
        <row r="1478">
          <cell r="A1478" t="str">
            <v>AU46443</v>
          </cell>
          <cell r="B1478" t="str">
            <v>Basic</v>
          </cell>
          <cell r="C1478" t="str">
            <v>Agent</v>
          </cell>
          <cell r="D1478" t="str">
            <v>Medsize</v>
          </cell>
        </row>
        <row r="1479">
          <cell r="A1479" t="str">
            <v>WC35554</v>
          </cell>
          <cell r="B1479" t="str">
            <v>Basic</v>
          </cell>
          <cell r="C1479" t="str">
            <v>Call Center</v>
          </cell>
          <cell r="D1479" t="str">
            <v>Medsize</v>
          </cell>
        </row>
        <row r="1480">
          <cell r="A1480" t="str">
            <v>JR10216</v>
          </cell>
          <cell r="B1480" t="str">
            <v>Basic</v>
          </cell>
          <cell r="C1480" t="str">
            <v>Web</v>
          </cell>
          <cell r="D1480" t="str">
            <v>Small</v>
          </cell>
        </row>
        <row r="1481">
          <cell r="A1481" t="str">
            <v>OH11674</v>
          </cell>
          <cell r="B1481" t="str">
            <v>Basic</v>
          </cell>
          <cell r="C1481" t="str">
            <v>Branch</v>
          </cell>
          <cell r="D1481" t="str">
            <v>Small</v>
          </cell>
        </row>
        <row r="1482">
          <cell r="A1482" t="str">
            <v>US85318</v>
          </cell>
          <cell r="B1482" t="str">
            <v>Basic</v>
          </cell>
          <cell r="C1482" t="str">
            <v>Call Center</v>
          </cell>
          <cell r="D1482" t="str">
            <v>Medsize</v>
          </cell>
        </row>
        <row r="1483">
          <cell r="A1483" t="str">
            <v>FS19862</v>
          </cell>
          <cell r="B1483" t="str">
            <v>Basic</v>
          </cell>
          <cell r="C1483" t="str">
            <v>Call Center</v>
          </cell>
          <cell r="D1483" t="str">
            <v>Small</v>
          </cell>
        </row>
        <row r="1484">
          <cell r="A1484" t="str">
            <v>ZP80713</v>
          </cell>
          <cell r="B1484" t="str">
            <v>Basic</v>
          </cell>
          <cell r="C1484" t="str">
            <v>Branch</v>
          </cell>
          <cell r="D1484" t="str">
            <v>Medsize</v>
          </cell>
        </row>
        <row r="1485">
          <cell r="A1485" t="str">
            <v>OK50159</v>
          </cell>
          <cell r="B1485" t="str">
            <v>Basic</v>
          </cell>
          <cell r="C1485" t="str">
            <v>Call Center</v>
          </cell>
          <cell r="D1485" t="str">
            <v>Small</v>
          </cell>
        </row>
        <row r="1486">
          <cell r="A1486" t="str">
            <v>TP54769</v>
          </cell>
          <cell r="B1486" t="str">
            <v>Extended</v>
          </cell>
          <cell r="C1486" t="str">
            <v>Web</v>
          </cell>
          <cell r="D1486" t="str">
            <v>Medsize</v>
          </cell>
        </row>
        <row r="1487">
          <cell r="A1487" t="str">
            <v>FS49381</v>
          </cell>
          <cell r="B1487" t="str">
            <v>Basic</v>
          </cell>
          <cell r="C1487" t="str">
            <v>Agent</v>
          </cell>
          <cell r="D1487" t="str">
            <v>Medsize</v>
          </cell>
        </row>
        <row r="1488">
          <cell r="A1488" t="str">
            <v>DQ79499</v>
          </cell>
          <cell r="B1488" t="str">
            <v>Extended</v>
          </cell>
          <cell r="C1488" t="str">
            <v>Branch</v>
          </cell>
          <cell r="D1488" t="str">
            <v>Medsize</v>
          </cell>
        </row>
        <row r="1489">
          <cell r="A1489" t="str">
            <v>NM62724</v>
          </cell>
          <cell r="B1489" t="str">
            <v>Basic</v>
          </cell>
          <cell r="C1489" t="str">
            <v>Branch</v>
          </cell>
          <cell r="D1489" t="str">
            <v>Medsize</v>
          </cell>
        </row>
        <row r="1490">
          <cell r="A1490" t="str">
            <v>VO25602</v>
          </cell>
          <cell r="B1490" t="str">
            <v>Extended</v>
          </cell>
          <cell r="C1490" t="str">
            <v>Branch</v>
          </cell>
          <cell r="D1490" t="str">
            <v>Small</v>
          </cell>
        </row>
        <row r="1491">
          <cell r="A1491" t="str">
            <v>EP93369</v>
          </cell>
          <cell r="B1491" t="str">
            <v>Extended</v>
          </cell>
          <cell r="C1491" t="str">
            <v>Branch</v>
          </cell>
          <cell r="D1491" t="str">
            <v>Medsize</v>
          </cell>
        </row>
        <row r="1492">
          <cell r="A1492" t="str">
            <v>DQ45854</v>
          </cell>
          <cell r="B1492" t="str">
            <v>Basic</v>
          </cell>
          <cell r="C1492" t="str">
            <v>Branch</v>
          </cell>
          <cell r="D1492" t="str">
            <v>Medsize</v>
          </cell>
        </row>
        <row r="1493">
          <cell r="A1493" t="str">
            <v>QG15661</v>
          </cell>
          <cell r="B1493" t="str">
            <v>Basic</v>
          </cell>
          <cell r="C1493" t="str">
            <v>Call Center</v>
          </cell>
          <cell r="D1493" t="str">
            <v>Medsize</v>
          </cell>
        </row>
        <row r="1494">
          <cell r="A1494" t="str">
            <v>YA80645</v>
          </cell>
          <cell r="B1494" t="str">
            <v>Basic</v>
          </cell>
          <cell r="C1494" t="str">
            <v>Agent</v>
          </cell>
          <cell r="D1494" t="str">
            <v>Medsize</v>
          </cell>
        </row>
        <row r="1495">
          <cell r="A1495" t="str">
            <v>TW16499</v>
          </cell>
          <cell r="B1495" t="str">
            <v>Extended</v>
          </cell>
          <cell r="C1495" t="str">
            <v>Call Center</v>
          </cell>
          <cell r="D1495" t="str">
            <v>Small</v>
          </cell>
        </row>
        <row r="1496">
          <cell r="A1496" t="str">
            <v>UP97629</v>
          </cell>
          <cell r="B1496" t="str">
            <v>Extended</v>
          </cell>
          <cell r="C1496" t="str">
            <v>Web</v>
          </cell>
          <cell r="D1496" t="str">
            <v>Medsize</v>
          </cell>
        </row>
        <row r="1497">
          <cell r="A1497" t="str">
            <v>NU42684</v>
          </cell>
          <cell r="B1497" t="str">
            <v>Extended</v>
          </cell>
          <cell r="C1497" t="str">
            <v>Web</v>
          </cell>
          <cell r="D1497" t="str">
            <v>Medsize</v>
          </cell>
        </row>
        <row r="1498">
          <cell r="A1498" t="str">
            <v>FS42690</v>
          </cell>
          <cell r="B1498" t="str">
            <v>Extended</v>
          </cell>
          <cell r="C1498" t="str">
            <v>Branch</v>
          </cell>
          <cell r="D1498" t="str">
            <v>Medsize</v>
          </cell>
        </row>
        <row r="1499">
          <cell r="A1499" t="str">
            <v>BM69818</v>
          </cell>
          <cell r="B1499" t="str">
            <v>Extended</v>
          </cell>
          <cell r="C1499" t="str">
            <v>Call Center</v>
          </cell>
          <cell r="D1499" t="str">
            <v>Large</v>
          </cell>
        </row>
        <row r="1500">
          <cell r="A1500" t="str">
            <v>HK15299</v>
          </cell>
          <cell r="B1500" t="str">
            <v>Basic</v>
          </cell>
          <cell r="C1500" t="str">
            <v>Agent</v>
          </cell>
          <cell r="D1500" t="str">
            <v>Medsize</v>
          </cell>
        </row>
        <row r="1501">
          <cell r="A1501" t="str">
            <v>NP88496</v>
          </cell>
          <cell r="B1501" t="str">
            <v>Basic</v>
          </cell>
          <cell r="C1501" t="str">
            <v>Agent</v>
          </cell>
          <cell r="D1501" t="str">
            <v>Large</v>
          </cell>
        </row>
        <row r="1502">
          <cell r="A1502" t="str">
            <v>SB99002</v>
          </cell>
          <cell r="B1502" t="str">
            <v>Basic</v>
          </cell>
          <cell r="C1502" t="str">
            <v>Call Center</v>
          </cell>
          <cell r="D1502" t="str">
            <v>Medsize</v>
          </cell>
        </row>
        <row r="1503">
          <cell r="A1503" t="str">
            <v>VW82067</v>
          </cell>
          <cell r="B1503" t="str">
            <v>Basic</v>
          </cell>
          <cell r="C1503" t="str">
            <v>Agent</v>
          </cell>
          <cell r="D1503" t="str">
            <v>Small</v>
          </cell>
        </row>
        <row r="1504">
          <cell r="A1504" t="str">
            <v>JG30837</v>
          </cell>
          <cell r="B1504" t="str">
            <v>Basic</v>
          </cell>
          <cell r="C1504" t="str">
            <v>Web</v>
          </cell>
          <cell r="D1504" t="str">
            <v>Medsize</v>
          </cell>
        </row>
        <row r="1505">
          <cell r="A1505" t="str">
            <v>AC22873</v>
          </cell>
          <cell r="B1505" t="str">
            <v>Extended</v>
          </cell>
          <cell r="C1505" t="str">
            <v>Agent</v>
          </cell>
          <cell r="D1505" t="str">
            <v>Medsize</v>
          </cell>
        </row>
        <row r="1506">
          <cell r="A1506" t="str">
            <v>RO85831</v>
          </cell>
          <cell r="B1506" t="str">
            <v>Basic</v>
          </cell>
          <cell r="C1506" t="str">
            <v>Agent</v>
          </cell>
          <cell r="D1506" t="str">
            <v>Medsize</v>
          </cell>
        </row>
        <row r="1507">
          <cell r="A1507" t="str">
            <v>WT71621</v>
          </cell>
          <cell r="B1507" t="str">
            <v>Extended</v>
          </cell>
          <cell r="C1507" t="str">
            <v>Web</v>
          </cell>
          <cell r="D1507" t="str">
            <v>Medsize</v>
          </cell>
        </row>
        <row r="1508">
          <cell r="A1508" t="str">
            <v>OF24813</v>
          </cell>
          <cell r="B1508" t="str">
            <v>Basic</v>
          </cell>
          <cell r="C1508" t="str">
            <v>Branch</v>
          </cell>
          <cell r="D1508" t="str">
            <v>Medsize</v>
          </cell>
        </row>
        <row r="1509">
          <cell r="A1509" t="str">
            <v>GH31557</v>
          </cell>
          <cell r="B1509" t="str">
            <v>Basic</v>
          </cell>
          <cell r="C1509" t="str">
            <v>Web</v>
          </cell>
          <cell r="D1509" t="str">
            <v>Small</v>
          </cell>
        </row>
        <row r="1510">
          <cell r="A1510" t="str">
            <v>WI89081</v>
          </cell>
          <cell r="B1510" t="str">
            <v>Extended</v>
          </cell>
          <cell r="C1510" t="str">
            <v>Agent</v>
          </cell>
          <cell r="D1510" t="str">
            <v>Medsize</v>
          </cell>
        </row>
        <row r="1511">
          <cell r="A1511" t="str">
            <v>IO27771</v>
          </cell>
          <cell r="B1511" t="str">
            <v>Premium</v>
          </cell>
          <cell r="C1511" t="str">
            <v>Branch</v>
          </cell>
          <cell r="D1511" t="str">
            <v>Small</v>
          </cell>
        </row>
        <row r="1512">
          <cell r="A1512" t="str">
            <v>HB99061</v>
          </cell>
          <cell r="B1512" t="str">
            <v>Extended</v>
          </cell>
          <cell r="C1512" t="str">
            <v>Branch</v>
          </cell>
          <cell r="D1512" t="str">
            <v>Medsize</v>
          </cell>
        </row>
        <row r="1513">
          <cell r="A1513" t="str">
            <v>HQ82089</v>
          </cell>
          <cell r="B1513" t="str">
            <v>Premium</v>
          </cell>
          <cell r="C1513" t="str">
            <v>Branch</v>
          </cell>
          <cell r="D1513" t="str">
            <v>Medsize</v>
          </cell>
        </row>
        <row r="1514">
          <cell r="A1514" t="str">
            <v>JN72184</v>
          </cell>
          <cell r="B1514" t="str">
            <v>Basic</v>
          </cell>
          <cell r="C1514" t="str">
            <v>Branch</v>
          </cell>
          <cell r="D1514" t="str">
            <v>Medsize</v>
          </cell>
        </row>
        <row r="1515">
          <cell r="A1515" t="str">
            <v>WQ46946</v>
          </cell>
          <cell r="B1515" t="str">
            <v>Extended</v>
          </cell>
          <cell r="C1515" t="str">
            <v>Branch</v>
          </cell>
          <cell r="D1515" t="str">
            <v>Medsize</v>
          </cell>
        </row>
        <row r="1516">
          <cell r="A1516" t="str">
            <v>WJ44028</v>
          </cell>
          <cell r="B1516" t="str">
            <v>Extended</v>
          </cell>
          <cell r="C1516" t="str">
            <v>Web</v>
          </cell>
          <cell r="D1516" t="str">
            <v>Medsize</v>
          </cell>
        </row>
        <row r="1517">
          <cell r="A1517" t="str">
            <v>WH77063</v>
          </cell>
          <cell r="B1517" t="str">
            <v>Premium</v>
          </cell>
          <cell r="C1517" t="str">
            <v>Agent</v>
          </cell>
          <cell r="D1517" t="str">
            <v>Small</v>
          </cell>
        </row>
        <row r="1518">
          <cell r="A1518" t="str">
            <v>FI13966</v>
          </cell>
          <cell r="B1518" t="str">
            <v>Premium</v>
          </cell>
          <cell r="C1518" t="str">
            <v>Branch</v>
          </cell>
          <cell r="D1518" t="str">
            <v>Small</v>
          </cell>
        </row>
        <row r="1519">
          <cell r="A1519" t="str">
            <v>AQ46199</v>
          </cell>
          <cell r="B1519" t="str">
            <v>Basic</v>
          </cell>
          <cell r="C1519" t="str">
            <v>Web</v>
          </cell>
          <cell r="D1519" t="str">
            <v>Medsize</v>
          </cell>
        </row>
        <row r="1520">
          <cell r="A1520" t="str">
            <v>WV69362</v>
          </cell>
          <cell r="B1520" t="str">
            <v>Extended</v>
          </cell>
          <cell r="C1520" t="str">
            <v>Call Center</v>
          </cell>
          <cell r="D1520" t="str">
            <v>Medsize</v>
          </cell>
        </row>
        <row r="1521">
          <cell r="A1521" t="str">
            <v>RJ90816</v>
          </cell>
          <cell r="B1521" t="str">
            <v>Extended</v>
          </cell>
          <cell r="C1521" t="str">
            <v>Call Center</v>
          </cell>
          <cell r="D1521" t="str">
            <v>Small</v>
          </cell>
        </row>
        <row r="1522">
          <cell r="A1522" t="str">
            <v>NH19236</v>
          </cell>
          <cell r="B1522" t="str">
            <v>Basic</v>
          </cell>
          <cell r="C1522" t="str">
            <v>Branch</v>
          </cell>
          <cell r="D1522" t="str">
            <v>Medsize</v>
          </cell>
        </row>
        <row r="1523">
          <cell r="A1523" t="str">
            <v>VW88911</v>
          </cell>
          <cell r="B1523" t="str">
            <v>Premium</v>
          </cell>
          <cell r="C1523" t="str">
            <v>Branch</v>
          </cell>
          <cell r="D1523" t="str">
            <v>Large</v>
          </cell>
        </row>
        <row r="1524">
          <cell r="A1524" t="str">
            <v>NV14535</v>
          </cell>
          <cell r="B1524" t="str">
            <v>Basic</v>
          </cell>
          <cell r="C1524" t="str">
            <v>Branch</v>
          </cell>
          <cell r="D1524" t="str">
            <v>Medsize</v>
          </cell>
        </row>
        <row r="1525">
          <cell r="A1525" t="str">
            <v>BM66931</v>
          </cell>
          <cell r="B1525" t="str">
            <v>Basic</v>
          </cell>
          <cell r="C1525" t="str">
            <v>Web</v>
          </cell>
          <cell r="D1525" t="str">
            <v>Medsize</v>
          </cell>
        </row>
        <row r="1526">
          <cell r="A1526" t="str">
            <v>JW24035</v>
          </cell>
          <cell r="B1526" t="str">
            <v>Basic</v>
          </cell>
          <cell r="C1526" t="str">
            <v>Branch</v>
          </cell>
          <cell r="D1526" t="str">
            <v>Medsize</v>
          </cell>
        </row>
        <row r="1527">
          <cell r="A1527" t="str">
            <v>PG82270</v>
          </cell>
          <cell r="B1527" t="str">
            <v>Basic</v>
          </cell>
          <cell r="C1527" t="str">
            <v>Branch</v>
          </cell>
          <cell r="D1527" t="str">
            <v>Small</v>
          </cell>
        </row>
        <row r="1528">
          <cell r="A1528" t="str">
            <v>RW65101</v>
          </cell>
          <cell r="B1528" t="str">
            <v>Basic</v>
          </cell>
          <cell r="C1528" t="str">
            <v>Web</v>
          </cell>
          <cell r="D1528" t="str">
            <v>Medsize</v>
          </cell>
        </row>
        <row r="1529">
          <cell r="A1529" t="str">
            <v>QO79771</v>
          </cell>
          <cell r="B1529" t="str">
            <v>Extended</v>
          </cell>
          <cell r="C1529" t="str">
            <v>Call Center</v>
          </cell>
          <cell r="D1529" t="str">
            <v>Small</v>
          </cell>
        </row>
        <row r="1530">
          <cell r="A1530" t="str">
            <v>EC44438</v>
          </cell>
          <cell r="B1530" t="str">
            <v>Basic</v>
          </cell>
          <cell r="C1530" t="str">
            <v>Branch</v>
          </cell>
          <cell r="D1530" t="str">
            <v>Small</v>
          </cell>
        </row>
        <row r="1531">
          <cell r="A1531" t="str">
            <v>MW54213</v>
          </cell>
          <cell r="B1531" t="str">
            <v>Basic</v>
          </cell>
          <cell r="C1531" t="str">
            <v>Agent</v>
          </cell>
          <cell r="D1531" t="str">
            <v>Medsize</v>
          </cell>
        </row>
        <row r="1532">
          <cell r="A1532" t="str">
            <v>ZN33412</v>
          </cell>
          <cell r="B1532" t="str">
            <v>Extended</v>
          </cell>
          <cell r="C1532" t="str">
            <v>Branch</v>
          </cell>
          <cell r="D1532" t="str">
            <v>Medsize</v>
          </cell>
        </row>
        <row r="1533">
          <cell r="A1533" t="str">
            <v>HZ56678</v>
          </cell>
          <cell r="B1533" t="str">
            <v>Basic</v>
          </cell>
          <cell r="C1533" t="str">
            <v>Web</v>
          </cell>
          <cell r="D1533" t="str">
            <v>Large</v>
          </cell>
        </row>
        <row r="1534">
          <cell r="A1534" t="str">
            <v>AN36757</v>
          </cell>
          <cell r="B1534" t="str">
            <v>Extended</v>
          </cell>
          <cell r="C1534" t="str">
            <v>Branch</v>
          </cell>
          <cell r="D1534" t="str">
            <v>Medsize</v>
          </cell>
        </row>
        <row r="1535">
          <cell r="A1535" t="str">
            <v>NB54665</v>
          </cell>
          <cell r="B1535" t="str">
            <v>Basic</v>
          </cell>
          <cell r="C1535" t="str">
            <v>Agent</v>
          </cell>
          <cell r="D1535" t="str">
            <v>Medsize</v>
          </cell>
        </row>
        <row r="1536">
          <cell r="A1536" t="str">
            <v>MG99229</v>
          </cell>
          <cell r="B1536" t="str">
            <v>Basic</v>
          </cell>
          <cell r="C1536" t="str">
            <v>Agent</v>
          </cell>
          <cell r="D1536" t="str">
            <v>Small</v>
          </cell>
        </row>
        <row r="1537">
          <cell r="A1537" t="str">
            <v>MX76292</v>
          </cell>
          <cell r="B1537" t="str">
            <v>Basic</v>
          </cell>
          <cell r="C1537" t="str">
            <v>Agent</v>
          </cell>
          <cell r="D1537" t="str">
            <v>Medsize</v>
          </cell>
        </row>
        <row r="1538">
          <cell r="A1538" t="str">
            <v>EJ90880</v>
          </cell>
          <cell r="B1538" t="str">
            <v>Basic</v>
          </cell>
          <cell r="C1538" t="str">
            <v>Agent</v>
          </cell>
          <cell r="D1538" t="str">
            <v>Medsize</v>
          </cell>
        </row>
        <row r="1539">
          <cell r="A1539" t="str">
            <v>WO95180</v>
          </cell>
          <cell r="B1539" t="str">
            <v>Basic</v>
          </cell>
          <cell r="C1539" t="str">
            <v>Branch</v>
          </cell>
          <cell r="D1539" t="str">
            <v>Medsize</v>
          </cell>
        </row>
        <row r="1540">
          <cell r="A1540" t="str">
            <v>BU53191</v>
          </cell>
          <cell r="B1540" t="str">
            <v>Basic</v>
          </cell>
          <cell r="C1540" t="str">
            <v>Call Center</v>
          </cell>
          <cell r="D1540" t="str">
            <v>Small</v>
          </cell>
        </row>
        <row r="1541">
          <cell r="A1541" t="str">
            <v>ZK54897</v>
          </cell>
          <cell r="B1541" t="str">
            <v>Premium</v>
          </cell>
          <cell r="C1541" t="str">
            <v>Agent</v>
          </cell>
          <cell r="D1541" t="str">
            <v>Medsize</v>
          </cell>
        </row>
        <row r="1542">
          <cell r="A1542" t="str">
            <v>PP48389</v>
          </cell>
          <cell r="B1542" t="str">
            <v>Premium</v>
          </cell>
          <cell r="C1542" t="str">
            <v>Agent</v>
          </cell>
          <cell r="D1542" t="str">
            <v>Medsize</v>
          </cell>
        </row>
        <row r="1543">
          <cell r="A1543" t="str">
            <v>XD29421</v>
          </cell>
          <cell r="B1543" t="str">
            <v>Basic</v>
          </cell>
          <cell r="C1543" t="str">
            <v>Agent</v>
          </cell>
          <cell r="D1543" t="str">
            <v>Large</v>
          </cell>
        </row>
        <row r="1544">
          <cell r="A1544" t="str">
            <v>OP26403</v>
          </cell>
          <cell r="B1544" t="str">
            <v>Basic</v>
          </cell>
          <cell r="C1544" t="str">
            <v>Branch</v>
          </cell>
          <cell r="D1544" t="str">
            <v>Small</v>
          </cell>
        </row>
        <row r="1545">
          <cell r="A1545" t="str">
            <v>XK15687</v>
          </cell>
          <cell r="B1545" t="str">
            <v>Extended</v>
          </cell>
          <cell r="C1545" t="str">
            <v>Agent</v>
          </cell>
          <cell r="D1545" t="str">
            <v>Medsize</v>
          </cell>
        </row>
        <row r="1546">
          <cell r="A1546" t="str">
            <v>ED29955</v>
          </cell>
          <cell r="B1546" t="str">
            <v>Basic</v>
          </cell>
          <cell r="C1546" t="str">
            <v>Agent</v>
          </cell>
          <cell r="D1546" t="str">
            <v>Medsize</v>
          </cell>
        </row>
        <row r="1547">
          <cell r="A1547" t="str">
            <v>QT84720</v>
          </cell>
          <cell r="B1547" t="str">
            <v>Basic</v>
          </cell>
          <cell r="C1547" t="str">
            <v>Branch</v>
          </cell>
          <cell r="D1547" t="str">
            <v>Large</v>
          </cell>
        </row>
        <row r="1548">
          <cell r="A1548" t="str">
            <v>ZH35315</v>
          </cell>
          <cell r="B1548" t="str">
            <v>Basic</v>
          </cell>
          <cell r="C1548" t="str">
            <v>Branch</v>
          </cell>
          <cell r="D1548" t="str">
            <v>Large</v>
          </cell>
        </row>
        <row r="1549">
          <cell r="A1549" t="str">
            <v>EE76374</v>
          </cell>
          <cell r="B1549" t="str">
            <v>Basic</v>
          </cell>
          <cell r="C1549" t="str">
            <v>Web</v>
          </cell>
          <cell r="D1549" t="str">
            <v>Medsize</v>
          </cell>
        </row>
        <row r="1550">
          <cell r="A1550" t="str">
            <v>RF72106</v>
          </cell>
          <cell r="B1550" t="str">
            <v>Basic</v>
          </cell>
          <cell r="C1550" t="str">
            <v>Branch</v>
          </cell>
          <cell r="D1550" t="str">
            <v>Small</v>
          </cell>
        </row>
        <row r="1551">
          <cell r="A1551" t="str">
            <v>BS13111</v>
          </cell>
          <cell r="B1551" t="str">
            <v>Basic</v>
          </cell>
          <cell r="C1551" t="str">
            <v>Branch</v>
          </cell>
          <cell r="D1551" t="str">
            <v>Medsize</v>
          </cell>
        </row>
        <row r="1552">
          <cell r="A1552" t="str">
            <v>JP12645</v>
          </cell>
          <cell r="B1552" t="str">
            <v>Basic</v>
          </cell>
          <cell r="C1552" t="str">
            <v>Call Center</v>
          </cell>
          <cell r="D1552" t="str">
            <v>Medsize</v>
          </cell>
        </row>
        <row r="1553">
          <cell r="A1553" t="str">
            <v>ZF28570</v>
          </cell>
          <cell r="B1553" t="str">
            <v>Premium</v>
          </cell>
          <cell r="C1553" t="str">
            <v>Agent</v>
          </cell>
          <cell r="D1553" t="str">
            <v>Medsize</v>
          </cell>
        </row>
        <row r="1554">
          <cell r="A1554" t="str">
            <v>UU93074</v>
          </cell>
          <cell r="B1554" t="str">
            <v>Premium</v>
          </cell>
          <cell r="C1554" t="str">
            <v>Agent</v>
          </cell>
          <cell r="D1554" t="str">
            <v>Medsize</v>
          </cell>
        </row>
        <row r="1555">
          <cell r="A1555" t="str">
            <v>SZ60450</v>
          </cell>
          <cell r="B1555" t="str">
            <v>Extended</v>
          </cell>
          <cell r="C1555" t="str">
            <v>Agent</v>
          </cell>
          <cell r="D1555" t="str">
            <v>Medsize</v>
          </cell>
        </row>
        <row r="1556">
          <cell r="A1556" t="str">
            <v>HL63895</v>
          </cell>
          <cell r="B1556" t="str">
            <v>Basic</v>
          </cell>
          <cell r="C1556" t="str">
            <v>Branch</v>
          </cell>
          <cell r="D1556" t="str">
            <v>Medsize</v>
          </cell>
        </row>
        <row r="1557">
          <cell r="A1557" t="str">
            <v>UD27196</v>
          </cell>
          <cell r="B1557" t="str">
            <v>Extended</v>
          </cell>
          <cell r="C1557" t="str">
            <v>Branch</v>
          </cell>
          <cell r="D1557" t="str">
            <v>Small</v>
          </cell>
        </row>
        <row r="1558">
          <cell r="A1558" t="str">
            <v>OU53351</v>
          </cell>
          <cell r="B1558" t="str">
            <v>Basic</v>
          </cell>
          <cell r="C1558" t="str">
            <v>Agent</v>
          </cell>
          <cell r="D1558" t="str">
            <v>Small</v>
          </cell>
        </row>
        <row r="1559">
          <cell r="A1559" t="str">
            <v>SX50964</v>
          </cell>
          <cell r="B1559" t="str">
            <v>Basic</v>
          </cell>
          <cell r="C1559" t="str">
            <v>Branch</v>
          </cell>
          <cell r="D1559" t="str">
            <v>Small</v>
          </cell>
        </row>
        <row r="1560">
          <cell r="A1560" t="str">
            <v>RP30093</v>
          </cell>
          <cell r="B1560" t="str">
            <v>Premium</v>
          </cell>
          <cell r="C1560" t="str">
            <v>Agent</v>
          </cell>
          <cell r="D1560" t="str">
            <v>Medsize</v>
          </cell>
        </row>
        <row r="1561">
          <cell r="A1561" t="str">
            <v>BK73302</v>
          </cell>
          <cell r="B1561" t="str">
            <v>Extended</v>
          </cell>
          <cell r="C1561" t="str">
            <v>Web</v>
          </cell>
          <cell r="D1561" t="str">
            <v>Medsize</v>
          </cell>
        </row>
        <row r="1562">
          <cell r="A1562" t="str">
            <v>CS93971</v>
          </cell>
          <cell r="B1562" t="str">
            <v>Basic</v>
          </cell>
          <cell r="C1562" t="str">
            <v>Agent</v>
          </cell>
          <cell r="D1562" t="str">
            <v>Small</v>
          </cell>
        </row>
        <row r="1563">
          <cell r="A1563" t="str">
            <v>RG13940</v>
          </cell>
          <cell r="B1563" t="str">
            <v>Basic</v>
          </cell>
          <cell r="C1563" t="str">
            <v>Agent</v>
          </cell>
          <cell r="D1563" t="str">
            <v>Large</v>
          </cell>
        </row>
        <row r="1564">
          <cell r="A1564" t="str">
            <v>ZG94155</v>
          </cell>
          <cell r="B1564" t="str">
            <v>Extended</v>
          </cell>
          <cell r="C1564" t="str">
            <v>Branch</v>
          </cell>
          <cell r="D1564" t="str">
            <v>Large</v>
          </cell>
        </row>
        <row r="1565">
          <cell r="A1565" t="str">
            <v>QN15356</v>
          </cell>
          <cell r="B1565" t="str">
            <v>Basic</v>
          </cell>
          <cell r="C1565" t="str">
            <v>Branch</v>
          </cell>
          <cell r="D1565" t="str">
            <v>Large</v>
          </cell>
        </row>
        <row r="1566">
          <cell r="A1566" t="str">
            <v>MZ16820</v>
          </cell>
          <cell r="B1566" t="str">
            <v>Premium</v>
          </cell>
          <cell r="C1566" t="str">
            <v>Call Center</v>
          </cell>
          <cell r="D1566" t="str">
            <v>Small</v>
          </cell>
        </row>
        <row r="1567">
          <cell r="A1567" t="str">
            <v>DO98345</v>
          </cell>
          <cell r="B1567" t="str">
            <v>Extended</v>
          </cell>
          <cell r="C1567" t="str">
            <v>Web</v>
          </cell>
          <cell r="D1567" t="str">
            <v>Medsize</v>
          </cell>
        </row>
        <row r="1568">
          <cell r="A1568" t="str">
            <v>EQ69638</v>
          </cell>
          <cell r="B1568" t="str">
            <v>Extended</v>
          </cell>
          <cell r="C1568" t="str">
            <v>Branch</v>
          </cell>
          <cell r="D1568" t="str">
            <v>Small</v>
          </cell>
        </row>
        <row r="1569">
          <cell r="A1569" t="str">
            <v>UK76814</v>
          </cell>
          <cell r="B1569" t="str">
            <v>Basic</v>
          </cell>
          <cell r="C1569" t="str">
            <v>Call Center</v>
          </cell>
          <cell r="D1569" t="str">
            <v>Medsize</v>
          </cell>
        </row>
        <row r="1570">
          <cell r="A1570" t="str">
            <v>SR30440</v>
          </cell>
          <cell r="B1570" t="str">
            <v>Basic</v>
          </cell>
          <cell r="C1570" t="str">
            <v>Branch</v>
          </cell>
          <cell r="D1570" t="str">
            <v>Medsize</v>
          </cell>
        </row>
        <row r="1571">
          <cell r="A1571" t="str">
            <v>XE66367</v>
          </cell>
          <cell r="B1571" t="str">
            <v>Extended</v>
          </cell>
          <cell r="C1571" t="str">
            <v>Agent</v>
          </cell>
          <cell r="D1571" t="str">
            <v>Medsize</v>
          </cell>
        </row>
        <row r="1572">
          <cell r="A1572" t="str">
            <v>SZ70655</v>
          </cell>
          <cell r="B1572" t="str">
            <v>Basic</v>
          </cell>
          <cell r="C1572" t="str">
            <v>Agent</v>
          </cell>
          <cell r="D1572" t="str">
            <v>Large</v>
          </cell>
        </row>
        <row r="1573">
          <cell r="A1573" t="str">
            <v>LX99948</v>
          </cell>
          <cell r="B1573" t="str">
            <v>Basic</v>
          </cell>
          <cell r="C1573" t="str">
            <v>Branch</v>
          </cell>
          <cell r="D1573" t="str">
            <v>Small</v>
          </cell>
        </row>
        <row r="1574">
          <cell r="A1574" t="str">
            <v>DK98861</v>
          </cell>
          <cell r="B1574" t="str">
            <v>Basic</v>
          </cell>
          <cell r="C1574" t="str">
            <v>Call Center</v>
          </cell>
          <cell r="D1574" t="str">
            <v>Medsize</v>
          </cell>
        </row>
        <row r="1575">
          <cell r="A1575" t="str">
            <v>JX14364</v>
          </cell>
          <cell r="B1575" t="str">
            <v>Basic</v>
          </cell>
          <cell r="C1575" t="str">
            <v>Call Center</v>
          </cell>
          <cell r="D1575" t="str">
            <v>Medsize</v>
          </cell>
        </row>
        <row r="1576">
          <cell r="A1576" t="str">
            <v>LI85491</v>
          </cell>
          <cell r="B1576" t="str">
            <v>Basic</v>
          </cell>
          <cell r="C1576" t="str">
            <v>Agent</v>
          </cell>
          <cell r="D1576" t="str">
            <v>Small</v>
          </cell>
        </row>
        <row r="1577">
          <cell r="A1577" t="str">
            <v>JY87538</v>
          </cell>
          <cell r="B1577" t="str">
            <v>Basic</v>
          </cell>
          <cell r="C1577" t="str">
            <v>Web</v>
          </cell>
          <cell r="D1577" t="str">
            <v>Medsize</v>
          </cell>
        </row>
        <row r="1578">
          <cell r="A1578" t="str">
            <v>VE55982</v>
          </cell>
          <cell r="B1578" t="str">
            <v>Basic</v>
          </cell>
          <cell r="C1578" t="str">
            <v>Call Center</v>
          </cell>
          <cell r="D1578" t="str">
            <v>Medsize</v>
          </cell>
        </row>
        <row r="1579">
          <cell r="A1579" t="str">
            <v>WK99918</v>
          </cell>
          <cell r="B1579" t="str">
            <v>Extended</v>
          </cell>
          <cell r="C1579" t="str">
            <v>Branch</v>
          </cell>
          <cell r="D1579" t="str">
            <v>Medsize</v>
          </cell>
        </row>
        <row r="1580">
          <cell r="A1580" t="str">
            <v>XP16538</v>
          </cell>
          <cell r="B1580" t="str">
            <v>Basic</v>
          </cell>
          <cell r="C1580" t="str">
            <v>Agent</v>
          </cell>
          <cell r="D1580" t="str">
            <v>Small</v>
          </cell>
        </row>
        <row r="1581">
          <cell r="A1581" t="str">
            <v>HW42900</v>
          </cell>
          <cell r="B1581" t="str">
            <v>Extended</v>
          </cell>
          <cell r="C1581" t="str">
            <v>Web</v>
          </cell>
          <cell r="D1581" t="str">
            <v>Small</v>
          </cell>
        </row>
        <row r="1582">
          <cell r="A1582" t="str">
            <v>JG84729</v>
          </cell>
          <cell r="B1582" t="str">
            <v>Basic</v>
          </cell>
          <cell r="C1582" t="str">
            <v>Call Center</v>
          </cell>
          <cell r="D1582" t="str">
            <v>Medsize</v>
          </cell>
        </row>
        <row r="1583">
          <cell r="A1583" t="str">
            <v>UX71137</v>
          </cell>
          <cell r="B1583" t="str">
            <v>Premium</v>
          </cell>
          <cell r="C1583" t="str">
            <v>Web</v>
          </cell>
          <cell r="D1583" t="str">
            <v>Medsize</v>
          </cell>
        </row>
        <row r="1584">
          <cell r="A1584" t="str">
            <v>ND29059</v>
          </cell>
          <cell r="B1584" t="str">
            <v>Extended</v>
          </cell>
          <cell r="C1584" t="str">
            <v>Agent</v>
          </cell>
          <cell r="D1584" t="str">
            <v>Medsize</v>
          </cell>
        </row>
        <row r="1585">
          <cell r="A1585" t="str">
            <v>HC76653</v>
          </cell>
          <cell r="B1585" t="str">
            <v>Basic</v>
          </cell>
          <cell r="C1585" t="str">
            <v>Agent</v>
          </cell>
          <cell r="D1585" t="str">
            <v>Medsize</v>
          </cell>
        </row>
        <row r="1586">
          <cell r="A1586" t="str">
            <v>SG73822</v>
          </cell>
          <cell r="B1586" t="str">
            <v>Premium</v>
          </cell>
          <cell r="C1586" t="str">
            <v>Agent</v>
          </cell>
          <cell r="D1586" t="str">
            <v>Medsize</v>
          </cell>
        </row>
        <row r="1587">
          <cell r="A1587" t="str">
            <v>CB44654</v>
          </cell>
          <cell r="B1587" t="str">
            <v>Basic</v>
          </cell>
          <cell r="C1587" t="str">
            <v>Agent</v>
          </cell>
          <cell r="D1587" t="str">
            <v>Medsize</v>
          </cell>
        </row>
        <row r="1588">
          <cell r="A1588" t="str">
            <v>MQ15074</v>
          </cell>
          <cell r="B1588" t="str">
            <v>Basic</v>
          </cell>
          <cell r="C1588" t="str">
            <v>Branch</v>
          </cell>
          <cell r="D1588" t="str">
            <v>Medsize</v>
          </cell>
        </row>
        <row r="1589">
          <cell r="A1589" t="str">
            <v>YJ43481</v>
          </cell>
          <cell r="B1589" t="str">
            <v>Basic</v>
          </cell>
          <cell r="C1589" t="str">
            <v>Call Center</v>
          </cell>
          <cell r="D1589" t="str">
            <v>Medsize</v>
          </cell>
        </row>
        <row r="1590">
          <cell r="A1590" t="str">
            <v>TP15362</v>
          </cell>
          <cell r="B1590" t="str">
            <v>Extended</v>
          </cell>
          <cell r="C1590" t="str">
            <v>Branch</v>
          </cell>
          <cell r="D1590" t="str">
            <v>Medsize</v>
          </cell>
        </row>
        <row r="1591">
          <cell r="A1591" t="str">
            <v>YX90754</v>
          </cell>
          <cell r="B1591" t="str">
            <v>Basic</v>
          </cell>
          <cell r="C1591" t="str">
            <v>Branch</v>
          </cell>
          <cell r="D1591" t="str">
            <v>Medsize</v>
          </cell>
        </row>
        <row r="1592">
          <cell r="A1592" t="str">
            <v>TQ32702</v>
          </cell>
          <cell r="B1592" t="str">
            <v>Extended</v>
          </cell>
          <cell r="C1592" t="str">
            <v>Branch</v>
          </cell>
          <cell r="D1592" t="str">
            <v>Medsize</v>
          </cell>
        </row>
        <row r="1593">
          <cell r="A1593" t="str">
            <v>TS50305</v>
          </cell>
          <cell r="B1593" t="str">
            <v>Basic</v>
          </cell>
          <cell r="C1593" t="str">
            <v>Agent</v>
          </cell>
          <cell r="D1593" t="str">
            <v>Medsize</v>
          </cell>
        </row>
        <row r="1594">
          <cell r="A1594" t="str">
            <v>BY22068</v>
          </cell>
          <cell r="B1594" t="str">
            <v>Extended</v>
          </cell>
          <cell r="C1594" t="str">
            <v>Agent</v>
          </cell>
          <cell r="D1594" t="str">
            <v>Medsize</v>
          </cell>
        </row>
        <row r="1595">
          <cell r="A1595" t="str">
            <v>TJ48439</v>
          </cell>
          <cell r="B1595" t="str">
            <v>Basic</v>
          </cell>
          <cell r="C1595" t="str">
            <v>Branch</v>
          </cell>
          <cell r="D1595" t="str">
            <v>Small</v>
          </cell>
        </row>
        <row r="1596">
          <cell r="A1596" t="str">
            <v>TE61015</v>
          </cell>
          <cell r="B1596" t="str">
            <v>Basic</v>
          </cell>
          <cell r="C1596" t="str">
            <v>Web</v>
          </cell>
          <cell r="D1596" t="str">
            <v>Medsize</v>
          </cell>
        </row>
        <row r="1597">
          <cell r="A1597" t="str">
            <v>RD89159</v>
          </cell>
          <cell r="B1597" t="str">
            <v>Premium</v>
          </cell>
          <cell r="C1597" t="str">
            <v>Branch</v>
          </cell>
          <cell r="D1597" t="str">
            <v>Medsize</v>
          </cell>
        </row>
        <row r="1598">
          <cell r="A1598" t="str">
            <v>VW86720</v>
          </cell>
          <cell r="B1598" t="str">
            <v>Basic</v>
          </cell>
          <cell r="C1598" t="str">
            <v>Call Center</v>
          </cell>
          <cell r="D1598" t="str">
            <v>Small</v>
          </cell>
        </row>
        <row r="1599">
          <cell r="A1599" t="str">
            <v>UM76485</v>
          </cell>
          <cell r="B1599" t="str">
            <v>Basic</v>
          </cell>
          <cell r="C1599" t="str">
            <v>Agent</v>
          </cell>
          <cell r="D1599" t="str">
            <v>Medsize</v>
          </cell>
        </row>
        <row r="1600">
          <cell r="A1600" t="str">
            <v>LS62045</v>
          </cell>
          <cell r="B1600" t="str">
            <v>Basic</v>
          </cell>
          <cell r="C1600" t="str">
            <v>Web</v>
          </cell>
          <cell r="D1600" t="str">
            <v>Large</v>
          </cell>
        </row>
        <row r="1601">
          <cell r="A1601" t="str">
            <v>ZG84862</v>
          </cell>
          <cell r="B1601" t="str">
            <v>Basic</v>
          </cell>
          <cell r="C1601" t="str">
            <v>Branch</v>
          </cell>
          <cell r="D1601" t="str">
            <v>Small</v>
          </cell>
        </row>
        <row r="1602">
          <cell r="A1602" t="str">
            <v>CD76093</v>
          </cell>
          <cell r="B1602" t="str">
            <v>Basic</v>
          </cell>
          <cell r="C1602" t="str">
            <v>Call Center</v>
          </cell>
          <cell r="D1602" t="str">
            <v>Medsize</v>
          </cell>
        </row>
        <row r="1603">
          <cell r="A1603" t="str">
            <v>FO99259</v>
          </cell>
          <cell r="B1603" t="str">
            <v>Premium</v>
          </cell>
          <cell r="C1603" t="str">
            <v>Call Center</v>
          </cell>
          <cell r="D1603" t="str">
            <v>Medsize</v>
          </cell>
        </row>
        <row r="1604">
          <cell r="A1604" t="str">
            <v>KN87338</v>
          </cell>
          <cell r="B1604" t="str">
            <v>Basic</v>
          </cell>
          <cell r="C1604" t="str">
            <v>Branch</v>
          </cell>
          <cell r="D1604" t="str">
            <v>Medsize</v>
          </cell>
        </row>
        <row r="1605">
          <cell r="A1605" t="str">
            <v>LT89398</v>
          </cell>
          <cell r="B1605" t="str">
            <v>Extended</v>
          </cell>
          <cell r="C1605" t="str">
            <v>Web</v>
          </cell>
          <cell r="D1605" t="str">
            <v>Small</v>
          </cell>
        </row>
        <row r="1606">
          <cell r="A1606" t="str">
            <v>NZ19529</v>
          </cell>
          <cell r="B1606" t="str">
            <v>Extended</v>
          </cell>
          <cell r="C1606" t="str">
            <v>Agent</v>
          </cell>
          <cell r="D1606" t="str">
            <v>Medsize</v>
          </cell>
        </row>
        <row r="1607">
          <cell r="A1607" t="str">
            <v>PR41853</v>
          </cell>
          <cell r="B1607" t="str">
            <v>Basic</v>
          </cell>
          <cell r="C1607" t="str">
            <v>Agent</v>
          </cell>
          <cell r="D1607" t="str">
            <v>Medsize</v>
          </cell>
        </row>
        <row r="1608">
          <cell r="A1608" t="str">
            <v>LH92841</v>
          </cell>
          <cell r="B1608" t="str">
            <v>Extended</v>
          </cell>
          <cell r="C1608" t="str">
            <v>Branch</v>
          </cell>
          <cell r="D1608" t="str">
            <v>Medsize</v>
          </cell>
        </row>
        <row r="1609">
          <cell r="A1609" t="str">
            <v>XR84971</v>
          </cell>
          <cell r="B1609" t="str">
            <v>Extended</v>
          </cell>
          <cell r="C1609" t="str">
            <v>Web</v>
          </cell>
          <cell r="D1609" t="str">
            <v>Medsize</v>
          </cell>
        </row>
        <row r="1610">
          <cell r="A1610" t="str">
            <v>BP83941</v>
          </cell>
          <cell r="B1610" t="str">
            <v>Basic</v>
          </cell>
          <cell r="C1610" t="str">
            <v>Web</v>
          </cell>
          <cell r="D1610" t="str">
            <v>Medsize</v>
          </cell>
        </row>
        <row r="1611">
          <cell r="A1611" t="str">
            <v>PY80449</v>
          </cell>
          <cell r="B1611" t="str">
            <v>Extended</v>
          </cell>
          <cell r="C1611" t="str">
            <v>Branch</v>
          </cell>
          <cell r="D1611" t="str">
            <v>Medsize</v>
          </cell>
        </row>
        <row r="1612">
          <cell r="A1612" t="str">
            <v>ET22260</v>
          </cell>
          <cell r="B1612" t="str">
            <v>Extended</v>
          </cell>
          <cell r="C1612" t="str">
            <v>Web</v>
          </cell>
          <cell r="D1612" t="str">
            <v>Medsize</v>
          </cell>
        </row>
        <row r="1613">
          <cell r="A1613" t="str">
            <v>OF47250</v>
          </cell>
          <cell r="B1613" t="str">
            <v>Basic</v>
          </cell>
          <cell r="C1613" t="str">
            <v>Call Center</v>
          </cell>
          <cell r="D1613" t="str">
            <v>Medsize</v>
          </cell>
        </row>
        <row r="1614">
          <cell r="A1614" t="str">
            <v>WB58031</v>
          </cell>
          <cell r="B1614" t="str">
            <v>Basic</v>
          </cell>
          <cell r="C1614" t="str">
            <v>Branch</v>
          </cell>
          <cell r="D1614" t="str">
            <v>Medsize</v>
          </cell>
        </row>
        <row r="1615">
          <cell r="A1615" t="str">
            <v>UV80201</v>
          </cell>
          <cell r="B1615" t="str">
            <v>Basic</v>
          </cell>
          <cell r="C1615" t="str">
            <v>Call Center</v>
          </cell>
          <cell r="D1615" t="str">
            <v>Medsize</v>
          </cell>
        </row>
        <row r="1616">
          <cell r="A1616" t="str">
            <v>PY10605</v>
          </cell>
          <cell r="B1616" t="str">
            <v>Basic</v>
          </cell>
          <cell r="C1616" t="str">
            <v>Agent</v>
          </cell>
          <cell r="D1616" t="str">
            <v>Medsize</v>
          </cell>
        </row>
        <row r="1617">
          <cell r="A1617" t="str">
            <v>JI82682</v>
          </cell>
          <cell r="B1617" t="str">
            <v>Basic</v>
          </cell>
          <cell r="C1617" t="str">
            <v>Web</v>
          </cell>
          <cell r="D1617" t="str">
            <v>Medsize</v>
          </cell>
        </row>
        <row r="1618">
          <cell r="A1618" t="str">
            <v>BU14748</v>
          </cell>
          <cell r="B1618" t="str">
            <v>Extended</v>
          </cell>
          <cell r="C1618" t="str">
            <v>Agent</v>
          </cell>
          <cell r="D1618" t="str">
            <v>Medsize</v>
          </cell>
        </row>
        <row r="1619">
          <cell r="A1619" t="str">
            <v>QS75550</v>
          </cell>
          <cell r="B1619" t="str">
            <v>Basic</v>
          </cell>
          <cell r="C1619" t="str">
            <v>Branch</v>
          </cell>
          <cell r="D1619" t="str">
            <v>Medsize</v>
          </cell>
        </row>
        <row r="1620">
          <cell r="A1620" t="str">
            <v>LD26428</v>
          </cell>
          <cell r="B1620" t="str">
            <v>Basic</v>
          </cell>
          <cell r="C1620" t="str">
            <v>Branch</v>
          </cell>
          <cell r="D1620" t="str">
            <v>Medsize</v>
          </cell>
        </row>
        <row r="1621">
          <cell r="A1621" t="str">
            <v>MY43761</v>
          </cell>
          <cell r="B1621" t="str">
            <v>Extended</v>
          </cell>
          <cell r="C1621" t="str">
            <v>Agent</v>
          </cell>
          <cell r="D1621" t="str">
            <v>Large</v>
          </cell>
        </row>
        <row r="1622">
          <cell r="A1622" t="str">
            <v>LO77543</v>
          </cell>
          <cell r="B1622" t="str">
            <v>Basic</v>
          </cell>
          <cell r="C1622" t="str">
            <v>Agent</v>
          </cell>
          <cell r="D1622" t="str">
            <v>Medsize</v>
          </cell>
        </row>
        <row r="1623">
          <cell r="A1623" t="str">
            <v>GY55415</v>
          </cell>
          <cell r="B1623" t="str">
            <v>Premium</v>
          </cell>
          <cell r="C1623" t="str">
            <v>Web</v>
          </cell>
          <cell r="D1623" t="str">
            <v>Medsize</v>
          </cell>
        </row>
        <row r="1624">
          <cell r="A1624" t="str">
            <v>IB42395</v>
          </cell>
          <cell r="B1624" t="str">
            <v>Premium</v>
          </cell>
          <cell r="C1624" t="str">
            <v>Agent</v>
          </cell>
          <cell r="D1624" t="str">
            <v>Medsize</v>
          </cell>
        </row>
        <row r="1625">
          <cell r="A1625" t="str">
            <v>ZU74482</v>
          </cell>
          <cell r="B1625" t="str">
            <v>Basic</v>
          </cell>
          <cell r="C1625" t="str">
            <v>Agent</v>
          </cell>
          <cell r="D1625" t="str">
            <v>Medsize</v>
          </cell>
        </row>
        <row r="1626">
          <cell r="A1626" t="str">
            <v>NL74789</v>
          </cell>
          <cell r="B1626" t="str">
            <v>Premium</v>
          </cell>
          <cell r="C1626" t="str">
            <v>Branch</v>
          </cell>
          <cell r="D1626" t="str">
            <v>Medsize</v>
          </cell>
        </row>
        <row r="1627">
          <cell r="A1627" t="str">
            <v>YU86594</v>
          </cell>
          <cell r="B1627" t="str">
            <v>Basic</v>
          </cell>
          <cell r="C1627" t="str">
            <v>Branch</v>
          </cell>
          <cell r="D1627" t="str">
            <v>Medsize</v>
          </cell>
        </row>
        <row r="1628">
          <cell r="A1628" t="str">
            <v>QN37451</v>
          </cell>
          <cell r="B1628" t="str">
            <v>Basic</v>
          </cell>
          <cell r="C1628" t="str">
            <v>Branch</v>
          </cell>
          <cell r="D1628" t="str">
            <v>Medsize</v>
          </cell>
        </row>
        <row r="1629">
          <cell r="A1629" t="str">
            <v>HS28694</v>
          </cell>
          <cell r="B1629" t="str">
            <v>Basic</v>
          </cell>
          <cell r="C1629" t="str">
            <v>Branch</v>
          </cell>
          <cell r="D1629" t="str">
            <v>Medsize</v>
          </cell>
        </row>
        <row r="1630">
          <cell r="A1630" t="str">
            <v>IL83479</v>
          </cell>
          <cell r="B1630" t="str">
            <v>Extended</v>
          </cell>
          <cell r="C1630" t="str">
            <v>Call Center</v>
          </cell>
          <cell r="D1630" t="str">
            <v>Medsize</v>
          </cell>
        </row>
        <row r="1631">
          <cell r="A1631" t="str">
            <v>EF87528</v>
          </cell>
          <cell r="B1631" t="str">
            <v>Basic</v>
          </cell>
          <cell r="C1631" t="str">
            <v>Agent</v>
          </cell>
          <cell r="D1631" t="str">
            <v>Medsize</v>
          </cell>
        </row>
        <row r="1632">
          <cell r="A1632" t="str">
            <v>IV74747</v>
          </cell>
          <cell r="B1632" t="str">
            <v>Extended</v>
          </cell>
          <cell r="C1632" t="str">
            <v>Web</v>
          </cell>
          <cell r="D1632" t="str">
            <v>Medsize</v>
          </cell>
        </row>
        <row r="1633">
          <cell r="A1633" t="str">
            <v>JZ81608</v>
          </cell>
          <cell r="B1633" t="str">
            <v>Extended</v>
          </cell>
          <cell r="C1633" t="str">
            <v>Branch</v>
          </cell>
          <cell r="D1633" t="str">
            <v>Medsize</v>
          </cell>
        </row>
        <row r="1634">
          <cell r="A1634" t="str">
            <v>EO40136</v>
          </cell>
          <cell r="B1634" t="str">
            <v>Basic</v>
          </cell>
          <cell r="C1634" t="str">
            <v>Web</v>
          </cell>
          <cell r="D1634" t="str">
            <v>Small</v>
          </cell>
        </row>
        <row r="1635">
          <cell r="A1635" t="str">
            <v>ZR40902</v>
          </cell>
          <cell r="B1635" t="str">
            <v>Premium</v>
          </cell>
          <cell r="C1635" t="str">
            <v>Agent</v>
          </cell>
          <cell r="D1635" t="str">
            <v>Small</v>
          </cell>
        </row>
        <row r="1636">
          <cell r="A1636" t="str">
            <v>PO89542</v>
          </cell>
          <cell r="B1636" t="str">
            <v>Basic</v>
          </cell>
          <cell r="C1636" t="str">
            <v>Branch</v>
          </cell>
          <cell r="D1636" t="str">
            <v>Medsize</v>
          </cell>
        </row>
        <row r="1637">
          <cell r="A1637" t="str">
            <v>FX57380</v>
          </cell>
          <cell r="B1637" t="str">
            <v>Basic</v>
          </cell>
          <cell r="C1637" t="str">
            <v>Web</v>
          </cell>
          <cell r="D1637" t="str">
            <v>Medsize</v>
          </cell>
        </row>
        <row r="1638">
          <cell r="A1638" t="str">
            <v>NM22175</v>
          </cell>
          <cell r="B1638" t="str">
            <v>Premium</v>
          </cell>
          <cell r="C1638" t="str">
            <v>Branch</v>
          </cell>
          <cell r="D1638" t="str">
            <v>Large</v>
          </cell>
        </row>
        <row r="1639">
          <cell r="A1639" t="str">
            <v>BC97773</v>
          </cell>
          <cell r="B1639" t="str">
            <v>Basic</v>
          </cell>
          <cell r="C1639" t="str">
            <v>Agent</v>
          </cell>
          <cell r="D1639" t="str">
            <v>Large</v>
          </cell>
        </row>
        <row r="1640">
          <cell r="A1640" t="str">
            <v>MN34012</v>
          </cell>
          <cell r="B1640" t="str">
            <v>Basic</v>
          </cell>
          <cell r="C1640" t="str">
            <v>Agent</v>
          </cell>
          <cell r="D1640" t="str">
            <v>Medsize</v>
          </cell>
        </row>
        <row r="1641">
          <cell r="A1641" t="str">
            <v>KY29506</v>
          </cell>
          <cell r="B1641" t="str">
            <v>Premium</v>
          </cell>
          <cell r="C1641" t="str">
            <v>Agent</v>
          </cell>
          <cell r="D1641" t="str">
            <v>Small</v>
          </cell>
        </row>
        <row r="1642">
          <cell r="A1642" t="str">
            <v>LC44944</v>
          </cell>
          <cell r="B1642" t="str">
            <v>Premium</v>
          </cell>
          <cell r="C1642" t="str">
            <v>Branch</v>
          </cell>
          <cell r="D1642" t="str">
            <v>Small</v>
          </cell>
        </row>
        <row r="1643">
          <cell r="A1643" t="str">
            <v>HC20975</v>
          </cell>
          <cell r="B1643" t="str">
            <v>Basic</v>
          </cell>
          <cell r="C1643" t="str">
            <v>Branch</v>
          </cell>
          <cell r="D1643" t="str">
            <v>Large</v>
          </cell>
        </row>
        <row r="1644">
          <cell r="A1644" t="str">
            <v>IF87079</v>
          </cell>
          <cell r="B1644" t="str">
            <v>Basic</v>
          </cell>
          <cell r="C1644" t="str">
            <v>Agent</v>
          </cell>
          <cell r="D1644" t="str">
            <v>Medsize</v>
          </cell>
        </row>
        <row r="1645">
          <cell r="A1645" t="str">
            <v>EP18940</v>
          </cell>
          <cell r="B1645" t="str">
            <v>Extended</v>
          </cell>
          <cell r="C1645" t="str">
            <v>Call Center</v>
          </cell>
          <cell r="D1645" t="str">
            <v>Medsize</v>
          </cell>
        </row>
        <row r="1646">
          <cell r="A1646" t="str">
            <v>SB44003</v>
          </cell>
          <cell r="B1646" t="str">
            <v>Extended</v>
          </cell>
          <cell r="C1646" t="str">
            <v>Agent</v>
          </cell>
          <cell r="D1646" t="str">
            <v>Medsize</v>
          </cell>
        </row>
        <row r="1647">
          <cell r="A1647" t="str">
            <v>MK15785</v>
          </cell>
          <cell r="B1647" t="str">
            <v>Basic</v>
          </cell>
          <cell r="C1647" t="str">
            <v>Call Center</v>
          </cell>
          <cell r="D1647" t="str">
            <v>Medsize</v>
          </cell>
        </row>
        <row r="1648">
          <cell r="A1648" t="str">
            <v>VP89545</v>
          </cell>
          <cell r="B1648" t="str">
            <v>Basic</v>
          </cell>
          <cell r="C1648" t="str">
            <v>Web</v>
          </cell>
          <cell r="D1648" t="str">
            <v>Medsize</v>
          </cell>
        </row>
        <row r="1649">
          <cell r="A1649" t="str">
            <v>HJ58678</v>
          </cell>
          <cell r="B1649" t="str">
            <v>Basic</v>
          </cell>
          <cell r="C1649" t="str">
            <v>Agent</v>
          </cell>
          <cell r="D1649" t="str">
            <v>Medsize</v>
          </cell>
        </row>
        <row r="1650">
          <cell r="A1650" t="str">
            <v>SH51981</v>
          </cell>
          <cell r="B1650" t="str">
            <v>Basic</v>
          </cell>
          <cell r="C1650" t="str">
            <v>Agent</v>
          </cell>
          <cell r="D1650" t="str">
            <v>Small</v>
          </cell>
        </row>
        <row r="1651">
          <cell r="A1651" t="str">
            <v>IA52178</v>
          </cell>
          <cell r="B1651" t="str">
            <v>Premium</v>
          </cell>
          <cell r="C1651" t="str">
            <v>Web</v>
          </cell>
          <cell r="D1651" t="str">
            <v>Medsize</v>
          </cell>
        </row>
        <row r="1652">
          <cell r="A1652" t="str">
            <v>WC42895</v>
          </cell>
          <cell r="B1652" t="str">
            <v>Basic</v>
          </cell>
          <cell r="C1652" t="str">
            <v>Agent</v>
          </cell>
          <cell r="D1652" t="str">
            <v>Medsize</v>
          </cell>
        </row>
        <row r="1653">
          <cell r="A1653" t="str">
            <v>OP54725</v>
          </cell>
          <cell r="B1653" t="str">
            <v>Premium</v>
          </cell>
          <cell r="C1653" t="str">
            <v>Branch</v>
          </cell>
          <cell r="D1653" t="str">
            <v>Small</v>
          </cell>
        </row>
        <row r="1654">
          <cell r="A1654" t="str">
            <v>YM77369</v>
          </cell>
          <cell r="B1654" t="str">
            <v>Premium</v>
          </cell>
          <cell r="C1654" t="str">
            <v>Web</v>
          </cell>
          <cell r="D1654" t="str">
            <v>Large</v>
          </cell>
        </row>
        <row r="1655">
          <cell r="A1655" t="str">
            <v>WV15213</v>
          </cell>
          <cell r="B1655" t="str">
            <v>Basic</v>
          </cell>
          <cell r="C1655" t="str">
            <v>Branch</v>
          </cell>
          <cell r="D1655" t="str">
            <v>Medsize</v>
          </cell>
        </row>
        <row r="1656">
          <cell r="A1656" t="str">
            <v>GX37592</v>
          </cell>
          <cell r="B1656" t="str">
            <v>Basic</v>
          </cell>
          <cell r="C1656" t="str">
            <v>Web</v>
          </cell>
          <cell r="D1656" t="str">
            <v>Medsize</v>
          </cell>
        </row>
        <row r="1657">
          <cell r="A1657" t="str">
            <v>PA48777</v>
          </cell>
          <cell r="B1657" t="str">
            <v>Basic</v>
          </cell>
          <cell r="C1657" t="str">
            <v>Agent</v>
          </cell>
          <cell r="D1657" t="str">
            <v>Medsize</v>
          </cell>
        </row>
        <row r="1658">
          <cell r="A1658" t="str">
            <v>YJ59924</v>
          </cell>
          <cell r="B1658" t="str">
            <v>Extended</v>
          </cell>
          <cell r="C1658" t="str">
            <v>Agent</v>
          </cell>
          <cell r="D1658" t="str">
            <v>Medsize</v>
          </cell>
        </row>
        <row r="1659">
          <cell r="A1659" t="str">
            <v>OO35641</v>
          </cell>
          <cell r="B1659" t="str">
            <v>Basic</v>
          </cell>
          <cell r="C1659" t="str">
            <v>Agent</v>
          </cell>
          <cell r="D1659" t="str">
            <v>Medsize</v>
          </cell>
        </row>
        <row r="1660">
          <cell r="A1660" t="str">
            <v>EU54076</v>
          </cell>
          <cell r="B1660" t="str">
            <v>Basic</v>
          </cell>
          <cell r="C1660" t="str">
            <v>Agent</v>
          </cell>
          <cell r="D1660" t="str">
            <v>Medsize</v>
          </cell>
        </row>
        <row r="1661">
          <cell r="A1661" t="str">
            <v>QH56750</v>
          </cell>
          <cell r="B1661" t="str">
            <v>Basic</v>
          </cell>
          <cell r="C1661" t="str">
            <v>Agent</v>
          </cell>
          <cell r="D1661" t="str">
            <v>Medsize</v>
          </cell>
        </row>
        <row r="1662">
          <cell r="A1662" t="str">
            <v>VF32979</v>
          </cell>
          <cell r="B1662" t="str">
            <v>Basic</v>
          </cell>
          <cell r="C1662" t="str">
            <v>Branch</v>
          </cell>
          <cell r="D1662" t="str">
            <v>Medsize</v>
          </cell>
        </row>
        <row r="1663">
          <cell r="A1663" t="str">
            <v>ES16126</v>
          </cell>
          <cell r="B1663" t="str">
            <v>Premium</v>
          </cell>
          <cell r="C1663" t="str">
            <v>Branch</v>
          </cell>
          <cell r="D1663" t="str">
            <v>Medsize</v>
          </cell>
        </row>
        <row r="1664">
          <cell r="A1664" t="str">
            <v>PG42834</v>
          </cell>
          <cell r="B1664" t="str">
            <v>Extended</v>
          </cell>
          <cell r="C1664" t="str">
            <v>Agent</v>
          </cell>
          <cell r="D1664" t="str">
            <v>Medsize</v>
          </cell>
        </row>
        <row r="1665">
          <cell r="A1665" t="str">
            <v>OY44814</v>
          </cell>
          <cell r="B1665" t="str">
            <v>Basic</v>
          </cell>
          <cell r="C1665" t="str">
            <v>Web</v>
          </cell>
          <cell r="D1665" t="str">
            <v>Medsize</v>
          </cell>
        </row>
        <row r="1666">
          <cell r="A1666" t="str">
            <v>JI97190</v>
          </cell>
          <cell r="B1666" t="str">
            <v>Basic</v>
          </cell>
          <cell r="C1666" t="str">
            <v>Branch</v>
          </cell>
          <cell r="D1666" t="str">
            <v>Large</v>
          </cell>
        </row>
        <row r="1667">
          <cell r="A1667" t="str">
            <v>ZK61113</v>
          </cell>
          <cell r="B1667" t="str">
            <v>Extended</v>
          </cell>
          <cell r="C1667" t="str">
            <v>Agent</v>
          </cell>
          <cell r="D1667" t="str">
            <v>Medsize</v>
          </cell>
        </row>
        <row r="1668">
          <cell r="A1668" t="str">
            <v>MU88116</v>
          </cell>
          <cell r="B1668" t="str">
            <v>Basic</v>
          </cell>
          <cell r="C1668" t="str">
            <v>Web</v>
          </cell>
          <cell r="D1668" t="str">
            <v>Medsize</v>
          </cell>
        </row>
        <row r="1669">
          <cell r="A1669" t="str">
            <v>TP61305</v>
          </cell>
          <cell r="B1669" t="str">
            <v>Extended</v>
          </cell>
          <cell r="C1669" t="str">
            <v>Web</v>
          </cell>
          <cell r="D1669" t="str">
            <v>Medsize</v>
          </cell>
        </row>
        <row r="1670">
          <cell r="A1670" t="str">
            <v>ZO14864</v>
          </cell>
          <cell r="B1670" t="str">
            <v>Extended</v>
          </cell>
          <cell r="C1670" t="str">
            <v>Agent</v>
          </cell>
          <cell r="D1670" t="str">
            <v>Medsize</v>
          </cell>
        </row>
        <row r="1671">
          <cell r="A1671" t="str">
            <v>KP65334</v>
          </cell>
          <cell r="B1671" t="str">
            <v>Extended</v>
          </cell>
          <cell r="C1671" t="str">
            <v>Agent</v>
          </cell>
          <cell r="D1671" t="str">
            <v>Medsize</v>
          </cell>
        </row>
        <row r="1672">
          <cell r="A1672" t="str">
            <v>OH15677</v>
          </cell>
          <cell r="B1672" t="str">
            <v>Basic</v>
          </cell>
          <cell r="C1672" t="str">
            <v>Agent</v>
          </cell>
          <cell r="D1672" t="str">
            <v>Medsize</v>
          </cell>
        </row>
        <row r="1673">
          <cell r="A1673" t="str">
            <v>HB53755</v>
          </cell>
          <cell r="B1673" t="str">
            <v>Basic</v>
          </cell>
          <cell r="C1673" t="str">
            <v>Agent</v>
          </cell>
          <cell r="D1673" t="str">
            <v>Medsize</v>
          </cell>
        </row>
        <row r="1674">
          <cell r="A1674" t="str">
            <v>UF77079</v>
          </cell>
          <cell r="B1674" t="str">
            <v>Extended</v>
          </cell>
          <cell r="C1674" t="str">
            <v>Agent</v>
          </cell>
          <cell r="D1674" t="str">
            <v>Medsize</v>
          </cell>
        </row>
        <row r="1675">
          <cell r="A1675" t="str">
            <v>TD20252</v>
          </cell>
          <cell r="B1675" t="str">
            <v>Basic</v>
          </cell>
          <cell r="C1675" t="str">
            <v>Agent</v>
          </cell>
          <cell r="D1675" t="str">
            <v>Medsize</v>
          </cell>
        </row>
        <row r="1676">
          <cell r="A1676" t="str">
            <v>TH68362</v>
          </cell>
          <cell r="B1676" t="str">
            <v>Basic</v>
          </cell>
          <cell r="C1676" t="str">
            <v>Agent</v>
          </cell>
          <cell r="D1676" t="str">
            <v>Medsize</v>
          </cell>
        </row>
        <row r="1677">
          <cell r="A1677" t="str">
            <v>JC45487</v>
          </cell>
          <cell r="B1677" t="str">
            <v>Basic</v>
          </cell>
          <cell r="C1677" t="str">
            <v>Agent</v>
          </cell>
          <cell r="D1677" t="str">
            <v>Medsize</v>
          </cell>
        </row>
        <row r="1678">
          <cell r="A1678" t="str">
            <v>PU95227</v>
          </cell>
          <cell r="B1678" t="str">
            <v>Extended</v>
          </cell>
          <cell r="C1678" t="str">
            <v>Agent</v>
          </cell>
          <cell r="D1678" t="str">
            <v>Medsize</v>
          </cell>
        </row>
        <row r="1679">
          <cell r="A1679" t="str">
            <v>CV72453</v>
          </cell>
          <cell r="B1679" t="str">
            <v>Extended</v>
          </cell>
          <cell r="C1679" t="str">
            <v>Agent</v>
          </cell>
          <cell r="D1679" t="str">
            <v>Small</v>
          </cell>
        </row>
        <row r="1680">
          <cell r="A1680" t="str">
            <v>OY92520</v>
          </cell>
          <cell r="B1680" t="str">
            <v>Extended</v>
          </cell>
          <cell r="C1680" t="str">
            <v>Branch</v>
          </cell>
          <cell r="D1680" t="str">
            <v>Medsize</v>
          </cell>
        </row>
        <row r="1681">
          <cell r="A1681" t="str">
            <v>UY95530</v>
          </cell>
          <cell r="B1681" t="str">
            <v>Basic</v>
          </cell>
          <cell r="C1681" t="str">
            <v>Agent</v>
          </cell>
          <cell r="D1681" t="str">
            <v>Medsize</v>
          </cell>
        </row>
        <row r="1682">
          <cell r="A1682" t="str">
            <v>FB84235</v>
          </cell>
          <cell r="B1682" t="str">
            <v>Basic</v>
          </cell>
          <cell r="C1682" t="str">
            <v>Branch</v>
          </cell>
          <cell r="D1682" t="str">
            <v>Medsize</v>
          </cell>
        </row>
        <row r="1683">
          <cell r="A1683" t="str">
            <v>MJ14480</v>
          </cell>
          <cell r="B1683" t="str">
            <v>Basic</v>
          </cell>
          <cell r="C1683" t="str">
            <v>Agent</v>
          </cell>
          <cell r="D1683" t="str">
            <v>Medsize</v>
          </cell>
        </row>
        <row r="1684">
          <cell r="A1684" t="str">
            <v>KW81128</v>
          </cell>
          <cell r="B1684" t="str">
            <v>Extended</v>
          </cell>
          <cell r="C1684" t="str">
            <v>Agent</v>
          </cell>
          <cell r="D1684" t="str">
            <v>Medsize</v>
          </cell>
        </row>
        <row r="1685">
          <cell r="A1685" t="str">
            <v>DQ98402</v>
          </cell>
          <cell r="B1685" t="str">
            <v>Extended</v>
          </cell>
          <cell r="C1685" t="str">
            <v>Agent</v>
          </cell>
          <cell r="D1685" t="str">
            <v>Large</v>
          </cell>
        </row>
        <row r="1686">
          <cell r="A1686" t="str">
            <v>WN53966</v>
          </cell>
          <cell r="B1686" t="str">
            <v>Extended</v>
          </cell>
          <cell r="C1686" t="str">
            <v>Call Center</v>
          </cell>
          <cell r="D1686" t="str">
            <v>Medsize</v>
          </cell>
        </row>
        <row r="1687">
          <cell r="A1687" t="str">
            <v>LM34525</v>
          </cell>
          <cell r="B1687" t="str">
            <v>Basic</v>
          </cell>
          <cell r="C1687" t="str">
            <v>Branch</v>
          </cell>
          <cell r="D1687" t="str">
            <v>Medsize</v>
          </cell>
        </row>
        <row r="1688">
          <cell r="A1688" t="str">
            <v>GF97874</v>
          </cell>
          <cell r="B1688" t="str">
            <v>Basic</v>
          </cell>
          <cell r="C1688" t="str">
            <v>Call Center</v>
          </cell>
          <cell r="D1688" t="str">
            <v>Medsize</v>
          </cell>
        </row>
        <row r="1689">
          <cell r="A1689" t="str">
            <v>WV79842</v>
          </cell>
          <cell r="B1689" t="str">
            <v>Extended</v>
          </cell>
          <cell r="C1689" t="str">
            <v>Call Center</v>
          </cell>
          <cell r="D1689" t="str">
            <v>Medsize</v>
          </cell>
        </row>
        <row r="1690">
          <cell r="A1690" t="str">
            <v>DF40318</v>
          </cell>
          <cell r="B1690" t="str">
            <v>Basic</v>
          </cell>
          <cell r="C1690" t="str">
            <v>Web</v>
          </cell>
          <cell r="D1690" t="str">
            <v>Small</v>
          </cell>
        </row>
        <row r="1691">
          <cell r="A1691" t="str">
            <v>TN90661</v>
          </cell>
          <cell r="B1691" t="str">
            <v>Basic</v>
          </cell>
          <cell r="C1691" t="str">
            <v>Branch</v>
          </cell>
          <cell r="D1691" t="str">
            <v>Medsize</v>
          </cell>
        </row>
        <row r="1692">
          <cell r="A1692" t="str">
            <v>ZU88029</v>
          </cell>
          <cell r="B1692" t="str">
            <v>Basic</v>
          </cell>
          <cell r="C1692" t="str">
            <v>Branch</v>
          </cell>
          <cell r="D1692" t="str">
            <v>Large</v>
          </cell>
        </row>
        <row r="1693">
          <cell r="A1693" t="str">
            <v>TQ88221</v>
          </cell>
          <cell r="B1693" t="str">
            <v>Basic</v>
          </cell>
          <cell r="C1693" t="str">
            <v>Call Center</v>
          </cell>
          <cell r="D1693" t="str">
            <v>Medsize</v>
          </cell>
        </row>
        <row r="1694">
          <cell r="A1694" t="str">
            <v>KH34667</v>
          </cell>
          <cell r="B1694" t="str">
            <v>Extended</v>
          </cell>
          <cell r="C1694" t="str">
            <v>Web</v>
          </cell>
          <cell r="D1694" t="str">
            <v>Medsize</v>
          </cell>
        </row>
        <row r="1695">
          <cell r="A1695" t="str">
            <v>HW54198</v>
          </cell>
          <cell r="B1695" t="str">
            <v>Basic</v>
          </cell>
          <cell r="C1695" t="str">
            <v>Call Center</v>
          </cell>
          <cell r="D1695" t="str">
            <v>Medsize</v>
          </cell>
        </row>
        <row r="1696">
          <cell r="A1696" t="str">
            <v>GZ79662</v>
          </cell>
          <cell r="B1696" t="str">
            <v>Basic</v>
          </cell>
          <cell r="C1696" t="str">
            <v>Call Center</v>
          </cell>
          <cell r="D1696" t="str">
            <v>Small</v>
          </cell>
        </row>
        <row r="1697">
          <cell r="A1697" t="str">
            <v>YA11342</v>
          </cell>
          <cell r="B1697" t="str">
            <v>Premium</v>
          </cell>
          <cell r="C1697" t="str">
            <v>Branch</v>
          </cell>
          <cell r="D1697" t="str">
            <v>Medsize</v>
          </cell>
        </row>
        <row r="1698">
          <cell r="A1698" t="str">
            <v>ZW18871</v>
          </cell>
          <cell r="B1698" t="str">
            <v>Basic</v>
          </cell>
          <cell r="C1698" t="str">
            <v>Agent</v>
          </cell>
          <cell r="D1698" t="str">
            <v>Small</v>
          </cell>
        </row>
        <row r="1699">
          <cell r="A1699" t="str">
            <v>QZ17137</v>
          </cell>
          <cell r="B1699" t="str">
            <v>Extended</v>
          </cell>
          <cell r="C1699" t="str">
            <v>Call Center</v>
          </cell>
          <cell r="D1699" t="str">
            <v>Medsize</v>
          </cell>
        </row>
        <row r="1700">
          <cell r="A1700" t="str">
            <v>UV53712</v>
          </cell>
          <cell r="B1700" t="str">
            <v>Basic</v>
          </cell>
          <cell r="C1700" t="str">
            <v>Web</v>
          </cell>
          <cell r="D1700" t="str">
            <v>Medsize</v>
          </cell>
        </row>
        <row r="1701">
          <cell r="A1701" t="str">
            <v>SJ43436</v>
          </cell>
          <cell r="B1701" t="str">
            <v>Basic</v>
          </cell>
          <cell r="C1701" t="str">
            <v>Agent</v>
          </cell>
          <cell r="D1701" t="str">
            <v>Medsize</v>
          </cell>
        </row>
        <row r="1702">
          <cell r="A1702" t="str">
            <v>VW46878</v>
          </cell>
          <cell r="B1702" t="str">
            <v>Basic</v>
          </cell>
          <cell r="C1702" t="str">
            <v>Agent</v>
          </cell>
          <cell r="D1702" t="str">
            <v>Medsize</v>
          </cell>
        </row>
        <row r="1703">
          <cell r="A1703" t="str">
            <v>TW91179</v>
          </cell>
          <cell r="B1703" t="str">
            <v>Extended</v>
          </cell>
          <cell r="C1703" t="str">
            <v>Branch</v>
          </cell>
          <cell r="D1703" t="str">
            <v>Medsize</v>
          </cell>
        </row>
        <row r="1704">
          <cell r="A1704" t="str">
            <v>LG19551</v>
          </cell>
          <cell r="B1704" t="str">
            <v>Basic</v>
          </cell>
          <cell r="C1704" t="str">
            <v>Call Center</v>
          </cell>
          <cell r="D1704" t="str">
            <v>Medsize</v>
          </cell>
        </row>
        <row r="1705">
          <cell r="A1705" t="str">
            <v>QK18099</v>
          </cell>
          <cell r="B1705" t="str">
            <v>Basic</v>
          </cell>
          <cell r="C1705" t="str">
            <v>Web</v>
          </cell>
          <cell r="D1705" t="str">
            <v>Large</v>
          </cell>
        </row>
        <row r="1706">
          <cell r="A1706" t="str">
            <v>WN14473</v>
          </cell>
          <cell r="B1706" t="str">
            <v>Basic</v>
          </cell>
          <cell r="C1706" t="str">
            <v>Call Center</v>
          </cell>
          <cell r="D1706" t="str">
            <v>Medsize</v>
          </cell>
        </row>
        <row r="1707">
          <cell r="A1707" t="str">
            <v>WH62198</v>
          </cell>
          <cell r="B1707" t="str">
            <v>Basic</v>
          </cell>
          <cell r="C1707" t="str">
            <v>Call Center</v>
          </cell>
          <cell r="D1707" t="str">
            <v>Small</v>
          </cell>
        </row>
        <row r="1708">
          <cell r="A1708" t="str">
            <v>SP85148</v>
          </cell>
          <cell r="B1708" t="str">
            <v>Basic</v>
          </cell>
          <cell r="C1708" t="str">
            <v>Web</v>
          </cell>
          <cell r="D1708" t="str">
            <v>Small</v>
          </cell>
        </row>
        <row r="1709">
          <cell r="A1709" t="str">
            <v>FB49203</v>
          </cell>
          <cell r="B1709" t="str">
            <v>Extended</v>
          </cell>
          <cell r="C1709" t="str">
            <v>Agent</v>
          </cell>
          <cell r="D1709" t="str">
            <v>Medsize</v>
          </cell>
        </row>
        <row r="1710">
          <cell r="A1710" t="str">
            <v>FF94341</v>
          </cell>
          <cell r="B1710" t="str">
            <v>Extended</v>
          </cell>
          <cell r="C1710" t="str">
            <v>Branch</v>
          </cell>
          <cell r="D1710" t="str">
            <v>Medsize</v>
          </cell>
        </row>
        <row r="1711">
          <cell r="A1711" t="str">
            <v>TS42594</v>
          </cell>
          <cell r="B1711" t="str">
            <v>Premium</v>
          </cell>
          <cell r="C1711" t="str">
            <v>Agent</v>
          </cell>
          <cell r="D1711" t="str">
            <v>Medsize</v>
          </cell>
        </row>
        <row r="1712">
          <cell r="A1712" t="str">
            <v>IL43607</v>
          </cell>
          <cell r="B1712" t="str">
            <v>Basic</v>
          </cell>
          <cell r="C1712" t="str">
            <v>Branch</v>
          </cell>
          <cell r="D1712" t="str">
            <v>Medsize</v>
          </cell>
        </row>
        <row r="1713">
          <cell r="A1713" t="str">
            <v>FL85008</v>
          </cell>
          <cell r="B1713" t="str">
            <v>Basic</v>
          </cell>
          <cell r="C1713" t="str">
            <v>Agent</v>
          </cell>
          <cell r="D1713" t="str">
            <v>Small</v>
          </cell>
        </row>
        <row r="1714">
          <cell r="A1714" t="str">
            <v>AN47199</v>
          </cell>
          <cell r="B1714" t="str">
            <v>Extended</v>
          </cell>
          <cell r="C1714" t="str">
            <v>Agent</v>
          </cell>
          <cell r="D1714" t="str">
            <v>Large</v>
          </cell>
        </row>
        <row r="1715">
          <cell r="A1715" t="str">
            <v>SV28347</v>
          </cell>
          <cell r="B1715" t="str">
            <v>Basic</v>
          </cell>
          <cell r="C1715" t="str">
            <v>Branch</v>
          </cell>
          <cell r="D1715" t="str">
            <v>Medsize</v>
          </cell>
        </row>
        <row r="1716">
          <cell r="A1716" t="str">
            <v>IC78105</v>
          </cell>
          <cell r="B1716" t="str">
            <v>Basic</v>
          </cell>
          <cell r="C1716" t="str">
            <v>Branch</v>
          </cell>
          <cell r="D1716" t="str">
            <v>Medsize</v>
          </cell>
        </row>
        <row r="1717">
          <cell r="A1717" t="str">
            <v>RB28630</v>
          </cell>
          <cell r="B1717" t="str">
            <v>Basic</v>
          </cell>
          <cell r="C1717" t="str">
            <v>Branch</v>
          </cell>
          <cell r="D1717" t="str">
            <v>Small</v>
          </cell>
        </row>
        <row r="1718">
          <cell r="A1718" t="str">
            <v>KA32645</v>
          </cell>
          <cell r="B1718" t="str">
            <v>Extended</v>
          </cell>
          <cell r="C1718" t="str">
            <v>Branch</v>
          </cell>
          <cell r="D1718" t="str">
            <v>Medsize</v>
          </cell>
        </row>
        <row r="1719">
          <cell r="A1719" t="str">
            <v>QD73891</v>
          </cell>
          <cell r="B1719" t="str">
            <v>Basic</v>
          </cell>
          <cell r="C1719" t="str">
            <v>Web</v>
          </cell>
          <cell r="D1719" t="str">
            <v>Small</v>
          </cell>
        </row>
        <row r="1720">
          <cell r="A1720" t="str">
            <v>LM58949</v>
          </cell>
          <cell r="B1720" t="str">
            <v>Basic</v>
          </cell>
          <cell r="C1720" t="str">
            <v>Agent</v>
          </cell>
          <cell r="D1720" t="str">
            <v>Medsize</v>
          </cell>
        </row>
        <row r="1721">
          <cell r="A1721" t="str">
            <v>YG40323</v>
          </cell>
          <cell r="B1721" t="str">
            <v>Premium</v>
          </cell>
          <cell r="C1721" t="str">
            <v>Web</v>
          </cell>
          <cell r="D1721" t="str">
            <v>Medsize</v>
          </cell>
        </row>
        <row r="1722">
          <cell r="A1722" t="str">
            <v>EP82214</v>
          </cell>
          <cell r="B1722" t="str">
            <v>Extended</v>
          </cell>
          <cell r="C1722" t="str">
            <v>Branch</v>
          </cell>
          <cell r="D1722" t="str">
            <v>Medsize</v>
          </cell>
        </row>
        <row r="1723">
          <cell r="A1723" t="str">
            <v>EO91797</v>
          </cell>
          <cell r="B1723" t="str">
            <v>Extended</v>
          </cell>
          <cell r="C1723" t="str">
            <v>Agent</v>
          </cell>
          <cell r="D1723" t="str">
            <v>Medsize</v>
          </cell>
        </row>
        <row r="1724">
          <cell r="A1724" t="str">
            <v>RU50098</v>
          </cell>
          <cell r="B1724" t="str">
            <v>Basic</v>
          </cell>
          <cell r="C1724" t="str">
            <v>Web</v>
          </cell>
          <cell r="D1724" t="str">
            <v>Medsize</v>
          </cell>
        </row>
        <row r="1725">
          <cell r="A1725" t="str">
            <v>QW10541</v>
          </cell>
          <cell r="B1725" t="str">
            <v>Basic</v>
          </cell>
          <cell r="C1725" t="str">
            <v>Agent</v>
          </cell>
          <cell r="D1725" t="str">
            <v>Small</v>
          </cell>
        </row>
        <row r="1726">
          <cell r="A1726" t="str">
            <v>SB50826</v>
          </cell>
          <cell r="B1726" t="str">
            <v>Extended</v>
          </cell>
          <cell r="C1726" t="str">
            <v>Agent</v>
          </cell>
          <cell r="D1726" t="str">
            <v>Medsize</v>
          </cell>
        </row>
        <row r="1727">
          <cell r="A1727" t="str">
            <v>XX29952</v>
          </cell>
          <cell r="B1727" t="str">
            <v>Premium</v>
          </cell>
          <cell r="C1727" t="str">
            <v>Agent</v>
          </cell>
          <cell r="D1727" t="str">
            <v>Medsize</v>
          </cell>
        </row>
        <row r="1728">
          <cell r="A1728" t="str">
            <v>AT93647</v>
          </cell>
          <cell r="B1728" t="str">
            <v>Basic</v>
          </cell>
          <cell r="C1728" t="str">
            <v>Agent</v>
          </cell>
          <cell r="D1728" t="str">
            <v>Medsize</v>
          </cell>
        </row>
        <row r="1729">
          <cell r="A1729" t="str">
            <v>QP56563</v>
          </cell>
          <cell r="B1729" t="str">
            <v>Basic</v>
          </cell>
          <cell r="C1729" t="str">
            <v>Agent</v>
          </cell>
          <cell r="D1729" t="str">
            <v>Medsize</v>
          </cell>
        </row>
        <row r="1730">
          <cell r="A1730" t="str">
            <v>TN76120</v>
          </cell>
          <cell r="B1730" t="str">
            <v>Basic</v>
          </cell>
          <cell r="C1730" t="str">
            <v>Agent</v>
          </cell>
          <cell r="D1730" t="str">
            <v>Medsize</v>
          </cell>
        </row>
        <row r="1731">
          <cell r="A1731" t="str">
            <v>TY43440</v>
          </cell>
          <cell r="B1731" t="str">
            <v>Basic</v>
          </cell>
          <cell r="C1731" t="str">
            <v>Branch</v>
          </cell>
          <cell r="D1731" t="str">
            <v>Medsize</v>
          </cell>
        </row>
        <row r="1732">
          <cell r="A1732" t="str">
            <v>WO59883</v>
          </cell>
          <cell r="B1732" t="str">
            <v>Basic</v>
          </cell>
          <cell r="C1732" t="str">
            <v>Agent</v>
          </cell>
          <cell r="D1732" t="str">
            <v>Medsize</v>
          </cell>
        </row>
        <row r="1733">
          <cell r="A1733" t="str">
            <v>MM45334</v>
          </cell>
          <cell r="B1733" t="str">
            <v>Basic</v>
          </cell>
          <cell r="C1733" t="str">
            <v>Call Center</v>
          </cell>
          <cell r="D1733" t="str">
            <v>Medsize</v>
          </cell>
        </row>
        <row r="1734">
          <cell r="A1734" t="str">
            <v>KH93988</v>
          </cell>
          <cell r="B1734" t="str">
            <v>Extended</v>
          </cell>
          <cell r="C1734" t="str">
            <v>Web</v>
          </cell>
          <cell r="D1734" t="str">
            <v>Medsize</v>
          </cell>
        </row>
        <row r="1735">
          <cell r="A1735" t="str">
            <v>RY38931</v>
          </cell>
          <cell r="B1735" t="str">
            <v>Basic</v>
          </cell>
          <cell r="C1735" t="str">
            <v>Agent</v>
          </cell>
          <cell r="D1735" t="str">
            <v>Medsize</v>
          </cell>
        </row>
        <row r="1736">
          <cell r="A1736" t="str">
            <v>CV48634</v>
          </cell>
          <cell r="B1736" t="str">
            <v>Basic</v>
          </cell>
          <cell r="C1736" t="str">
            <v>Call Center</v>
          </cell>
          <cell r="D1736" t="str">
            <v>Medsize</v>
          </cell>
        </row>
        <row r="1737">
          <cell r="A1737" t="str">
            <v>IH48064</v>
          </cell>
          <cell r="B1737" t="str">
            <v>Basic</v>
          </cell>
          <cell r="C1737" t="str">
            <v>Agent</v>
          </cell>
          <cell r="D1737" t="str">
            <v>Medsize</v>
          </cell>
        </row>
        <row r="1738">
          <cell r="A1738" t="str">
            <v>ZS96174</v>
          </cell>
          <cell r="B1738" t="str">
            <v>Basic</v>
          </cell>
          <cell r="C1738" t="str">
            <v>Branch</v>
          </cell>
          <cell r="D1738" t="str">
            <v>Medsize</v>
          </cell>
        </row>
        <row r="1739">
          <cell r="A1739" t="str">
            <v>MI62456</v>
          </cell>
          <cell r="B1739" t="str">
            <v>Extended</v>
          </cell>
          <cell r="C1739" t="str">
            <v>Call Center</v>
          </cell>
          <cell r="D1739" t="str">
            <v>Medsize</v>
          </cell>
        </row>
        <row r="1740">
          <cell r="A1740" t="str">
            <v>DD44177</v>
          </cell>
          <cell r="B1740" t="str">
            <v>Basic</v>
          </cell>
          <cell r="C1740" t="str">
            <v>Branch</v>
          </cell>
          <cell r="D1740" t="str">
            <v>Medsize</v>
          </cell>
        </row>
        <row r="1741">
          <cell r="A1741" t="str">
            <v>NX31380</v>
          </cell>
          <cell r="B1741" t="str">
            <v>Extended</v>
          </cell>
          <cell r="C1741" t="str">
            <v>Branch</v>
          </cell>
          <cell r="D1741" t="str">
            <v>Medsize</v>
          </cell>
        </row>
        <row r="1742">
          <cell r="A1742" t="str">
            <v>KQ43374</v>
          </cell>
          <cell r="B1742" t="str">
            <v>Basic</v>
          </cell>
          <cell r="C1742" t="str">
            <v>Agent</v>
          </cell>
          <cell r="D1742" t="str">
            <v>Medsize</v>
          </cell>
        </row>
        <row r="1743">
          <cell r="A1743" t="str">
            <v>XA54112</v>
          </cell>
          <cell r="B1743" t="str">
            <v>Basic</v>
          </cell>
          <cell r="C1743" t="str">
            <v>Call Center</v>
          </cell>
          <cell r="D1743" t="str">
            <v>Medsize</v>
          </cell>
        </row>
        <row r="1744">
          <cell r="A1744" t="str">
            <v>QB14087</v>
          </cell>
          <cell r="B1744" t="str">
            <v>Basic</v>
          </cell>
          <cell r="C1744" t="str">
            <v>Agent</v>
          </cell>
          <cell r="D1744" t="str">
            <v>Medsize</v>
          </cell>
        </row>
        <row r="1745">
          <cell r="A1745" t="str">
            <v>FV42881</v>
          </cell>
          <cell r="B1745" t="str">
            <v>Basic</v>
          </cell>
          <cell r="C1745" t="str">
            <v>Call Center</v>
          </cell>
          <cell r="D1745" t="str">
            <v>Medsize</v>
          </cell>
        </row>
        <row r="1746">
          <cell r="A1746" t="str">
            <v>AV76907</v>
          </cell>
          <cell r="B1746" t="str">
            <v>Basic</v>
          </cell>
          <cell r="C1746" t="str">
            <v>Agent</v>
          </cell>
          <cell r="D1746" t="str">
            <v>Medsize</v>
          </cell>
        </row>
        <row r="1747">
          <cell r="A1747" t="str">
            <v>VM85555</v>
          </cell>
          <cell r="B1747" t="str">
            <v>Basic</v>
          </cell>
          <cell r="C1747" t="str">
            <v>Branch</v>
          </cell>
          <cell r="D1747" t="str">
            <v>Medsize</v>
          </cell>
        </row>
        <row r="1748">
          <cell r="A1748" t="str">
            <v>ZU88113</v>
          </cell>
          <cell r="B1748" t="str">
            <v>Extended</v>
          </cell>
          <cell r="C1748" t="str">
            <v>Agent</v>
          </cell>
          <cell r="D1748" t="str">
            <v>Medsize</v>
          </cell>
        </row>
        <row r="1749">
          <cell r="A1749" t="str">
            <v>SZ75668</v>
          </cell>
          <cell r="B1749" t="str">
            <v>Basic</v>
          </cell>
          <cell r="C1749" t="str">
            <v>Agent</v>
          </cell>
          <cell r="D1749" t="str">
            <v>Medsize</v>
          </cell>
        </row>
        <row r="1750">
          <cell r="A1750" t="str">
            <v>MZ65087</v>
          </cell>
          <cell r="B1750" t="str">
            <v>Basic</v>
          </cell>
          <cell r="C1750" t="str">
            <v>Web</v>
          </cell>
          <cell r="D1750" t="str">
            <v>Small</v>
          </cell>
        </row>
        <row r="1751">
          <cell r="A1751" t="str">
            <v>EL61402</v>
          </cell>
          <cell r="B1751" t="str">
            <v>Extended</v>
          </cell>
          <cell r="C1751" t="str">
            <v>Agent</v>
          </cell>
          <cell r="D1751" t="str">
            <v>Large</v>
          </cell>
        </row>
        <row r="1752">
          <cell r="A1752" t="str">
            <v>CJ31839</v>
          </cell>
          <cell r="B1752" t="str">
            <v>Basic</v>
          </cell>
          <cell r="C1752" t="str">
            <v>Web</v>
          </cell>
          <cell r="D1752" t="str">
            <v>Small</v>
          </cell>
        </row>
        <row r="1753">
          <cell r="A1753" t="str">
            <v>XM11175</v>
          </cell>
          <cell r="B1753" t="str">
            <v>Extended</v>
          </cell>
          <cell r="C1753" t="str">
            <v>Web</v>
          </cell>
          <cell r="D1753" t="str">
            <v>Small</v>
          </cell>
        </row>
        <row r="1754">
          <cell r="A1754" t="str">
            <v>LF41085</v>
          </cell>
          <cell r="B1754" t="str">
            <v>Basic</v>
          </cell>
          <cell r="C1754" t="str">
            <v>Agent</v>
          </cell>
          <cell r="D1754" t="str">
            <v>Medsize</v>
          </cell>
        </row>
        <row r="1755">
          <cell r="A1755" t="str">
            <v>MB19556</v>
          </cell>
          <cell r="B1755" t="str">
            <v>Extended</v>
          </cell>
          <cell r="C1755" t="str">
            <v>Agent</v>
          </cell>
          <cell r="D1755" t="str">
            <v>Medsize</v>
          </cell>
        </row>
        <row r="1756">
          <cell r="A1756" t="str">
            <v>HC74532</v>
          </cell>
          <cell r="B1756" t="str">
            <v>Basic</v>
          </cell>
          <cell r="C1756" t="str">
            <v>Agent</v>
          </cell>
          <cell r="D1756" t="str">
            <v>Medsize</v>
          </cell>
        </row>
        <row r="1757">
          <cell r="A1757" t="str">
            <v>SB66770</v>
          </cell>
          <cell r="B1757" t="str">
            <v>Premium</v>
          </cell>
          <cell r="C1757" t="str">
            <v>Agent</v>
          </cell>
          <cell r="D1757" t="str">
            <v>Medsize</v>
          </cell>
        </row>
        <row r="1758">
          <cell r="A1758" t="str">
            <v>JI25066</v>
          </cell>
          <cell r="B1758" t="str">
            <v>Basic</v>
          </cell>
          <cell r="C1758" t="str">
            <v>Web</v>
          </cell>
          <cell r="D1758" t="str">
            <v>Large</v>
          </cell>
        </row>
        <row r="1759">
          <cell r="A1759" t="str">
            <v>PY98958</v>
          </cell>
          <cell r="B1759" t="str">
            <v>Basic</v>
          </cell>
          <cell r="C1759" t="str">
            <v>Call Center</v>
          </cell>
          <cell r="D1759" t="str">
            <v>Medsize</v>
          </cell>
        </row>
        <row r="1760">
          <cell r="A1760" t="str">
            <v>RA65645</v>
          </cell>
          <cell r="B1760" t="str">
            <v>Basic</v>
          </cell>
          <cell r="C1760" t="str">
            <v>Agent</v>
          </cell>
          <cell r="D1760" t="str">
            <v>Medsize</v>
          </cell>
        </row>
        <row r="1761">
          <cell r="A1761" t="str">
            <v>FQ79356</v>
          </cell>
          <cell r="B1761" t="str">
            <v>Basic</v>
          </cell>
          <cell r="C1761" t="str">
            <v>Call Center</v>
          </cell>
          <cell r="D1761" t="str">
            <v>Medsize</v>
          </cell>
        </row>
        <row r="1762">
          <cell r="A1762" t="str">
            <v>TM25808</v>
          </cell>
          <cell r="B1762" t="str">
            <v>Basic</v>
          </cell>
          <cell r="C1762" t="str">
            <v>Agent</v>
          </cell>
          <cell r="D1762" t="str">
            <v>Medsize</v>
          </cell>
        </row>
        <row r="1763">
          <cell r="A1763" t="str">
            <v>XO46388</v>
          </cell>
          <cell r="B1763" t="str">
            <v>Basic</v>
          </cell>
          <cell r="C1763" t="str">
            <v>Call Center</v>
          </cell>
          <cell r="D1763" t="str">
            <v>Medsize</v>
          </cell>
        </row>
        <row r="1764">
          <cell r="A1764" t="str">
            <v>LB81265</v>
          </cell>
          <cell r="B1764" t="str">
            <v>Basic</v>
          </cell>
          <cell r="C1764" t="str">
            <v>Call Center</v>
          </cell>
          <cell r="D1764" t="str">
            <v>Medsize</v>
          </cell>
        </row>
        <row r="1765">
          <cell r="A1765" t="str">
            <v>JR38787</v>
          </cell>
          <cell r="B1765" t="str">
            <v>Extended</v>
          </cell>
          <cell r="C1765" t="str">
            <v>Branch</v>
          </cell>
          <cell r="D1765" t="str">
            <v>Small</v>
          </cell>
        </row>
        <row r="1766">
          <cell r="A1766" t="str">
            <v>KZ22690</v>
          </cell>
          <cell r="B1766" t="str">
            <v>Extended</v>
          </cell>
          <cell r="C1766" t="str">
            <v>Web</v>
          </cell>
          <cell r="D1766" t="str">
            <v>Medsize</v>
          </cell>
        </row>
        <row r="1767">
          <cell r="A1767" t="str">
            <v>NY49598</v>
          </cell>
          <cell r="B1767" t="str">
            <v>Basic</v>
          </cell>
          <cell r="C1767" t="str">
            <v>Agent</v>
          </cell>
          <cell r="D1767" t="str">
            <v>Small</v>
          </cell>
        </row>
        <row r="1768">
          <cell r="A1768" t="str">
            <v>KY39767</v>
          </cell>
          <cell r="B1768" t="str">
            <v>Basic</v>
          </cell>
          <cell r="C1768" t="str">
            <v>Call Center</v>
          </cell>
          <cell r="D1768" t="str">
            <v>Medsize</v>
          </cell>
        </row>
        <row r="1769">
          <cell r="A1769" t="str">
            <v>YU35386</v>
          </cell>
          <cell r="B1769" t="str">
            <v>Basic</v>
          </cell>
          <cell r="C1769" t="str">
            <v>Call Center</v>
          </cell>
          <cell r="D1769" t="str">
            <v>Medsize</v>
          </cell>
        </row>
        <row r="1770">
          <cell r="A1770" t="str">
            <v>TF82172</v>
          </cell>
          <cell r="B1770" t="str">
            <v>Basic</v>
          </cell>
          <cell r="C1770" t="str">
            <v>Web</v>
          </cell>
          <cell r="D1770" t="str">
            <v>Medsize</v>
          </cell>
        </row>
        <row r="1771">
          <cell r="A1771" t="str">
            <v>ER40041</v>
          </cell>
          <cell r="B1771" t="str">
            <v>Basic</v>
          </cell>
          <cell r="C1771" t="str">
            <v>Call Center</v>
          </cell>
          <cell r="D1771" t="str">
            <v>Medsize</v>
          </cell>
        </row>
        <row r="1772">
          <cell r="A1772" t="str">
            <v>MS39869</v>
          </cell>
          <cell r="B1772" t="str">
            <v>Basic</v>
          </cell>
          <cell r="C1772" t="str">
            <v>Call Center</v>
          </cell>
          <cell r="D1772" t="str">
            <v>Medsize</v>
          </cell>
        </row>
        <row r="1773">
          <cell r="A1773" t="str">
            <v>PV77906</v>
          </cell>
          <cell r="B1773" t="str">
            <v>Basic</v>
          </cell>
          <cell r="C1773" t="str">
            <v>Web</v>
          </cell>
          <cell r="D1773" t="str">
            <v>Medsize</v>
          </cell>
        </row>
        <row r="1774">
          <cell r="A1774" t="str">
            <v>QF21045</v>
          </cell>
          <cell r="B1774" t="str">
            <v>Basic</v>
          </cell>
          <cell r="C1774" t="str">
            <v>Branch</v>
          </cell>
          <cell r="D1774" t="str">
            <v>Medsize</v>
          </cell>
        </row>
        <row r="1775">
          <cell r="A1775" t="str">
            <v>HF65914</v>
          </cell>
          <cell r="B1775" t="str">
            <v>Extended</v>
          </cell>
          <cell r="C1775" t="str">
            <v>Branch</v>
          </cell>
          <cell r="D1775" t="str">
            <v>Medsize</v>
          </cell>
        </row>
        <row r="1776">
          <cell r="A1776" t="str">
            <v>AJ58038</v>
          </cell>
          <cell r="B1776" t="str">
            <v>Basic</v>
          </cell>
          <cell r="C1776" t="str">
            <v>Call Center</v>
          </cell>
          <cell r="D1776" t="str">
            <v>Large</v>
          </cell>
        </row>
        <row r="1777">
          <cell r="A1777" t="str">
            <v>ZR88383</v>
          </cell>
          <cell r="B1777" t="str">
            <v>Basic</v>
          </cell>
          <cell r="C1777" t="str">
            <v>Agent</v>
          </cell>
          <cell r="D1777" t="str">
            <v>Medsize</v>
          </cell>
        </row>
        <row r="1778">
          <cell r="A1778" t="str">
            <v>OT49339</v>
          </cell>
          <cell r="B1778" t="str">
            <v>Basic</v>
          </cell>
          <cell r="C1778" t="str">
            <v>Call Center</v>
          </cell>
          <cell r="D1778" t="str">
            <v>Medsize</v>
          </cell>
        </row>
        <row r="1779">
          <cell r="A1779" t="str">
            <v>FI74985</v>
          </cell>
          <cell r="B1779" t="str">
            <v>Basic</v>
          </cell>
          <cell r="C1779" t="str">
            <v>Web</v>
          </cell>
          <cell r="D1779" t="str">
            <v>Medsize</v>
          </cell>
        </row>
        <row r="1780">
          <cell r="A1780" t="str">
            <v>JW15301</v>
          </cell>
          <cell r="B1780" t="str">
            <v>Basic</v>
          </cell>
          <cell r="C1780" t="str">
            <v>Agent</v>
          </cell>
          <cell r="D1780" t="str">
            <v>Medsize</v>
          </cell>
        </row>
        <row r="1781">
          <cell r="A1781" t="str">
            <v>PY20159</v>
          </cell>
          <cell r="B1781" t="str">
            <v>Extended</v>
          </cell>
          <cell r="C1781" t="str">
            <v>Web</v>
          </cell>
          <cell r="D1781" t="str">
            <v>Small</v>
          </cell>
        </row>
        <row r="1782">
          <cell r="A1782" t="str">
            <v>NC42524</v>
          </cell>
          <cell r="B1782" t="str">
            <v>Extended</v>
          </cell>
          <cell r="C1782" t="str">
            <v>Web</v>
          </cell>
          <cell r="D1782" t="str">
            <v>Small</v>
          </cell>
        </row>
        <row r="1783">
          <cell r="A1783" t="str">
            <v>ZG19911</v>
          </cell>
          <cell r="B1783" t="str">
            <v>Basic</v>
          </cell>
          <cell r="C1783" t="str">
            <v>Web</v>
          </cell>
          <cell r="D1783" t="str">
            <v>Medsize</v>
          </cell>
        </row>
        <row r="1784">
          <cell r="A1784" t="str">
            <v>DI89983</v>
          </cell>
          <cell r="B1784" t="str">
            <v>Basic</v>
          </cell>
          <cell r="C1784" t="str">
            <v>Branch</v>
          </cell>
          <cell r="D1784" t="str">
            <v>Medsize</v>
          </cell>
        </row>
        <row r="1785">
          <cell r="A1785" t="str">
            <v>IG56214</v>
          </cell>
          <cell r="B1785" t="str">
            <v>Basic</v>
          </cell>
          <cell r="C1785" t="str">
            <v>Call Center</v>
          </cell>
          <cell r="D1785" t="str">
            <v>Medsize</v>
          </cell>
        </row>
        <row r="1786">
          <cell r="A1786" t="str">
            <v>LC59148</v>
          </cell>
          <cell r="B1786" t="str">
            <v>Extended</v>
          </cell>
          <cell r="C1786" t="str">
            <v>Branch</v>
          </cell>
          <cell r="D1786" t="str">
            <v>Medsize</v>
          </cell>
        </row>
        <row r="1787">
          <cell r="A1787" t="str">
            <v>UO95739</v>
          </cell>
          <cell r="B1787" t="str">
            <v>Basic</v>
          </cell>
          <cell r="C1787" t="str">
            <v>Web</v>
          </cell>
          <cell r="D1787" t="str">
            <v>Medsize</v>
          </cell>
        </row>
        <row r="1788">
          <cell r="A1788" t="str">
            <v>SB64873</v>
          </cell>
          <cell r="B1788" t="str">
            <v>Basic</v>
          </cell>
          <cell r="C1788" t="str">
            <v>Branch</v>
          </cell>
          <cell r="D1788" t="str">
            <v>Medsize</v>
          </cell>
        </row>
        <row r="1789">
          <cell r="A1789" t="str">
            <v>TE82896</v>
          </cell>
          <cell r="B1789" t="str">
            <v>Basic</v>
          </cell>
          <cell r="C1789" t="str">
            <v>Branch</v>
          </cell>
          <cell r="D1789" t="str">
            <v>Medsize</v>
          </cell>
        </row>
        <row r="1790">
          <cell r="A1790" t="str">
            <v>VY64199</v>
          </cell>
          <cell r="B1790" t="str">
            <v>Basic</v>
          </cell>
          <cell r="C1790" t="str">
            <v>Branch</v>
          </cell>
          <cell r="D1790" t="str">
            <v>Medsize</v>
          </cell>
        </row>
        <row r="1791">
          <cell r="A1791" t="str">
            <v>IE82679</v>
          </cell>
          <cell r="B1791" t="str">
            <v>Basic</v>
          </cell>
          <cell r="C1791" t="str">
            <v>Agent</v>
          </cell>
          <cell r="D1791" t="str">
            <v>Medsize</v>
          </cell>
        </row>
        <row r="1792">
          <cell r="A1792" t="str">
            <v>SL70257</v>
          </cell>
          <cell r="B1792" t="str">
            <v>Basic</v>
          </cell>
          <cell r="C1792" t="str">
            <v>Branch</v>
          </cell>
          <cell r="D1792" t="str">
            <v>Small</v>
          </cell>
        </row>
        <row r="1793">
          <cell r="A1793" t="str">
            <v>XJ85947</v>
          </cell>
          <cell r="B1793" t="str">
            <v>Extended</v>
          </cell>
          <cell r="C1793" t="str">
            <v>Web</v>
          </cell>
          <cell r="D1793" t="str">
            <v>Large</v>
          </cell>
        </row>
        <row r="1794">
          <cell r="A1794" t="str">
            <v>EF84269</v>
          </cell>
          <cell r="B1794" t="str">
            <v>Extended</v>
          </cell>
          <cell r="C1794" t="str">
            <v>Web</v>
          </cell>
          <cell r="D1794" t="str">
            <v>Medsize</v>
          </cell>
        </row>
        <row r="1795">
          <cell r="A1795" t="str">
            <v>NY91328</v>
          </cell>
          <cell r="B1795" t="str">
            <v>Extended</v>
          </cell>
          <cell r="C1795" t="str">
            <v>Agent</v>
          </cell>
          <cell r="D1795" t="str">
            <v>Large</v>
          </cell>
        </row>
        <row r="1796">
          <cell r="A1796" t="str">
            <v>AT49447</v>
          </cell>
          <cell r="B1796" t="str">
            <v>Extended</v>
          </cell>
          <cell r="C1796" t="str">
            <v>Call Center</v>
          </cell>
          <cell r="D1796" t="str">
            <v>Medsize</v>
          </cell>
        </row>
        <row r="1797">
          <cell r="A1797" t="str">
            <v>BM70908</v>
          </cell>
          <cell r="B1797" t="str">
            <v>Basic</v>
          </cell>
          <cell r="C1797" t="str">
            <v>Agent</v>
          </cell>
          <cell r="D1797" t="str">
            <v>Medsize</v>
          </cell>
        </row>
        <row r="1798">
          <cell r="A1798" t="str">
            <v>GM63998</v>
          </cell>
          <cell r="B1798" t="str">
            <v>Premium</v>
          </cell>
          <cell r="C1798" t="str">
            <v>Call Center</v>
          </cell>
          <cell r="D1798" t="str">
            <v>Medsize</v>
          </cell>
        </row>
        <row r="1799">
          <cell r="A1799" t="str">
            <v>AR61426</v>
          </cell>
          <cell r="B1799" t="str">
            <v>Extended</v>
          </cell>
          <cell r="C1799" t="str">
            <v>Branch</v>
          </cell>
          <cell r="D1799" t="str">
            <v>Medsize</v>
          </cell>
        </row>
        <row r="1800">
          <cell r="A1800" t="str">
            <v>CB62406</v>
          </cell>
          <cell r="B1800" t="str">
            <v>Premium</v>
          </cell>
          <cell r="C1800" t="str">
            <v>Call Center</v>
          </cell>
          <cell r="D1800" t="str">
            <v>Medsize</v>
          </cell>
        </row>
        <row r="1801">
          <cell r="A1801" t="str">
            <v>WH82416</v>
          </cell>
          <cell r="B1801" t="str">
            <v>Extended</v>
          </cell>
          <cell r="C1801" t="str">
            <v>Agent</v>
          </cell>
          <cell r="D1801" t="str">
            <v>Large</v>
          </cell>
        </row>
        <row r="1802">
          <cell r="A1802" t="str">
            <v>UI53874</v>
          </cell>
          <cell r="B1802" t="str">
            <v>Basic</v>
          </cell>
          <cell r="C1802" t="str">
            <v>Agent</v>
          </cell>
          <cell r="D1802" t="str">
            <v>Medsize</v>
          </cell>
        </row>
        <row r="1803">
          <cell r="A1803" t="str">
            <v>LM44949</v>
          </cell>
          <cell r="B1803" t="str">
            <v>Basic</v>
          </cell>
          <cell r="C1803" t="str">
            <v>Agent</v>
          </cell>
          <cell r="D1803" t="str">
            <v>Medsize</v>
          </cell>
        </row>
        <row r="1804">
          <cell r="A1804" t="str">
            <v>JR59597</v>
          </cell>
          <cell r="B1804" t="str">
            <v>Extended</v>
          </cell>
          <cell r="C1804" t="str">
            <v>Call Center</v>
          </cell>
          <cell r="D1804" t="str">
            <v>Small</v>
          </cell>
        </row>
        <row r="1805">
          <cell r="A1805" t="str">
            <v>ZS22428</v>
          </cell>
          <cell r="B1805" t="str">
            <v>Basic</v>
          </cell>
          <cell r="C1805" t="str">
            <v>Agent</v>
          </cell>
          <cell r="D1805" t="str">
            <v>Medsize</v>
          </cell>
        </row>
        <row r="1806">
          <cell r="A1806" t="str">
            <v>AZ34845</v>
          </cell>
          <cell r="B1806" t="str">
            <v>Basic</v>
          </cell>
          <cell r="C1806" t="str">
            <v>Agent</v>
          </cell>
          <cell r="D1806" t="str">
            <v>Medsize</v>
          </cell>
        </row>
        <row r="1807">
          <cell r="A1807" t="str">
            <v>FL67726</v>
          </cell>
          <cell r="B1807" t="str">
            <v>Basic</v>
          </cell>
          <cell r="C1807" t="str">
            <v>Branch</v>
          </cell>
          <cell r="D1807" t="str">
            <v>Medsize</v>
          </cell>
        </row>
        <row r="1808">
          <cell r="A1808" t="str">
            <v>QU20310</v>
          </cell>
          <cell r="B1808" t="str">
            <v>Extended</v>
          </cell>
          <cell r="C1808" t="str">
            <v>Call Center</v>
          </cell>
          <cell r="D1808" t="str">
            <v>Small</v>
          </cell>
        </row>
        <row r="1809">
          <cell r="A1809" t="str">
            <v>NQ42020</v>
          </cell>
          <cell r="B1809" t="str">
            <v>Basic</v>
          </cell>
          <cell r="C1809" t="str">
            <v>Agent</v>
          </cell>
          <cell r="D1809" t="str">
            <v>Medsize</v>
          </cell>
        </row>
        <row r="1810">
          <cell r="A1810" t="str">
            <v>ZF40143</v>
          </cell>
          <cell r="B1810" t="str">
            <v>Premium</v>
          </cell>
          <cell r="C1810" t="str">
            <v>Agent</v>
          </cell>
          <cell r="D1810" t="str">
            <v>Medsize</v>
          </cell>
        </row>
        <row r="1811">
          <cell r="A1811" t="str">
            <v>GU65780</v>
          </cell>
          <cell r="B1811" t="str">
            <v>Basic</v>
          </cell>
          <cell r="C1811" t="str">
            <v>Agent</v>
          </cell>
          <cell r="D1811" t="str">
            <v>Small</v>
          </cell>
        </row>
        <row r="1812">
          <cell r="A1812" t="str">
            <v>KY32675</v>
          </cell>
          <cell r="B1812" t="str">
            <v>Extended</v>
          </cell>
          <cell r="C1812" t="str">
            <v>Branch</v>
          </cell>
          <cell r="D1812" t="str">
            <v>Small</v>
          </cell>
        </row>
        <row r="1813">
          <cell r="A1813" t="str">
            <v>ZX35838</v>
          </cell>
          <cell r="B1813" t="str">
            <v>Premium</v>
          </cell>
          <cell r="C1813" t="str">
            <v>Agent</v>
          </cell>
          <cell r="D1813" t="str">
            <v>Medsize</v>
          </cell>
        </row>
        <row r="1814">
          <cell r="A1814" t="str">
            <v>LU42720</v>
          </cell>
          <cell r="B1814" t="str">
            <v>Extended</v>
          </cell>
          <cell r="C1814" t="str">
            <v>Call Center</v>
          </cell>
          <cell r="D1814" t="str">
            <v>Medsize</v>
          </cell>
        </row>
        <row r="1815">
          <cell r="A1815" t="str">
            <v>FB25242</v>
          </cell>
          <cell r="B1815" t="str">
            <v>Basic</v>
          </cell>
          <cell r="C1815" t="str">
            <v>Call Center</v>
          </cell>
          <cell r="D1815" t="str">
            <v>Medsize</v>
          </cell>
        </row>
        <row r="1816">
          <cell r="A1816" t="str">
            <v>RW51650</v>
          </cell>
          <cell r="B1816" t="str">
            <v>Basic</v>
          </cell>
          <cell r="C1816" t="str">
            <v>Agent</v>
          </cell>
          <cell r="D1816" t="str">
            <v>Medsize</v>
          </cell>
        </row>
        <row r="1817">
          <cell r="A1817" t="str">
            <v>XX94684</v>
          </cell>
          <cell r="B1817" t="str">
            <v>Extended</v>
          </cell>
          <cell r="C1817" t="str">
            <v>Agent</v>
          </cell>
          <cell r="D1817" t="str">
            <v>Small</v>
          </cell>
        </row>
        <row r="1818">
          <cell r="A1818" t="str">
            <v>AH99727</v>
          </cell>
          <cell r="B1818" t="str">
            <v>Basic</v>
          </cell>
          <cell r="C1818" t="str">
            <v>Branch</v>
          </cell>
          <cell r="D1818" t="str">
            <v>Medsize</v>
          </cell>
        </row>
        <row r="1819">
          <cell r="A1819" t="str">
            <v>NZ85858</v>
          </cell>
          <cell r="B1819" t="str">
            <v>Basic</v>
          </cell>
          <cell r="C1819" t="str">
            <v>Branch</v>
          </cell>
          <cell r="D1819" t="str">
            <v>Small</v>
          </cell>
        </row>
        <row r="1820">
          <cell r="A1820" t="str">
            <v>JU19953</v>
          </cell>
          <cell r="B1820" t="str">
            <v>Basic</v>
          </cell>
          <cell r="C1820" t="str">
            <v>Branch</v>
          </cell>
          <cell r="D1820" t="str">
            <v>Medsize</v>
          </cell>
        </row>
        <row r="1821">
          <cell r="A1821" t="str">
            <v>LC33025</v>
          </cell>
          <cell r="B1821" t="str">
            <v>Extended</v>
          </cell>
          <cell r="C1821" t="str">
            <v>Call Center</v>
          </cell>
          <cell r="D1821" t="str">
            <v>Medsize</v>
          </cell>
        </row>
        <row r="1822">
          <cell r="A1822" t="str">
            <v>BV86143</v>
          </cell>
          <cell r="B1822" t="str">
            <v>Basic</v>
          </cell>
          <cell r="C1822" t="str">
            <v>Call Center</v>
          </cell>
          <cell r="D1822" t="str">
            <v>Medsize</v>
          </cell>
        </row>
        <row r="1823">
          <cell r="A1823" t="str">
            <v>AY88788</v>
          </cell>
          <cell r="B1823" t="str">
            <v>Basic</v>
          </cell>
          <cell r="C1823" t="str">
            <v>Branch</v>
          </cell>
          <cell r="D1823" t="str">
            <v>Medsize</v>
          </cell>
        </row>
        <row r="1824">
          <cell r="A1824" t="str">
            <v>OJ33945</v>
          </cell>
          <cell r="B1824" t="str">
            <v>Basic</v>
          </cell>
          <cell r="C1824" t="str">
            <v>Agent</v>
          </cell>
          <cell r="D1824" t="str">
            <v>Medsize</v>
          </cell>
        </row>
        <row r="1825">
          <cell r="A1825" t="str">
            <v>LO84523</v>
          </cell>
          <cell r="B1825" t="str">
            <v>Basic</v>
          </cell>
          <cell r="C1825" t="str">
            <v>Web</v>
          </cell>
          <cell r="D1825" t="str">
            <v>Medsize</v>
          </cell>
        </row>
        <row r="1826">
          <cell r="A1826" t="str">
            <v>GJ43254</v>
          </cell>
          <cell r="B1826" t="str">
            <v>Extended</v>
          </cell>
          <cell r="C1826" t="str">
            <v>Call Center</v>
          </cell>
          <cell r="D1826" t="str">
            <v>Medsize</v>
          </cell>
        </row>
        <row r="1827">
          <cell r="A1827" t="str">
            <v>AR96516</v>
          </cell>
          <cell r="B1827" t="str">
            <v>Basic</v>
          </cell>
          <cell r="C1827" t="str">
            <v>Web</v>
          </cell>
          <cell r="D1827" t="str">
            <v>Medsize</v>
          </cell>
        </row>
        <row r="1828">
          <cell r="A1828" t="str">
            <v>WH11924</v>
          </cell>
          <cell r="B1828" t="str">
            <v>Basic</v>
          </cell>
          <cell r="C1828" t="str">
            <v>Web</v>
          </cell>
          <cell r="D1828" t="str">
            <v>Large</v>
          </cell>
        </row>
        <row r="1829">
          <cell r="A1829" t="str">
            <v>DL26809</v>
          </cell>
          <cell r="B1829" t="str">
            <v>Basic</v>
          </cell>
          <cell r="C1829" t="str">
            <v>Agent</v>
          </cell>
          <cell r="D1829" t="str">
            <v>Small</v>
          </cell>
        </row>
        <row r="1830">
          <cell r="A1830" t="str">
            <v>MV69686</v>
          </cell>
          <cell r="B1830" t="str">
            <v>Extended</v>
          </cell>
          <cell r="C1830" t="str">
            <v>Agent</v>
          </cell>
          <cell r="D1830" t="str">
            <v>Large</v>
          </cell>
        </row>
        <row r="1831">
          <cell r="A1831" t="str">
            <v>SC95565</v>
          </cell>
          <cell r="B1831" t="str">
            <v>Basic</v>
          </cell>
          <cell r="C1831" t="str">
            <v>Branch</v>
          </cell>
          <cell r="D1831" t="str">
            <v>Medsize</v>
          </cell>
        </row>
        <row r="1832">
          <cell r="A1832" t="str">
            <v>RL31641</v>
          </cell>
          <cell r="B1832" t="str">
            <v>Basic</v>
          </cell>
          <cell r="C1832" t="str">
            <v>Web</v>
          </cell>
          <cell r="D1832" t="str">
            <v>Medsize</v>
          </cell>
        </row>
        <row r="1833">
          <cell r="A1833" t="str">
            <v>OH83248</v>
          </cell>
          <cell r="B1833" t="str">
            <v>Premium</v>
          </cell>
          <cell r="C1833" t="str">
            <v>Call Center</v>
          </cell>
          <cell r="D1833" t="str">
            <v>Medsize</v>
          </cell>
        </row>
        <row r="1834">
          <cell r="A1834" t="str">
            <v>DB28979</v>
          </cell>
          <cell r="B1834" t="str">
            <v>Basic</v>
          </cell>
          <cell r="C1834" t="str">
            <v>Agent</v>
          </cell>
          <cell r="D1834" t="str">
            <v>Medsize</v>
          </cell>
        </row>
        <row r="1835">
          <cell r="A1835" t="str">
            <v>ZS32263</v>
          </cell>
          <cell r="B1835" t="str">
            <v>Extended</v>
          </cell>
          <cell r="C1835" t="str">
            <v>Agent</v>
          </cell>
          <cell r="D1835" t="str">
            <v>Medsize</v>
          </cell>
        </row>
        <row r="1836">
          <cell r="A1836" t="str">
            <v>IY59173</v>
          </cell>
          <cell r="B1836" t="str">
            <v>Extended</v>
          </cell>
          <cell r="C1836" t="str">
            <v>Call Center</v>
          </cell>
          <cell r="D1836" t="str">
            <v>Medsize</v>
          </cell>
        </row>
        <row r="1837">
          <cell r="A1837" t="str">
            <v>KL17620</v>
          </cell>
          <cell r="B1837" t="str">
            <v>Basic</v>
          </cell>
          <cell r="C1837" t="str">
            <v>Web</v>
          </cell>
          <cell r="D1837" t="str">
            <v>Medsize</v>
          </cell>
        </row>
        <row r="1838">
          <cell r="A1838" t="str">
            <v>CP28581</v>
          </cell>
          <cell r="B1838" t="str">
            <v>Basic</v>
          </cell>
          <cell r="C1838" t="str">
            <v>Branch</v>
          </cell>
          <cell r="D1838" t="str">
            <v>Medsize</v>
          </cell>
        </row>
        <row r="1839">
          <cell r="A1839" t="str">
            <v>QR15592</v>
          </cell>
          <cell r="B1839" t="str">
            <v>Basic</v>
          </cell>
          <cell r="C1839" t="str">
            <v>Branch</v>
          </cell>
          <cell r="D1839" t="str">
            <v>Medsize</v>
          </cell>
        </row>
        <row r="1840">
          <cell r="A1840" t="str">
            <v>DX98298</v>
          </cell>
          <cell r="B1840" t="str">
            <v>Basic</v>
          </cell>
          <cell r="C1840" t="str">
            <v>Agent</v>
          </cell>
          <cell r="D1840" t="str">
            <v>Small</v>
          </cell>
        </row>
        <row r="1841">
          <cell r="A1841" t="str">
            <v>TG68823</v>
          </cell>
          <cell r="B1841" t="str">
            <v>Basic</v>
          </cell>
          <cell r="C1841" t="str">
            <v>Call Center</v>
          </cell>
          <cell r="D1841" t="str">
            <v>Small</v>
          </cell>
        </row>
        <row r="1842">
          <cell r="A1842" t="str">
            <v>WO78310</v>
          </cell>
          <cell r="B1842" t="str">
            <v>Basic</v>
          </cell>
          <cell r="C1842" t="str">
            <v>Branch</v>
          </cell>
          <cell r="D1842" t="str">
            <v>Large</v>
          </cell>
        </row>
        <row r="1843">
          <cell r="A1843" t="str">
            <v>SC78905</v>
          </cell>
          <cell r="B1843" t="str">
            <v>Basic</v>
          </cell>
          <cell r="C1843" t="str">
            <v>Agent</v>
          </cell>
          <cell r="D1843" t="str">
            <v>Small</v>
          </cell>
        </row>
        <row r="1844">
          <cell r="A1844" t="str">
            <v>EL88957</v>
          </cell>
          <cell r="B1844" t="str">
            <v>Basic</v>
          </cell>
          <cell r="C1844" t="str">
            <v>Agent</v>
          </cell>
          <cell r="D1844" t="str">
            <v>Medsize</v>
          </cell>
        </row>
        <row r="1845">
          <cell r="A1845" t="str">
            <v>SS54050</v>
          </cell>
          <cell r="B1845" t="str">
            <v>Basic</v>
          </cell>
          <cell r="C1845" t="str">
            <v>Branch</v>
          </cell>
          <cell r="D1845" t="str">
            <v>Small</v>
          </cell>
        </row>
        <row r="1846">
          <cell r="A1846" t="str">
            <v>ZV99487</v>
          </cell>
          <cell r="B1846" t="str">
            <v>Extended</v>
          </cell>
          <cell r="C1846" t="str">
            <v>Call Center</v>
          </cell>
          <cell r="D1846" t="str">
            <v>Medsize</v>
          </cell>
        </row>
        <row r="1847">
          <cell r="A1847" t="str">
            <v>XI51746</v>
          </cell>
          <cell r="B1847" t="str">
            <v>Basic</v>
          </cell>
          <cell r="C1847" t="str">
            <v>Call Center</v>
          </cell>
          <cell r="D1847" t="str">
            <v>Medsize</v>
          </cell>
        </row>
        <row r="1848">
          <cell r="A1848" t="str">
            <v>KG85675</v>
          </cell>
          <cell r="B1848" t="str">
            <v>Extended</v>
          </cell>
          <cell r="C1848" t="str">
            <v>Agent</v>
          </cell>
          <cell r="D1848" t="str">
            <v>Small</v>
          </cell>
        </row>
        <row r="1849">
          <cell r="A1849" t="str">
            <v>KK64803</v>
          </cell>
          <cell r="B1849" t="str">
            <v>Extended</v>
          </cell>
          <cell r="C1849" t="str">
            <v>Branch</v>
          </cell>
          <cell r="D1849" t="str">
            <v>Medsize</v>
          </cell>
        </row>
        <row r="1850">
          <cell r="A1850" t="str">
            <v>OM80593</v>
          </cell>
          <cell r="B1850" t="str">
            <v>Basic</v>
          </cell>
          <cell r="C1850" t="str">
            <v>Call Center</v>
          </cell>
          <cell r="D1850" t="str">
            <v>Medsize</v>
          </cell>
        </row>
        <row r="1851">
          <cell r="A1851" t="str">
            <v>RL59810</v>
          </cell>
          <cell r="B1851" t="str">
            <v>Basic</v>
          </cell>
          <cell r="C1851" t="str">
            <v>Agent</v>
          </cell>
          <cell r="D1851" t="str">
            <v>Medsize</v>
          </cell>
        </row>
        <row r="1852">
          <cell r="A1852" t="str">
            <v>QQ53360</v>
          </cell>
          <cell r="B1852" t="str">
            <v>Extended</v>
          </cell>
          <cell r="C1852" t="str">
            <v>Agent</v>
          </cell>
          <cell r="D1852" t="str">
            <v>Medsize</v>
          </cell>
        </row>
        <row r="1853">
          <cell r="A1853" t="str">
            <v>WR76339</v>
          </cell>
          <cell r="B1853" t="str">
            <v>Basic</v>
          </cell>
          <cell r="C1853" t="str">
            <v>Branch</v>
          </cell>
          <cell r="D1853" t="str">
            <v>Medsize</v>
          </cell>
        </row>
        <row r="1854">
          <cell r="A1854" t="str">
            <v>BA40043</v>
          </cell>
          <cell r="B1854" t="str">
            <v>Basic</v>
          </cell>
          <cell r="C1854" t="str">
            <v>Branch</v>
          </cell>
          <cell r="D1854" t="str">
            <v>Medsize</v>
          </cell>
        </row>
        <row r="1855">
          <cell r="A1855" t="str">
            <v>MK52197</v>
          </cell>
          <cell r="B1855" t="str">
            <v>Basic</v>
          </cell>
          <cell r="C1855" t="str">
            <v>Branch</v>
          </cell>
          <cell r="D1855" t="str">
            <v>Medsize</v>
          </cell>
        </row>
        <row r="1856">
          <cell r="A1856" t="str">
            <v>SV48204</v>
          </cell>
          <cell r="B1856" t="str">
            <v>Extended</v>
          </cell>
          <cell r="C1856" t="str">
            <v>Agent</v>
          </cell>
          <cell r="D1856" t="str">
            <v>Medsize</v>
          </cell>
        </row>
        <row r="1857">
          <cell r="A1857" t="str">
            <v>RJ79502</v>
          </cell>
          <cell r="B1857" t="str">
            <v>Basic</v>
          </cell>
          <cell r="C1857" t="str">
            <v>Call Center</v>
          </cell>
          <cell r="D1857" t="str">
            <v>Small</v>
          </cell>
        </row>
        <row r="1858">
          <cell r="A1858" t="str">
            <v>SM14243</v>
          </cell>
          <cell r="B1858" t="str">
            <v>Basic</v>
          </cell>
          <cell r="C1858" t="str">
            <v>Call Center</v>
          </cell>
          <cell r="D1858" t="str">
            <v>Medsize</v>
          </cell>
        </row>
        <row r="1859">
          <cell r="A1859" t="str">
            <v>NL32558</v>
          </cell>
          <cell r="B1859" t="str">
            <v>Extended</v>
          </cell>
          <cell r="C1859" t="str">
            <v>Agent</v>
          </cell>
          <cell r="D1859" t="str">
            <v>Small</v>
          </cell>
        </row>
        <row r="1860">
          <cell r="A1860" t="str">
            <v>CP92616</v>
          </cell>
          <cell r="B1860" t="str">
            <v>Extended</v>
          </cell>
          <cell r="C1860" t="str">
            <v>Agent</v>
          </cell>
          <cell r="D1860" t="str">
            <v>Small</v>
          </cell>
        </row>
        <row r="1861">
          <cell r="A1861" t="str">
            <v>BP28492</v>
          </cell>
          <cell r="B1861" t="str">
            <v>Basic</v>
          </cell>
          <cell r="C1861" t="str">
            <v>Call Center</v>
          </cell>
          <cell r="D1861" t="str">
            <v>Medsize</v>
          </cell>
        </row>
        <row r="1862">
          <cell r="A1862" t="str">
            <v>MX28412</v>
          </cell>
          <cell r="B1862" t="str">
            <v>Basic</v>
          </cell>
          <cell r="C1862" t="str">
            <v>Web</v>
          </cell>
          <cell r="D1862" t="str">
            <v>Medsize</v>
          </cell>
        </row>
        <row r="1863">
          <cell r="A1863" t="str">
            <v>DT99586</v>
          </cell>
          <cell r="B1863" t="str">
            <v>Basic</v>
          </cell>
          <cell r="C1863" t="str">
            <v>Agent</v>
          </cell>
          <cell r="D1863" t="str">
            <v>Medsize</v>
          </cell>
        </row>
        <row r="1864">
          <cell r="A1864" t="str">
            <v>IC41932</v>
          </cell>
          <cell r="B1864" t="str">
            <v>Basic</v>
          </cell>
          <cell r="C1864" t="str">
            <v>Call Center</v>
          </cell>
          <cell r="D1864" t="str">
            <v>Medsize</v>
          </cell>
        </row>
        <row r="1865">
          <cell r="A1865" t="str">
            <v>DA35744</v>
          </cell>
          <cell r="B1865" t="str">
            <v>Basic</v>
          </cell>
          <cell r="C1865" t="str">
            <v>Agent</v>
          </cell>
          <cell r="D1865" t="str">
            <v>Small</v>
          </cell>
        </row>
        <row r="1866">
          <cell r="A1866" t="str">
            <v>GU96042</v>
          </cell>
          <cell r="B1866" t="str">
            <v>Basic</v>
          </cell>
          <cell r="C1866" t="str">
            <v>Agent</v>
          </cell>
          <cell r="D1866" t="str">
            <v>Medsize</v>
          </cell>
        </row>
        <row r="1867">
          <cell r="A1867" t="str">
            <v>UW98698</v>
          </cell>
          <cell r="B1867" t="str">
            <v>Basic</v>
          </cell>
          <cell r="C1867" t="str">
            <v>Agent</v>
          </cell>
          <cell r="D1867" t="str">
            <v>Medsize</v>
          </cell>
        </row>
        <row r="1868">
          <cell r="A1868" t="str">
            <v>SF32458</v>
          </cell>
          <cell r="B1868" t="str">
            <v>Basic</v>
          </cell>
          <cell r="C1868" t="str">
            <v>Agent</v>
          </cell>
          <cell r="D1868" t="str">
            <v>Medsize</v>
          </cell>
        </row>
        <row r="1869">
          <cell r="A1869" t="str">
            <v>OM85313</v>
          </cell>
          <cell r="B1869" t="str">
            <v>Basic</v>
          </cell>
          <cell r="C1869" t="str">
            <v>Agent</v>
          </cell>
          <cell r="D1869" t="str">
            <v>Medsize</v>
          </cell>
        </row>
        <row r="1870">
          <cell r="A1870" t="str">
            <v>MH81246</v>
          </cell>
          <cell r="B1870" t="str">
            <v>Extended</v>
          </cell>
          <cell r="C1870" t="str">
            <v>Agent</v>
          </cell>
          <cell r="D1870" t="str">
            <v>Medsize</v>
          </cell>
        </row>
        <row r="1871">
          <cell r="A1871" t="str">
            <v>OH99089</v>
          </cell>
          <cell r="B1871" t="str">
            <v>Basic</v>
          </cell>
          <cell r="C1871" t="str">
            <v>Branch</v>
          </cell>
          <cell r="D1871" t="str">
            <v>Medsize</v>
          </cell>
        </row>
        <row r="1872">
          <cell r="A1872" t="str">
            <v>TG57800</v>
          </cell>
          <cell r="B1872" t="str">
            <v>Basic</v>
          </cell>
          <cell r="C1872" t="str">
            <v>Call Center</v>
          </cell>
          <cell r="D1872" t="str">
            <v>Medsize</v>
          </cell>
        </row>
        <row r="1873">
          <cell r="A1873" t="str">
            <v>GX19342</v>
          </cell>
          <cell r="B1873" t="str">
            <v>Premium</v>
          </cell>
          <cell r="C1873" t="str">
            <v>Branch</v>
          </cell>
          <cell r="D1873" t="str">
            <v>Large</v>
          </cell>
        </row>
        <row r="1874">
          <cell r="A1874" t="str">
            <v>XE39286</v>
          </cell>
          <cell r="B1874" t="str">
            <v>Extended</v>
          </cell>
          <cell r="C1874" t="str">
            <v>Web</v>
          </cell>
          <cell r="D1874" t="str">
            <v>Small</v>
          </cell>
        </row>
        <row r="1875">
          <cell r="A1875" t="str">
            <v>JA93297</v>
          </cell>
          <cell r="B1875" t="str">
            <v>Basic</v>
          </cell>
          <cell r="C1875" t="str">
            <v>Branch</v>
          </cell>
          <cell r="D1875" t="str">
            <v>Medsize</v>
          </cell>
        </row>
        <row r="1876">
          <cell r="A1876" t="str">
            <v>II37789</v>
          </cell>
          <cell r="B1876" t="str">
            <v>Extended</v>
          </cell>
          <cell r="C1876" t="str">
            <v>Branch</v>
          </cell>
          <cell r="D1876" t="str">
            <v>Large</v>
          </cell>
        </row>
        <row r="1877">
          <cell r="A1877" t="str">
            <v>IC32996</v>
          </cell>
          <cell r="B1877" t="str">
            <v>Basic</v>
          </cell>
          <cell r="C1877" t="str">
            <v>Agent</v>
          </cell>
          <cell r="D1877" t="str">
            <v>Medsize</v>
          </cell>
        </row>
        <row r="1878">
          <cell r="A1878" t="str">
            <v>LO67195</v>
          </cell>
          <cell r="B1878" t="str">
            <v>Extended</v>
          </cell>
          <cell r="C1878" t="str">
            <v>Agent</v>
          </cell>
          <cell r="D1878" t="str">
            <v>Large</v>
          </cell>
        </row>
        <row r="1879">
          <cell r="A1879" t="str">
            <v>PG93638</v>
          </cell>
          <cell r="B1879" t="str">
            <v>Basic</v>
          </cell>
          <cell r="C1879" t="str">
            <v>Call Center</v>
          </cell>
          <cell r="D1879" t="str">
            <v>Medsize</v>
          </cell>
        </row>
        <row r="1880">
          <cell r="A1880" t="str">
            <v>OZ41737</v>
          </cell>
          <cell r="B1880" t="str">
            <v>Basic</v>
          </cell>
          <cell r="C1880" t="str">
            <v>Agent</v>
          </cell>
          <cell r="D1880" t="str">
            <v>Large</v>
          </cell>
        </row>
        <row r="1881">
          <cell r="A1881" t="str">
            <v>OY66019</v>
          </cell>
          <cell r="B1881" t="str">
            <v>Extended</v>
          </cell>
          <cell r="C1881" t="str">
            <v>Agent</v>
          </cell>
          <cell r="D1881" t="str">
            <v>Medsize</v>
          </cell>
        </row>
        <row r="1882">
          <cell r="A1882" t="str">
            <v>CH73843</v>
          </cell>
          <cell r="B1882" t="str">
            <v>Basic</v>
          </cell>
          <cell r="C1882" t="str">
            <v>Branch</v>
          </cell>
          <cell r="D1882" t="str">
            <v>Large</v>
          </cell>
        </row>
        <row r="1883">
          <cell r="A1883" t="str">
            <v>XT93203</v>
          </cell>
          <cell r="B1883" t="str">
            <v>Premium</v>
          </cell>
          <cell r="C1883" t="str">
            <v>Agent</v>
          </cell>
          <cell r="D1883" t="str">
            <v>Medsize</v>
          </cell>
        </row>
        <row r="1884">
          <cell r="A1884" t="str">
            <v>OR85652</v>
          </cell>
          <cell r="B1884" t="str">
            <v>Extended</v>
          </cell>
          <cell r="C1884" t="str">
            <v>Agent</v>
          </cell>
          <cell r="D1884" t="str">
            <v>Medsize</v>
          </cell>
        </row>
        <row r="1885">
          <cell r="A1885" t="str">
            <v>YD87931</v>
          </cell>
          <cell r="B1885" t="str">
            <v>Basic</v>
          </cell>
          <cell r="C1885" t="str">
            <v>Agent</v>
          </cell>
          <cell r="D1885" t="str">
            <v>Medsize</v>
          </cell>
        </row>
        <row r="1886">
          <cell r="A1886" t="str">
            <v>XK11432</v>
          </cell>
          <cell r="B1886" t="str">
            <v>Basic</v>
          </cell>
          <cell r="C1886" t="str">
            <v>Branch</v>
          </cell>
          <cell r="D1886" t="str">
            <v>Small</v>
          </cell>
        </row>
        <row r="1887">
          <cell r="A1887" t="str">
            <v>OX24868</v>
          </cell>
          <cell r="B1887" t="str">
            <v>Premium</v>
          </cell>
          <cell r="C1887" t="str">
            <v>Agent</v>
          </cell>
          <cell r="D1887" t="str">
            <v>Medsize</v>
          </cell>
        </row>
        <row r="1888">
          <cell r="A1888" t="str">
            <v>EZ74530</v>
          </cell>
          <cell r="B1888" t="str">
            <v>Basic</v>
          </cell>
          <cell r="C1888" t="str">
            <v>Web</v>
          </cell>
          <cell r="D1888" t="str">
            <v>Medsize</v>
          </cell>
        </row>
        <row r="1889">
          <cell r="A1889" t="str">
            <v>HP46467</v>
          </cell>
          <cell r="B1889" t="str">
            <v>Extended</v>
          </cell>
          <cell r="C1889" t="str">
            <v>Web</v>
          </cell>
          <cell r="D1889" t="str">
            <v>Large</v>
          </cell>
        </row>
        <row r="1890">
          <cell r="A1890" t="str">
            <v>KP54476</v>
          </cell>
          <cell r="B1890" t="str">
            <v>Extended</v>
          </cell>
          <cell r="C1890" t="str">
            <v>Web</v>
          </cell>
          <cell r="D1890" t="str">
            <v>Medsize</v>
          </cell>
        </row>
        <row r="1891">
          <cell r="A1891" t="str">
            <v>AI47152</v>
          </cell>
          <cell r="B1891" t="str">
            <v>Basic</v>
          </cell>
          <cell r="C1891" t="str">
            <v>Agent</v>
          </cell>
          <cell r="D1891" t="str">
            <v>Medsize</v>
          </cell>
        </row>
        <row r="1892">
          <cell r="A1892" t="str">
            <v>BU15334</v>
          </cell>
          <cell r="B1892" t="str">
            <v>Basic</v>
          </cell>
          <cell r="C1892" t="str">
            <v>Branch</v>
          </cell>
          <cell r="D1892" t="str">
            <v>Large</v>
          </cell>
        </row>
        <row r="1893">
          <cell r="A1893" t="str">
            <v>GD59796</v>
          </cell>
          <cell r="B1893" t="str">
            <v>Premium</v>
          </cell>
          <cell r="C1893" t="str">
            <v>Agent</v>
          </cell>
          <cell r="D1893" t="str">
            <v>Small</v>
          </cell>
        </row>
        <row r="1894">
          <cell r="A1894" t="str">
            <v>OX59701</v>
          </cell>
          <cell r="B1894" t="str">
            <v>Extended</v>
          </cell>
          <cell r="C1894" t="str">
            <v>Branch</v>
          </cell>
          <cell r="D1894" t="str">
            <v>Medsize</v>
          </cell>
        </row>
        <row r="1895">
          <cell r="A1895" t="str">
            <v>OD63728</v>
          </cell>
          <cell r="B1895" t="str">
            <v>Basic</v>
          </cell>
          <cell r="C1895" t="str">
            <v>Agent</v>
          </cell>
          <cell r="D1895" t="str">
            <v>Medsize</v>
          </cell>
        </row>
        <row r="1896">
          <cell r="A1896" t="str">
            <v>JC38573</v>
          </cell>
          <cell r="B1896" t="str">
            <v>Basic</v>
          </cell>
          <cell r="C1896" t="str">
            <v>Agent</v>
          </cell>
          <cell r="D1896" t="str">
            <v>Medsize</v>
          </cell>
        </row>
        <row r="1897">
          <cell r="A1897" t="str">
            <v>RC11491</v>
          </cell>
          <cell r="B1897" t="str">
            <v>Extended</v>
          </cell>
          <cell r="C1897" t="str">
            <v>Call Center</v>
          </cell>
          <cell r="D1897" t="str">
            <v>Medsize</v>
          </cell>
        </row>
        <row r="1898">
          <cell r="A1898" t="str">
            <v>RZ24101</v>
          </cell>
          <cell r="B1898" t="str">
            <v>Premium</v>
          </cell>
          <cell r="C1898" t="str">
            <v>Call Center</v>
          </cell>
          <cell r="D1898" t="str">
            <v>Medsize</v>
          </cell>
        </row>
        <row r="1899">
          <cell r="A1899" t="str">
            <v>OB88698</v>
          </cell>
          <cell r="B1899" t="str">
            <v>Basic</v>
          </cell>
          <cell r="C1899" t="str">
            <v>Branch</v>
          </cell>
          <cell r="D1899" t="str">
            <v>Medsize</v>
          </cell>
        </row>
        <row r="1900">
          <cell r="A1900" t="str">
            <v>IK92617</v>
          </cell>
          <cell r="B1900" t="str">
            <v>Extended</v>
          </cell>
          <cell r="C1900" t="str">
            <v>Agent</v>
          </cell>
          <cell r="D1900" t="str">
            <v>Small</v>
          </cell>
        </row>
        <row r="1901">
          <cell r="A1901" t="str">
            <v>YH43996</v>
          </cell>
          <cell r="B1901" t="str">
            <v>Premium</v>
          </cell>
          <cell r="C1901" t="str">
            <v>Branch</v>
          </cell>
          <cell r="D1901" t="str">
            <v>Small</v>
          </cell>
        </row>
        <row r="1902">
          <cell r="A1902" t="str">
            <v>BJ65040</v>
          </cell>
          <cell r="B1902" t="str">
            <v>Basic</v>
          </cell>
          <cell r="C1902" t="str">
            <v>Agent</v>
          </cell>
          <cell r="D1902" t="str">
            <v>Medsize</v>
          </cell>
        </row>
        <row r="1903">
          <cell r="A1903" t="str">
            <v>WY57101</v>
          </cell>
          <cell r="B1903" t="str">
            <v>Extended</v>
          </cell>
          <cell r="C1903" t="str">
            <v>Agent</v>
          </cell>
          <cell r="D1903" t="str">
            <v>Medsize</v>
          </cell>
        </row>
        <row r="1904">
          <cell r="A1904" t="str">
            <v>OG77759</v>
          </cell>
          <cell r="B1904" t="str">
            <v>Basic</v>
          </cell>
          <cell r="C1904" t="str">
            <v>Agent</v>
          </cell>
          <cell r="D1904" t="str">
            <v>Small</v>
          </cell>
        </row>
        <row r="1905">
          <cell r="A1905" t="str">
            <v>HN38084</v>
          </cell>
          <cell r="B1905" t="str">
            <v>Basic</v>
          </cell>
          <cell r="C1905" t="str">
            <v>Branch</v>
          </cell>
          <cell r="D1905" t="str">
            <v>Small</v>
          </cell>
        </row>
        <row r="1906">
          <cell r="A1906" t="str">
            <v>GD11927</v>
          </cell>
          <cell r="B1906" t="str">
            <v>Basic</v>
          </cell>
          <cell r="C1906" t="str">
            <v>Agent</v>
          </cell>
          <cell r="D1906" t="str">
            <v>Small</v>
          </cell>
        </row>
        <row r="1907">
          <cell r="A1907" t="str">
            <v>MC20349</v>
          </cell>
          <cell r="B1907" t="str">
            <v>Basic</v>
          </cell>
          <cell r="C1907" t="str">
            <v>Branch</v>
          </cell>
          <cell r="D1907" t="str">
            <v>Medsize</v>
          </cell>
        </row>
        <row r="1908">
          <cell r="A1908" t="str">
            <v>HM22034</v>
          </cell>
          <cell r="B1908" t="str">
            <v>Basic</v>
          </cell>
          <cell r="C1908" t="str">
            <v>Agent</v>
          </cell>
          <cell r="D1908" t="str">
            <v>Medsize</v>
          </cell>
        </row>
        <row r="1909">
          <cell r="A1909" t="str">
            <v>KH48996</v>
          </cell>
          <cell r="B1909" t="str">
            <v>Basic</v>
          </cell>
          <cell r="C1909" t="str">
            <v>Branch</v>
          </cell>
          <cell r="D1909" t="str">
            <v>Small</v>
          </cell>
        </row>
        <row r="1910">
          <cell r="A1910" t="str">
            <v>VM34210</v>
          </cell>
          <cell r="B1910" t="str">
            <v>Basic</v>
          </cell>
          <cell r="C1910" t="str">
            <v>Web</v>
          </cell>
          <cell r="D1910" t="str">
            <v>Medsize</v>
          </cell>
        </row>
        <row r="1911">
          <cell r="A1911" t="str">
            <v>LS90887</v>
          </cell>
          <cell r="B1911" t="str">
            <v>Basic</v>
          </cell>
          <cell r="C1911" t="str">
            <v>Web</v>
          </cell>
          <cell r="D1911" t="str">
            <v>Medsize</v>
          </cell>
        </row>
        <row r="1912">
          <cell r="A1912" t="str">
            <v>EN72010</v>
          </cell>
          <cell r="B1912" t="str">
            <v>Basic</v>
          </cell>
          <cell r="C1912" t="str">
            <v>Agent</v>
          </cell>
          <cell r="D1912" t="str">
            <v>Medsize</v>
          </cell>
        </row>
        <row r="1913">
          <cell r="A1913" t="str">
            <v>KH44031</v>
          </cell>
          <cell r="B1913" t="str">
            <v>Extended</v>
          </cell>
          <cell r="C1913" t="str">
            <v>Call Center</v>
          </cell>
          <cell r="D1913" t="str">
            <v>Medsize</v>
          </cell>
        </row>
        <row r="1914">
          <cell r="A1914" t="str">
            <v>GJ47896</v>
          </cell>
          <cell r="B1914" t="str">
            <v>Basic</v>
          </cell>
          <cell r="C1914" t="str">
            <v>Branch</v>
          </cell>
          <cell r="D1914" t="str">
            <v>Medsize</v>
          </cell>
        </row>
        <row r="1915">
          <cell r="A1915" t="str">
            <v>GD87742</v>
          </cell>
          <cell r="B1915" t="str">
            <v>Basic</v>
          </cell>
          <cell r="C1915" t="str">
            <v>Web</v>
          </cell>
          <cell r="D1915" t="str">
            <v>Medsize</v>
          </cell>
        </row>
        <row r="1916">
          <cell r="A1916" t="str">
            <v>MD14027</v>
          </cell>
          <cell r="B1916" t="str">
            <v>Basic</v>
          </cell>
          <cell r="C1916" t="str">
            <v>Agent</v>
          </cell>
          <cell r="D1916" t="str">
            <v>Medsize</v>
          </cell>
        </row>
        <row r="1917">
          <cell r="A1917" t="str">
            <v>XA32915</v>
          </cell>
          <cell r="B1917" t="str">
            <v>Basic</v>
          </cell>
          <cell r="C1917" t="str">
            <v>Branch</v>
          </cell>
          <cell r="D1917" t="str">
            <v>Small</v>
          </cell>
        </row>
        <row r="1918">
          <cell r="A1918" t="str">
            <v>XR52852</v>
          </cell>
          <cell r="B1918" t="str">
            <v>Basic</v>
          </cell>
          <cell r="C1918" t="str">
            <v>Branch</v>
          </cell>
          <cell r="D1918" t="str">
            <v>Small</v>
          </cell>
        </row>
        <row r="1919">
          <cell r="A1919" t="str">
            <v>EZ48947</v>
          </cell>
          <cell r="B1919" t="str">
            <v>Basic</v>
          </cell>
          <cell r="C1919" t="str">
            <v>Agent</v>
          </cell>
          <cell r="D1919" t="str">
            <v>Large</v>
          </cell>
        </row>
        <row r="1920">
          <cell r="A1920" t="str">
            <v>OJ50322</v>
          </cell>
          <cell r="B1920" t="str">
            <v>Premium</v>
          </cell>
          <cell r="C1920" t="str">
            <v>Call Center</v>
          </cell>
          <cell r="D1920" t="str">
            <v>Medsize</v>
          </cell>
        </row>
        <row r="1921">
          <cell r="A1921" t="str">
            <v>XB77333</v>
          </cell>
          <cell r="B1921" t="str">
            <v>Basic</v>
          </cell>
          <cell r="C1921" t="str">
            <v>Agent</v>
          </cell>
          <cell r="D1921" t="str">
            <v>Large</v>
          </cell>
        </row>
        <row r="1922">
          <cell r="A1922" t="str">
            <v>QB58745</v>
          </cell>
          <cell r="B1922" t="str">
            <v>Basic</v>
          </cell>
          <cell r="C1922" t="str">
            <v>Web</v>
          </cell>
          <cell r="D1922" t="str">
            <v>Large</v>
          </cell>
        </row>
        <row r="1923">
          <cell r="A1923" t="str">
            <v>IG62421</v>
          </cell>
          <cell r="B1923" t="str">
            <v>Extended</v>
          </cell>
          <cell r="C1923" t="str">
            <v>Branch</v>
          </cell>
          <cell r="D1923" t="str">
            <v>Medsize</v>
          </cell>
        </row>
        <row r="1924">
          <cell r="A1924" t="str">
            <v>SF29724</v>
          </cell>
          <cell r="B1924" t="str">
            <v>Basic</v>
          </cell>
          <cell r="C1924" t="str">
            <v>Branch</v>
          </cell>
          <cell r="D1924" t="str">
            <v>Medsize</v>
          </cell>
        </row>
        <row r="1925">
          <cell r="A1925" t="str">
            <v>WM95454</v>
          </cell>
          <cell r="B1925" t="str">
            <v>Extended</v>
          </cell>
          <cell r="C1925" t="str">
            <v>Call Center</v>
          </cell>
          <cell r="D1925" t="str">
            <v>Medsize</v>
          </cell>
        </row>
        <row r="1926">
          <cell r="A1926" t="str">
            <v>CB96381</v>
          </cell>
          <cell r="B1926" t="str">
            <v>Basic</v>
          </cell>
          <cell r="C1926" t="str">
            <v>Agent</v>
          </cell>
          <cell r="D1926" t="str">
            <v>Medsize</v>
          </cell>
        </row>
        <row r="1927">
          <cell r="A1927" t="str">
            <v>MJ60422</v>
          </cell>
          <cell r="B1927" t="str">
            <v>Extended</v>
          </cell>
          <cell r="C1927" t="str">
            <v>Call Center</v>
          </cell>
          <cell r="D1927" t="str">
            <v>Small</v>
          </cell>
        </row>
        <row r="1928">
          <cell r="A1928" t="str">
            <v>NC63295</v>
          </cell>
          <cell r="B1928" t="str">
            <v>Basic</v>
          </cell>
          <cell r="C1928" t="str">
            <v>Branch</v>
          </cell>
          <cell r="D1928" t="str">
            <v>Large</v>
          </cell>
        </row>
        <row r="1929">
          <cell r="A1929" t="str">
            <v>JX76668</v>
          </cell>
          <cell r="B1929" t="str">
            <v>Premium</v>
          </cell>
          <cell r="C1929" t="str">
            <v>Agent</v>
          </cell>
          <cell r="D1929" t="str">
            <v>Small</v>
          </cell>
        </row>
        <row r="1930">
          <cell r="A1930" t="str">
            <v>ZE76673</v>
          </cell>
          <cell r="B1930" t="str">
            <v>Extended</v>
          </cell>
          <cell r="C1930" t="str">
            <v>Agent</v>
          </cell>
          <cell r="D1930" t="str">
            <v>Medsize</v>
          </cell>
        </row>
        <row r="1931">
          <cell r="A1931" t="str">
            <v>XG19917</v>
          </cell>
          <cell r="B1931" t="str">
            <v>Extended</v>
          </cell>
          <cell r="C1931" t="str">
            <v>Branch</v>
          </cell>
          <cell r="D1931" t="str">
            <v>Medsize</v>
          </cell>
        </row>
        <row r="1932">
          <cell r="A1932" t="str">
            <v>WF34690</v>
          </cell>
          <cell r="B1932" t="str">
            <v>Basic</v>
          </cell>
          <cell r="C1932" t="str">
            <v>Branch</v>
          </cell>
          <cell r="D1932" t="str">
            <v>Medsize</v>
          </cell>
        </row>
        <row r="1933">
          <cell r="A1933" t="str">
            <v>ZM28138</v>
          </cell>
          <cell r="B1933" t="str">
            <v>Basic</v>
          </cell>
          <cell r="C1933" t="str">
            <v>Agent</v>
          </cell>
          <cell r="D1933" t="str">
            <v>Medsize</v>
          </cell>
        </row>
        <row r="1934">
          <cell r="A1934" t="str">
            <v>FI14842</v>
          </cell>
          <cell r="B1934" t="str">
            <v>Basic</v>
          </cell>
          <cell r="C1934" t="str">
            <v>Web</v>
          </cell>
          <cell r="D1934" t="str">
            <v>Medsize</v>
          </cell>
        </row>
        <row r="1935">
          <cell r="A1935" t="str">
            <v>KC32511</v>
          </cell>
          <cell r="B1935" t="str">
            <v>Basic</v>
          </cell>
          <cell r="C1935" t="str">
            <v>Agent</v>
          </cell>
          <cell r="D1935" t="str">
            <v>Small</v>
          </cell>
        </row>
        <row r="1936">
          <cell r="A1936" t="str">
            <v>NE10467</v>
          </cell>
          <cell r="B1936" t="str">
            <v>Basic</v>
          </cell>
          <cell r="C1936" t="str">
            <v>Call Center</v>
          </cell>
          <cell r="D1936" t="str">
            <v>Medsize</v>
          </cell>
        </row>
        <row r="1937">
          <cell r="A1937" t="str">
            <v>PT93474</v>
          </cell>
          <cell r="B1937" t="str">
            <v>Basic</v>
          </cell>
          <cell r="C1937" t="str">
            <v>Web</v>
          </cell>
          <cell r="D1937" t="str">
            <v>Medsize</v>
          </cell>
        </row>
        <row r="1938">
          <cell r="A1938" t="str">
            <v>RL74454</v>
          </cell>
          <cell r="B1938" t="str">
            <v>Basic</v>
          </cell>
          <cell r="C1938" t="str">
            <v>Branch</v>
          </cell>
          <cell r="D1938" t="str">
            <v>Medsize</v>
          </cell>
        </row>
        <row r="1939">
          <cell r="A1939" t="str">
            <v>DQ31994</v>
          </cell>
          <cell r="B1939" t="str">
            <v>Extended</v>
          </cell>
          <cell r="C1939" t="str">
            <v>Agent</v>
          </cell>
          <cell r="D1939" t="str">
            <v>Medsize</v>
          </cell>
        </row>
        <row r="1940">
          <cell r="A1940" t="str">
            <v>DN98431</v>
          </cell>
          <cell r="B1940" t="str">
            <v>Basic</v>
          </cell>
          <cell r="C1940" t="str">
            <v>Branch</v>
          </cell>
          <cell r="D1940" t="str">
            <v>Medsize</v>
          </cell>
        </row>
        <row r="1941">
          <cell r="A1941" t="str">
            <v>EV53200</v>
          </cell>
          <cell r="B1941" t="str">
            <v>Basic</v>
          </cell>
          <cell r="C1941" t="str">
            <v>Agent</v>
          </cell>
          <cell r="D1941" t="str">
            <v>Medsize</v>
          </cell>
        </row>
        <row r="1942">
          <cell r="A1942" t="str">
            <v>AJ89107</v>
          </cell>
          <cell r="B1942" t="str">
            <v>Extended</v>
          </cell>
          <cell r="C1942" t="str">
            <v>Branch</v>
          </cell>
          <cell r="D1942" t="str">
            <v>Large</v>
          </cell>
        </row>
        <row r="1943">
          <cell r="A1943" t="str">
            <v>WS25565</v>
          </cell>
          <cell r="B1943" t="str">
            <v>Basic</v>
          </cell>
          <cell r="C1943" t="str">
            <v>Call Center</v>
          </cell>
          <cell r="D1943" t="str">
            <v>Small</v>
          </cell>
        </row>
        <row r="1944">
          <cell r="A1944" t="str">
            <v>ZY33234</v>
          </cell>
          <cell r="B1944" t="str">
            <v>Premium</v>
          </cell>
          <cell r="C1944" t="str">
            <v>Branch</v>
          </cell>
          <cell r="D1944" t="str">
            <v>Large</v>
          </cell>
        </row>
        <row r="1945">
          <cell r="A1945" t="str">
            <v>QW17286</v>
          </cell>
          <cell r="B1945" t="str">
            <v>Basic</v>
          </cell>
          <cell r="C1945" t="str">
            <v>Web</v>
          </cell>
          <cell r="D1945" t="str">
            <v>Medsize</v>
          </cell>
        </row>
        <row r="1946">
          <cell r="A1946" t="str">
            <v>TO34442</v>
          </cell>
          <cell r="B1946" t="str">
            <v>Basic</v>
          </cell>
          <cell r="C1946" t="str">
            <v>Branch</v>
          </cell>
          <cell r="D1946" t="str">
            <v>Small</v>
          </cell>
        </row>
        <row r="1947">
          <cell r="A1947" t="str">
            <v>DG90902</v>
          </cell>
          <cell r="B1947" t="str">
            <v>Basic</v>
          </cell>
          <cell r="C1947" t="str">
            <v>Agent</v>
          </cell>
          <cell r="D1947" t="str">
            <v>Medsize</v>
          </cell>
        </row>
        <row r="1948">
          <cell r="A1948" t="str">
            <v>SW96063</v>
          </cell>
          <cell r="B1948" t="str">
            <v>Extended</v>
          </cell>
          <cell r="C1948" t="str">
            <v>Call Center</v>
          </cell>
          <cell r="D1948" t="str">
            <v>Medsize</v>
          </cell>
        </row>
        <row r="1949">
          <cell r="A1949" t="str">
            <v>CP19929</v>
          </cell>
          <cell r="B1949" t="str">
            <v>Basic</v>
          </cell>
          <cell r="C1949" t="str">
            <v>Agent</v>
          </cell>
          <cell r="D1949" t="str">
            <v>Medsize</v>
          </cell>
        </row>
        <row r="1950">
          <cell r="A1950" t="str">
            <v>KR50062</v>
          </cell>
          <cell r="B1950" t="str">
            <v>Basic</v>
          </cell>
          <cell r="C1950" t="str">
            <v>Call Center</v>
          </cell>
          <cell r="D1950" t="str">
            <v>Medsize</v>
          </cell>
        </row>
        <row r="1951">
          <cell r="A1951" t="str">
            <v>CU19735</v>
          </cell>
          <cell r="B1951" t="str">
            <v>Basic</v>
          </cell>
          <cell r="C1951" t="str">
            <v>Call Center</v>
          </cell>
          <cell r="D1951" t="str">
            <v>Medsize</v>
          </cell>
        </row>
        <row r="1952">
          <cell r="A1952" t="str">
            <v>ST52914</v>
          </cell>
          <cell r="B1952" t="str">
            <v>Extended</v>
          </cell>
          <cell r="C1952" t="str">
            <v>Branch</v>
          </cell>
          <cell r="D1952" t="str">
            <v>Medsize</v>
          </cell>
        </row>
        <row r="1953">
          <cell r="A1953" t="str">
            <v>WQ68301</v>
          </cell>
          <cell r="B1953" t="str">
            <v>Basic</v>
          </cell>
          <cell r="C1953" t="str">
            <v>Agent</v>
          </cell>
          <cell r="D1953" t="str">
            <v>Large</v>
          </cell>
        </row>
        <row r="1954">
          <cell r="A1954" t="str">
            <v>LR33381</v>
          </cell>
          <cell r="B1954" t="str">
            <v>Basic</v>
          </cell>
          <cell r="C1954" t="str">
            <v>Agent</v>
          </cell>
          <cell r="D1954" t="str">
            <v>Small</v>
          </cell>
        </row>
        <row r="1955">
          <cell r="A1955" t="str">
            <v>UR36912</v>
          </cell>
          <cell r="B1955" t="str">
            <v>Basic</v>
          </cell>
          <cell r="C1955" t="str">
            <v>Agent</v>
          </cell>
          <cell r="D1955" t="str">
            <v>Medsize</v>
          </cell>
        </row>
        <row r="1956">
          <cell r="A1956" t="str">
            <v>SK46419</v>
          </cell>
          <cell r="B1956" t="str">
            <v>Basic</v>
          </cell>
          <cell r="C1956" t="str">
            <v>Branch</v>
          </cell>
          <cell r="D1956" t="str">
            <v>Medsize</v>
          </cell>
        </row>
        <row r="1957">
          <cell r="A1957" t="str">
            <v>BY88757</v>
          </cell>
          <cell r="B1957" t="str">
            <v>Extended</v>
          </cell>
          <cell r="C1957" t="str">
            <v>Call Center</v>
          </cell>
          <cell r="D1957" t="str">
            <v>Large</v>
          </cell>
        </row>
        <row r="1958">
          <cell r="A1958" t="str">
            <v>ER65086</v>
          </cell>
          <cell r="B1958" t="str">
            <v>Extended</v>
          </cell>
          <cell r="C1958" t="str">
            <v>Branch</v>
          </cell>
          <cell r="D1958" t="str">
            <v>Medsize</v>
          </cell>
        </row>
        <row r="1959">
          <cell r="A1959" t="str">
            <v>TP87527</v>
          </cell>
          <cell r="B1959" t="str">
            <v>Basic</v>
          </cell>
          <cell r="C1959" t="str">
            <v>Branch</v>
          </cell>
          <cell r="D1959" t="str">
            <v>Large</v>
          </cell>
        </row>
        <row r="1960">
          <cell r="A1960" t="str">
            <v>VL80291</v>
          </cell>
          <cell r="B1960" t="str">
            <v>Extended</v>
          </cell>
          <cell r="C1960" t="str">
            <v>Web</v>
          </cell>
          <cell r="D1960" t="str">
            <v>Medsize</v>
          </cell>
        </row>
        <row r="1961">
          <cell r="A1961" t="str">
            <v>WL45773</v>
          </cell>
          <cell r="B1961" t="str">
            <v>Basic</v>
          </cell>
          <cell r="C1961" t="str">
            <v>Call Center</v>
          </cell>
          <cell r="D1961" t="str">
            <v>Medsize</v>
          </cell>
        </row>
        <row r="1962">
          <cell r="A1962" t="str">
            <v>TT36693</v>
          </cell>
          <cell r="B1962" t="str">
            <v>Premium</v>
          </cell>
          <cell r="C1962" t="str">
            <v>Branch</v>
          </cell>
          <cell r="D1962" t="str">
            <v>Medsize</v>
          </cell>
        </row>
        <row r="1963">
          <cell r="A1963" t="str">
            <v>PT12544</v>
          </cell>
          <cell r="B1963" t="str">
            <v>Extended</v>
          </cell>
          <cell r="C1963" t="str">
            <v>Call Center</v>
          </cell>
          <cell r="D1963" t="str">
            <v>Medsize</v>
          </cell>
        </row>
        <row r="1964">
          <cell r="A1964" t="str">
            <v>CI24326</v>
          </cell>
          <cell r="B1964" t="str">
            <v>Extended</v>
          </cell>
          <cell r="C1964" t="str">
            <v>Web</v>
          </cell>
          <cell r="D1964" t="str">
            <v>Medsize</v>
          </cell>
        </row>
        <row r="1965">
          <cell r="A1965" t="str">
            <v>YQ73717</v>
          </cell>
          <cell r="B1965" t="str">
            <v>Basic</v>
          </cell>
          <cell r="C1965" t="str">
            <v>Agent</v>
          </cell>
          <cell r="D1965" t="str">
            <v>Medsize</v>
          </cell>
        </row>
        <row r="1966">
          <cell r="A1966" t="str">
            <v>FG99706</v>
          </cell>
          <cell r="B1966" t="str">
            <v>Extended</v>
          </cell>
          <cell r="C1966" t="str">
            <v>Agent</v>
          </cell>
          <cell r="D1966" t="str">
            <v>Medsize</v>
          </cell>
        </row>
        <row r="1967">
          <cell r="A1967" t="str">
            <v>OM63414</v>
          </cell>
          <cell r="B1967" t="str">
            <v>Basic</v>
          </cell>
          <cell r="C1967" t="str">
            <v>Agent</v>
          </cell>
          <cell r="D1967" t="str">
            <v>Large</v>
          </cell>
        </row>
        <row r="1968">
          <cell r="A1968" t="str">
            <v>JQ74890</v>
          </cell>
          <cell r="B1968" t="str">
            <v>Extended</v>
          </cell>
          <cell r="C1968" t="str">
            <v>Branch</v>
          </cell>
          <cell r="D1968" t="str">
            <v>Medsize</v>
          </cell>
        </row>
        <row r="1969">
          <cell r="A1969" t="str">
            <v>FP93662</v>
          </cell>
          <cell r="B1969" t="str">
            <v>Extended</v>
          </cell>
          <cell r="C1969" t="str">
            <v>Branch</v>
          </cell>
          <cell r="D1969" t="str">
            <v>Large</v>
          </cell>
        </row>
        <row r="1970">
          <cell r="A1970" t="str">
            <v>PF40592</v>
          </cell>
          <cell r="B1970" t="str">
            <v>Basic</v>
          </cell>
          <cell r="C1970" t="str">
            <v>Web</v>
          </cell>
          <cell r="D1970" t="str">
            <v>Medsize</v>
          </cell>
        </row>
        <row r="1971">
          <cell r="A1971" t="str">
            <v>EW82164</v>
          </cell>
          <cell r="B1971" t="str">
            <v>Basic</v>
          </cell>
          <cell r="C1971" t="str">
            <v>Agent</v>
          </cell>
          <cell r="D1971" t="str">
            <v>Small</v>
          </cell>
        </row>
        <row r="1972">
          <cell r="A1972" t="str">
            <v>KV99550</v>
          </cell>
          <cell r="B1972" t="str">
            <v>Basic</v>
          </cell>
          <cell r="C1972" t="str">
            <v>Agent</v>
          </cell>
          <cell r="D1972" t="str">
            <v>Small</v>
          </cell>
        </row>
        <row r="1973">
          <cell r="A1973" t="str">
            <v>CA96230</v>
          </cell>
          <cell r="B1973" t="str">
            <v>Basic</v>
          </cell>
          <cell r="C1973" t="str">
            <v>Branch</v>
          </cell>
          <cell r="D1973" t="str">
            <v>Medsize</v>
          </cell>
        </row>
        <row r="1974">
          <cell r="A1974" t="str">
            <v>QN17712</v>
          </cell>
          <cell r="B1974" t="str">
            <v>Basic</v>
          </cell>
          <cell r="C1974" t="str">
            <v>Web</v>
          </cell>
          <cell r="D1974" t="str">
            <v>Medsize</v>
          </cell>
        </row>
        <row r="1975">
          <cell r="A1975" t="str">
            <v>KM79894</v>
          </cell>
          <cell r="B1975" t="str">
            <v>Extended</v>
          </cell>
          <cell r="C1975" t="str">
            <v>Agent</v>
          </cell>
          <cell r="D1975" t="str">
            <v>Medsize</v>
          </cell>
        </row>
        <row r="1976">
          <cell r="A1976" t="str">
            <v>YC54142</v>
          </cell>
          <cell r="B1976" t="str">
            <v>Extended</v>
          </cell>
          <cell r="C1976" t="str">
            <v>Branch</v>
          </cell>
          <cell r="D1976" t="str">
            <v>Medsize</v>
          </cell>
        </row>
        <row r="1977">
          <cell r="A1977" t="str">
            <v>DZ45471</v>
          </cell>
          <cell r="B1977" t="str">
            <v>Basic</v>
          </cell>
          <cell r="C1977" t="str">
            <v>Web</v>
          </cell>
          <cell r="D1977" t="str">
            <v>Medsize</v>
          </cell>
        </row>
        <row r="1978">
          <cell r="A1978" t="str">
            <v>DE18949</v>
          </cell>
          <cell r="B1978" t="str">
            <v>Basic</v>
          </cell>
          <cell r="C1978" t="str">
            <v>Call Center</v>
          </cell>
          <cell r="D1978" t="str">
            <v>Small</v>
          </cell>
        </row>
        <row r="1979">
          <cell r="A1979" t="str">
            <v>BN74268</v>
          </cell>
          <cell r="B1979" t="str">
            <v>Extended</v>
          </cell>
          <cell r="C1979" t="str">
            <v>Branch</v>
          </cell>
          <cell r="D1979" t="str">
            <v>Medsize</v>
          </cell>
        </row>
        <row r="1980">
          <cell r="A1980" t="str">
            <v>QJ93301</v>
          </cell>
          <cell r="B1980" t="str">
            <v>Premium</v>
          </cell>
          <cell r="C1980" t="str">
            <v>Agent</v>
          </cell>
          <cell r="D1980" t="str">
            <v>Medsize</v>
          </cell>
        </row>
        <row r="1981">
          <cell r="A1981" t="str">
            <v>OO92815</v>
          </cell>
          <cell r="B1981" t="str">
            <v>Extended</v>
          </cell>
          <cell r="C1981" t="str">
            <v>Agent</v>
          </cell>
          <cell r="D1981" t="str">
            <v>Medsize</v>
          </cell>
        </row>
        <row r="1982">
          <cell r="A1982" t="str">
            <v>HV50891</v>
          </cell>
          <cell r="B1982" t="str">
            <v>Extended</v>
          </cell>
          <cell r="C1982" t="str">
            <v>Branch</v>
          </cell>
          <cell r="D1982" t="str">
            <v>Medsize</v>
          </cell>
        </row>
        <row r="1983">
          <cell r="A1983" t="str">
            <v>RK59543</v>
          </cell>
          <cell r="B1983" t="str">
            <v>Basic</v>
          </cell>
          <cell r="C1983" t="str">
            <v>Call Center</v>
          </cell>
          <cell r="D1983" t="str">
            <v>Medsize</v>
          </cell>
        </row>
        <row r="1984">
          <cell r="A1984" t="str">
            <v>IH54239</v>
          </cell>
          <cell r="B1984" t="str">
            <v>Basic</v>
          </cell>
          <cell r="C1984" t="str">
            <v>Branch</v>
          </cell>
          <cell r="D1984" t="str">
            <v>Medsize</v>
          </cell>
        </row>
        <row r="1985">
          <cell r="A1985" t="str">
            <v>GB14456</v>
          </cell>
          <cell r="B1985" t="str">
            <v>Extended</v>
          </cell>
          <cell r="C1985" t="str">
            <v>Branch</v>
          </cell>
          <cell r="D1985" t="str">
            <v>Large</v>
          </cell>
        </row>
        <row r="1986">
          <cell r="A1986" t="str">
            <v>RC95515</v>
          </cell>
          <cell r="B1986" t="str">
            <v>Basic</v>
          </cell>
          <cell r="C1986" t="str">
            <v>Branch</v>
          </cell>
          <cell r="D1986" t="str">
            <v>Medsize</v>
          </cell>
        </row>
        <row r="1987">
          <cell r="A1987" t="str">
            <v>TI61458</v>
          </cell>
          <cell r="B1987" t="str">
            <v>Extended</v>
          </cell>
          <cell r="C1987" t="str">
            <v>Web</v>
          </cell>
          <cell r="D1987" t="str">
            <v>Medsize</v>
          </cell>
        </row>
        <row r="1988">
          <cell r="A1988" t="str">
            <v>RB49468</v>
          </cell>
          <cell r="B1988" t="str">
            <v>Basic</v>
          </cell>
          <cell r="C1988" t="str">
            <v>Branch</v>
          </cell>
          <cell r="D1988" t="str">
            <v>Medsize</v>
          </cell>
        </row>
        <row r="1989">
          <cell r="A1989" t="str">
            <v>SJ18454</v>
          </cell>
          <cell r="B1989" t="str">
            <v>Basic</v>
          </cell>
          <cell r="C1989" t="str">
            <v>Call Center</v>
          </cell>
          <cell r="D1989" t="str">
            <v>Medsize</v>
          </cell>
        </row>
        <row r="1990">
          <cell r="A1990" t="str">
            <v>KC19420</v>
          </cell>
          <cell r="B1990" t="str">
            <v>Extended</v>
          </cell>
          <cell r="C1990" t="str">
            <v>Agent</v>
          </cell>
          <cell r="D1990" t="str">
            <v>Large</v>
          </cell>
        </row>
        <row r="1991">
          <cell r="A1991" t="str">
            <v>TP12241</v>
          </cell>
          <cell r="B1991" t="str">
            <v>Basic</v>
          </cell>
          <cell r="C1991" t="str">
            <v>Branch</v>
          </cell>
          <cell r="D1991" t="str">
            <v>Medsize</v>
          </cell>
        </row>
        <row r="1992">
          <cell r="A1992" t="str">
            <v>BD89564</v>
          </cell>
          <cell r="B1992" t="str">
            <v>Premium</v>
          </cell>
          <cell r="C1992" t="str">
            <v>Branch</v>
          </cell>
          <cell r="D1992" t="str">
            <v>Medsize</v>
          </cell>
        </row>
        <row r="1993">
          <cell r="A1993" t="str">
            <v>SG20925</v>
          </cell>
          <cell r="B1993" t="str">
            <v>Basic</v>
          </cell>
          <cell r="C1993" t="str">
            <v>Call Center</v>
          </cell>
          <cell r="D1993" t="str">
            <v>Medsize</v>
          </cell>
        </row>
        <row r="1994">
          <cell r="A1994" t="str">
            <v>CJ97736</v>
          </cell>
          <cell r="B1994" t="str">
            <v>Basic</v>
          </cell>
          <cell r="C1994" t="str">
            <v>Web</v>
          </cell>
          <cell r="D1994" t="str">
            <v>Small</v>
          </cell>
        </row>
        <row r="1995">
          <cell r="A1995" t="str">
            <v>SK79760</v>
          </cell>
          <cell r="B1995" t="str">
            <v>Extended</v>
          </cell>
          <cell r="C1995" t="str">
            <v>Branch</v>
          </cell>
          <cell r="D1995" t="str">
            <v>Medsize</v>
          </cell>
        </row>
        <row r="1996">
          <cell r="A1996" t="str">
            <v>YB70005</v>
          </cell>
          <cell r="B1996" t="str">
            <v>Extended</v>
          </cell>
          <cell r="C1996" t="str">
            <v>Branch</v>
          </cell>
          <cell r="D1996" t="str">
            <v>Large</v>
          </cell>
        </row>
        <row r="1997">
          <cell r="A1997" t="str">
            <v>QI40455</v>
          </cell>
          <cell r="B1997" t="str">
            <v>Basic</v>
          </cell>
          <cell r="C1997" t="str">
            <v>Branch</v>
          </cell>
          <cell r="D1997" t="str">
            <v>Large</v>
          </cell>
        </row>
        <row r="1998">
          <cell r="A1998" t="str">
            <v>YL72747</v>
          </cell>
          <cell r="B1998" t="str">
            <v>Basic</v>
          </cell>
          <cell r="C1998" t="str">
            <v>Branch</v>
          </cell>
          <cell r="D1998" t="str">
            <v>Medsize</v>
          </cell>
        </row>
        <row r="1999">
          <cell r="A1999" t="str">
            <v>FL18392</v>
          </cell>
          <cell r="B1999" t="str">
            <v>Basic</v>
          </cell>
          <cell r="C1999" t="str">
            <v>Branch</v>
          </cell>
          <cell r="D1999" t="str">
            <v>Small</v>
          </cell>
        </row>
        <row r="2000">
          <cell r="A2000" t="str">
            <v>AL21967</v>
          </cell>
          <cell r="B2000" t="str">
            <v>Extended</v>
          </cell>
          <cell r="C2000" t="str">
            <v>Call Center</v>
          </cell>
          <cell r="D2000" t="str">
            <v>Medsize</v>
          </cell>
        </row>
        <row r="2001">
          <cell r="A2001" t="str">
            <v>KC67431</v>
          </cell>
          <cell r="B2001" t="str">
            <v>Extended</v>
          </cell>
          <cell r="C2001" t="str">
            <v>Branch</v>
          </cell>
          <cell r="D2001" t="str">
            <v>Medsize</v>
          </cell>
        </row>
        <row r="2002">
          <cell r="A2002" t="str">
            <v>EG40823</v>
          </cell>
          <cell r="B2002" t="str">
            <v>Basic</v>
          </cell>
          <cell r="C2002" t="str">
            <v>Agent</v>
          </cell>
          <cell r="D2002" t="str">
            <v>Medsize</v>
          </cell>
        </row>
        <row r="2003">
          <cell r="A2003" t="str">
            <v>QO89177</v>
          </cell>
          <cell r="B2003" t="str">
            <v>Premium</v>
          </cell>
          <cell r="C2003" t="str">
            <v>Agent</v>
          </cell>
          <cell r="D2003" t="str">
            <v>Small</v>
          </cell>
        </row>
        <row r="2004">
          <cell r="A2004" t="str">
            <v>AV72430</v>
          </cell>
          <cell r="B2004" t="str">
            <v>Premium</v>
          </cell>
          <cell r="C2004" t="str">
            <v>Branch</v>
          </cell>
          <cell r="D2004" t="str">
            <v>Small</v>
          </cell>
        </row>
        <row r="2005">
          <cell r="A2005" t="str">
            <v>AT36002</v>
          </cell>
          <cell r="B2005" t="str">
            <v>Basic</v>
          </cell>
          <cell r="C2005" t="str">
            <v>Agent</v>
          </cell>
          <cell r="D2005" t="str">
            <v>Medsize</v>
          </cell>
        </row>
        <row r="2006">
          <cell r="A2006" t="str">
            <v>WI29961</v>
          </cell>
          <cell r="B2006" t="str">
            <v>Basic</v>
          </cell>
          <cell r="C2006" t="str">
            <v>Branch</v>
          </cell>
          <cell r="D2006" t="str">
            <v>Medsize</v>
          </cell>
        </row>
        <row r="2007">
          <cell r="A2007" t="str">
            <v>ZR11692</v>
          </cell>
          <cell r="B2007" t="str">
            <v>Basic</v>
          </cell>
          <cell r="C2007" t="str">
            <v>Call Center</v>
          </cell>
          <cell r="D2007" t="str">
            <v>Medsize</v>
          </cell>
        </row>
        <row r="2008">
          <cell r="A2008" t="str">
            <v>No36572</v>
          </cell>
          <cell r="B2008" t="str">
            <v>Premium</v>
          </cell>
          <cell r="C2008" t="str">
            <v>Call Center</v>
          </cell>
          <cell r="D2008" t="str">
            <v>Large</v>
          </cell>
        </row>
        <row r="2009">
          <cell r="A2009" t="str">
            <v>YZ56105</v>
          </cell>
          <cell r="B2009" t="str">
            <v>Extended</v>
          </cell>
          <cell r="C2009" t="str">
            <v>Branch</v>
          </cell>
          <cell r="D2009" t="str">
            <v>Medsize</v>
          </cell>
        </row>
        <row r="2010">
          <cell r="A2010" t="str">
            <v>MN62189</v>
          </cell>
          <cell r="B2010" t="str">
            <v>Basic</v>
          </cell>
          <cell r="C2010" t="str">
            <v>Agent</v>
          </cell>
          <cell r="D2010" t="str">
            <v>Medsize</v>
          </cell>
        </row>
        <row r="2011">
          <cell r="A2011" t="str">
            <v>MQ32284</v>
          </cell>
          <cell r="B2011" t="str">
            <v>Basic</v>
          </cell>
          <cell r="C2011" t="str">
            <v>Agent</v>
          </cell>
          <cell r="D2011" t="str">
            <v>Medsize</v>
          </cell>
        </row>
        <row r="2012">
          <cell r="A2012" t="str">
            <v>NS38229</v>
          </cell>
          <cell r="B2012" t="str">
            <v>Basic</v>
          </cell>
          <cell r="C2012" t="str">
            <v>Agent</v>
          </cell>
          <cell r="D2012" t="str">
            <v>Medsize</v>
          </cell>
        </row>
        <row r="2013">
          <cell r="A2013" t="str">
            <v>IB41597</v>
          </cell>
          <cell r="B2013" t="str">
            <v>Extended</v>
          </cell>
          <cell r="C2013" t="str">
            <v>Agent</v>
          </cell>
          <cell r="D2013" t="str">
            <v>Medsize</v>
          </cell>
        </row>
        <row r="2014">
          <cell r="A2014" t="str">
            <v>IP68868</v>
          </cell>
          <cell r="B2014" t="str">
            <v>Premium</v>
          </cell>
          <cell r="C2014" t="str">
            <v>Branch</v>
          </cell>
          <cell r="D2014" t="str">
            <v>Small</v>
          </cell>
        </row>
        <row r="2015">
          <cell r="A2015" t="str">
            <v>EL70257</v>
          </cell>
          <cell r="B2015" t="str">
            <v>Basic</v>
          </cell>
          <cell r="C2015" t="str">
            <v>Agent</v>
          </cell>
          <cell r="D2015" t="str">
            <v>Medsize</v>
          </cell>
        </row>
        <row r="2016">
          <cell r="A2016" t="str">
            <v>NB27041</v>
          </cell>
          <cell r="B2016" t="str">
            <v>Premium</v>
          </cell>
          <cell r="C2016" t="str">
            <v>Web</v>
          </cell>
          <cell r="D2016" t="str">
            <v>Large</v>
          </cell>
        </row>
        <row r="2017">
          <cell r="A2017" t="str">
            <v>BM28359</v>
          </cell>
          <cell r="B2017" t="str">
            <v>Basic</v>
          </cell>
          <cell r="C2017" t="str">
            <v>Agent</v>
          </cell>
          <cell r="D2017" t="str">
            <v>Large</v>
          </cell>
        </row>
        <row r="2018">
          <cell r="A2018" t="str">
            <v>VB77950</v>
          </cell>
          <cell r="B2018" t="str">
            <v>Extended</v>
          </cell>
          <cell r="C2018" t="str">
            <v>Agent</v>
          </cell>
          <cell r="D2018" t="str">
            <v>Medsize</v>
          </cell>
        </row>
        <row r="2019">
          <cell r="A2019" t="str">
            <v>PE47967</v>
          </cell>
          <cell r="B2019" t="str">
            <v>Basic</v>
          </cell>
          <cell r="C2019" t="str">
            <v>Branch</v>
          </cell>
          <cell r="D2019" t="str">
            <v>Medsize</v>
          </cell>
        </row>
        <row r="2020">
          <cell r="A2020" t="str">
            <v>QR47308</v>
          </cell>
          <cell r="B2020" t="str">
            <v>Basic</v>
          </cell>
          <cell r="C2020" t="str">
            <v>Web</v>
          </cell>
          <cell r="D2020" t="str">
            <v>Large</v>
          </cell>
        </row>
        <row r="2021">
          <cell r="A2021" t="str">
            <v>YU49449</v>
          </cell>
          <cell r="B2021" t="str">
            <v>Basic</v>
          </cell>
          <cell r="C2021" t="str">
            <v>Agent</v>
          </cell>
          <cell r="D2021" t="str">
            <v>Medsize</v>
          </cell>
        </row>
        <row r="2022">
          <cell r="A2022" t="str">
            <v>KN25124</v>
          </cell>
          <cell r="B2022" t="str">
            <v>Basic</v>
          </cell>
          <cell r="C2022" t="str">
            <v>Branch</v>
          </cell>
          <cell r="D2022" t="str">
            <v>Medsize</v>
          </cell>
        </row>
        <row r="2023">
          <cell r="A2023" t="str">
            <v>HI51182</v>
          </cell>
          <cell r="B2023" t="str">
            <v>Premium</v>
          </cell>
          <cell r="C2023" t="str">
            <v>Branch</v>
          </cell>
          <cell r="D2023" t="str">
            <v>Medsize</v>
          </cell>
        </row>
        <row r="2024">
          <cell r="A2024" t="str">
            <v>MS18916</v>
          </cell>
          <cell r="B2024" t="str">
            <v>Extended</v>
          </cell>
          <cell r="C2024" t="str">
            <v>Branch</v>
          </cell>
          <cell r="D2024" t="str">
            <v>Small</v>
          </cell>
        </row>
        <row r="2025">
          <cell r="A2025" t="str">
            <v>IE40701</v>
          </cell>
          <cell r="B2025" t="str">
            <v>Basic</v>
          </cell>
          <cell r="C2025" t="str">
            <v>Call Center</v>
          </cell>
          <cell r="D2025" t="str">
            <v>Small</v>
          </cell>
        </row>
        <row r="2026">
          <cell r="A2026" t="str">
            <v>UT48216</v>
          </cell>
          <cell r="B2026" t="str">
            <v>Extended</v>
          </cell>
          <cell r="C2026" t="str">
            <v>Agent</v>
          </cell>
          <cell r="D2026" t="str">
            <v>Small</v>
          </cell>
        </row>
        <row r="2027">
          <cell r="A2027" t="str">
            <v>VN92740</v>
          </cell>
          <cell r="B2027" t="str">
            <v>Basic</v>
          </cell>
          <cell r="C2027" t="str">
            <v>Agent</v>
          </cell>
          <cell r="D2027" t="str">
            <v>Medsize</v>
          </cell>
        </row>
        <row r="2028">
          <cell r="A2028" t="str">
            <v>IZ55070</v>
          </cell>
          <cell r="B2028" t="str">
            <v>Basic</v>
          </cell>
          <cell r="C2028" t="str">
            <v>Web</v>
          </cell>
          <cell r="D2028" t="str">
            <v>Medsize</v>
          </cell>
        </row>
        <row r="2029">
          <cell r="A2029" t="str">
            <v>PQ19113</v>
          </cell>
          <cell r="B2029" t="str">
            <v>Premium</v>
          </cell>
          <cell r="C2029" t="str">
            <v>Agent</v>
          </cell>
          <cell r="D2029" t="str">
            <v>Medsize</v>
          </cell>
        </row>
        <row r="2030">
          <cell r="A2030" t="str">
            <v>AW48347</v>
          </cell>
          <cell r="B2030" t="str">
            <v>Extended</v>
          </cell>
          <cell r="C2030" t="str">
            <v>Agent</v>
          </cell>
          <cell r="D2030" t="str">
            <v>Small</v>
          </cell>
        </row>
        <row r="2031">
          <cell r="A2031" t="str">
            <v>DY30071</v>
          </cell>
          <cell r="B2031" t="str">
            <v>Basic</v>
          </cell>
          <cell r="C2031" t="str">
            <v>Agent</v>
          </cell>
          <cell r="D2031" t="str">
            <v>Small</v>
          </cell>
        </row>
        <row r="2032">
          <cell r="A2032" t="str">
            <v>ZN24083</v>
          </cell>
          <cell r="B2032" t="str">
            <v>Basic</v>
          </cell>
          <cell r="C2032" t="str">
            <v>Web</v>
          </cell>
          <cell r="D2032" t="str">
            <v>Small</v>
          </cell>
        </row>
        <row r="2033">
          <cell r="A2033" t="str">
            <v>JU74347</v>
          </cell>
          <cell r="B2033" t="str">
            <v>Basic</v>
          </cell>
          <cell r="C2033" t="str">
            <v>Agent</v>
          </cell>
          <cell r="D2033" t="str">
            <v>Small</v>
          </cell>
        </row>
        <row r="2034">
          <cell r="A2034" t="str">
            <v>YJ35850</v>
          </cell>
          <cell r="B2034" t="str">
            <v>Extended</v>
          </cell>
          <cell r="C2034" t="str">
            <v>Web</v>
          </cell>
          <cell r="D2034" t="str">
            <v>Medsize</v>
          </cell>
        </row>
        <row r="2035">
          <cell r="A2035" t="str">
            <v>JP41935</v>
          </cell>
          <cell r="B2035" t="str">
            <v>Basic</v>
          </cell>
          <cell r="C2035" t="str">
            <v>Branch</v>
          </cell>
          <cell r="D2035" t="str">
            <v>Medsize</v>
          </cell>
        </row>
        <row r="2036">
          <cell r="A2036" t="str">
            <v>GP67816</v>
          </cell>
          <cell r="B2036" t="str">
            <v>Premium</v>
          </cell>
          <cell r="C2036" t="str">
            <v>Branch</v>
          </cell>
          <cell r="D2036" t="str">
            <v>Medsize</v>
          </cell>
        </row>
        <row r="2037">
          <cell r="A2037" t="str">
            <v>PW51793</v>
          </cell>
          <cell r="B2037" t="str">
            <v>Extended</v>
          </cell>
          <cell r="C2037" t="str">
            <v>Branch</v>
          </cell>
          <cell r="D2037" t="str">
            <v>Small</v>
          </cell>
        </row>
        <row r="2038">
          <cell r="A2038" t="str">
            <v>UF59346</v>
          </cell>
          <cell r="B2038" t="str">
            <v>Basic</v>
          </cell>
          <cell r="C2038" t="str">
            <v>Call Center</v>
          </cell>
          <cell r="D2038" t="str">
            <v>Small</v>
          </cell>
        </row>
        <row r="2039">
          <cell r="A2039" t="str">
            <v>FG29932</v>
          </cell>
          <cell r="B2039" t="str">
            <v>Extended</v>
          </cell>
          <cell r="C2039" t="str">
            <v>Agent</v>
          </cell>
          <cell r="D2039" t="str">
            <v>Small</v>
          </cell>
        </row>
        <row r="2040">
          <cell r="A2040" t="str">
            <v>ER19995</v>
          </cell>
          <cell r="B2040" t="str">
            <v>Basic</v>
          </cell>
          <cell r="C2040" t="str">
            <v>Call Center</v>
          </cell>
          <cell r="D2040" t="str">
            <v>Medsize</v>
          </cell>
        </row>
        <row r="2041">
          <cell r="A2041" t="str">
            <v>BY54111</v>
          </cell>
          <cell r="B2041" t="str">
            <v>Basic</v>
          </cell>
          <cell r="C2041" t="str">
            <v>Branch</v>
          </cell>
          <cell r="D2041" t="str">
            <v>Medsize</v>
          </cell>
        </row>
        <row r="2042">
          <cell r="A2042" t="str">
            <v>RI85578</v>
          </cell>
          <cell r="B2042" t="str">
            <v>Basic</v>
          </cell>
          <cell r="C2042" t="str">
            <v>Call Center</v>
          </cell>
          <cell r="D2042" t="str">
            <v>Small</v>
          </cell>
        </row>
        <row r="2043">
          <cell r="A2043" t="str">
            <v>PT15464</v>
          </cell>
          <cell r="B2043" t="str">
            <v>Basic</v>
          </cell>
          <cell r="C2043" t="str">
            <v>Agent</v>
          </cell>
          <cell r="D2043" t="str">
            <v>Medsize</v>
          </cell>
        </row>
        <row r="2044">
          <cell r="A2044" t="str">
            <v>BP92643</v>
          </cell>
          <cell r="B2044" t="str">
            <v>Premium</v>
          </cell>
          <cell r="C2044" t="str">
            <v>Agent</v>
          </cell>
          <cell r="D2044" t="str">
            <v>Medsize</v>
          </cell>
        </row>
        <row r="2045">
          <cell r="A2045" t="str">
            <v>NG85002</v>
          </cell>
          <cell r="B2045" t="str">
            <v>Extended</v>
          </cell>
          <cell r="C2045" t="str">
            <v>Branch</v>
          </cell>
          <cell r="D2045" t="str">
            <v>Medsize</v>
          </cell>
        </row>
        <row r="2046">
          <cell r="A2046" t="str">
            <v>GQ46925</v>
          </cell>
          <cell r="B2046" t="str">
            <v>Premium</v>
          </cell>
          <cell r="C2046" t="str">
            <v>Call Center</v>
          </cell>
          <cell r="D2046" t="str">
            <v>Medsize</v>
          </cell>
        </row>
        <row r="2047">
          <cell r="A2047" t="str">
            <v>RF14806</v>
          </cell>
          <cell r="B2047" t="str">
            <v>Extended</v>
          </cell>
          <cell r="C2047" t="str">
            <v>Branch</v>
          </cell>
          <cell r="D2047" t="str">
            <v>Medsize</v>
          </cell>
        </row>
        <row r="2048">
          <cell r="A2048" t="str">
            <v>KJ23009</v>
          </cell>
          <cell r="B2048" t="str">
            <v>Extended</v>
          </cell>
          <cell r="C2048" t="str">
            <v>Agent</v>
          </cell>
          <cell r="D2048" t="str">
            <v>Medsize</v>
          </cell>
        </row>
        <row r="2049">
          <cell r="A2049" t="str">
            <v>IB81655</v>
          </cell>
          <cell r="B2049" t="str">
            <v>Basic</v>
          </cell>
          <cell r="C2049" t="str">
            <v>Branch</v>
          </cell>
          <cell r="D2049" t="str">
            <v>Medsize</v>
          </cell>
        </row>
        <row r="2050">
          <cell r="A2050" t="str">
            <v>GK92563</v>
          </cell>
          <cell r="B2050" t="str">
            <v>Extended</v>
          </cell>
          <cell r="C2050" t="str">
            <v>Agent</v>
          </cell>
          <cell r="D2050" t="str">
            <v>Medsize</v>
          </cell>
        </row>
        <row r="2051">
          <cell r="A2051" t="str">
            <v>HR64684</v>
          </cell>
          <cell r="B2051" t="str">
            <v>Extended</v>
          </cell>
          <cell r="C2051" t="str">
            <v>Agent</v>
          </cell>
          <cell r="D2051" t="str">
            <v>Medsize</v>
          </cell>
        </row>
        <row r="2052">
          <cell r="A2052" t="str">
            <v>QS96715</v>
          </cell>
          <cell r="B2052" t="str">
            <v>Basic</v>
          </cell>
          <cell r="C2052" t="str">
            <v>Web</v>
          </cell>
          <cell r="D2052" t="str">
            <v>Medsize</v>
          </cell>
        </row>
        <row r="2053">
          <cell r="A2053" t="str">
            <v>SW55711</v>
          </cell>
          <cell r="B2053" t="str">
            <v>Premium</v>
          </cell>
          <cell r="C2053" t="str">
            <v>Branch</v>
          </cell>
          <cell r="D2053" t="str">
            <v>Medsize</v>
          </cell>
        </row>
        <row r="2054">
          <cell r="A2054" t="str">
            <v>LZ19268</v>
          </cell>
          <cell r="B2054" t="str">
            <v>Basic</v>
          </cell>
          <cell r="C2054" t="str">
            <v>Branch</v>
          </cell>
          <cell r="D2054" t="str">
            <v>Large</v>
          </cell>
        </row>
        <row r="2055">
          <cell r="A2055" t="str">
            <v>FU74983</v>
          </cell>
          <cell r="B2055" t="str">
            <v>Extended</v>
          </cell>
          <cell r="C2055" t="str">
            <v>Call Center</v>
          </cell>
          <cell r="D2055" t="str">
            <v>Medsize</v>
          </cell>
        </row>
        <row r="2056">
          <cell r="A2056" t="str">
            <v>KB99097</v>
          </cell>
          <cell r="B2056" t="str">
            <v>Basic</v>
          </cell>
          <cell r="C2056" t="str">
            <v>Web</v>
          </cell>
          <cell r="D2056" t="str">
            <v>Medsize</v>
          </cell>
        </row>
        <row r="2057">
          <cell r="A2057" t="str">
            <v>AP52126</v>
          </cell>
          <cell r="B2057" t="str">
            <v>Basic</v>
          </cell>
          <cell r="C2057" t="str">
            <v>Branch</v>
          </cell>
          <cell r="D2057" t="str">
            <v>Medsize</v>
          </cell>
        </row>
        <row r="2058">
          <cell r="A2058" t="str">
            <v>EX61844</v>
          </cell>
          <cell r="B2058" t="str">
            <v>Basic</v>
          </cell>
          <cell r="C2058" t="str">
            <v>Agent</v>
          </cell>
          <cell r="D2058" t="str">
            <v>Medsize</v>
          </cell>
        </row>
        <row r="2059">
          <cell r="A2059" t="str">
            <v>QC30857</v>
          </cell>
          <cell r="B2059" t="str">
            <v>Basic</v>
          </cell>
          <cell r="C2059" t="str">
            <v>Agent</v>
          </cell>
          <cell r="D2059" t="str">
            <v>Medsize</v>
          </cell>
        </row>
        <row r="2060">
          <cell r="A2060" t="str">
            <v>RT69513</v>
          </cell>
          <cell r="B2060" t="str">
            <v>Basic</v>
          </cell>
          <cell r="C2060" t="str">
            <v>Agent</v>
          </cell>
          <cell r="D2060" t="str">
            <v>Small</v>
          </cell>
        </row>
        <row r="2061">
          <cell r="A2061" t="str">
            <v>HV85198</v>
          </cell>
          <cell r="B2061" t="str">
            <v>Basic</v>
          </cell>
          <cell r="C2061" t="str">
            <v>Branch</v>
          </cell>
          <cell r="D2061" t="str">
            <v>Small</v>
          </cell>
        </row>
        <row r="2062">
          <cell r="A2062" t="str">
            <v>BS91566</v>
          </cell>
          <cell r="B2062" t="str">
            <v>Basic</v>
          </cell>
          <cell r="C2062" t="str">
            <v>Call Center</v>
          </cell>
          <cell r="D2062" t="str">
            <v>Large</v>
          </cell>
        </row>
        <row r="2063">
          <cell r="A2063" t="str">
            <v>IL40123</v>
          </cell>
          <cell r="B2063" t="str">
            <v>Basic</v>
          </cell>
          <cell r="C2063" t="str">
            <v>Branch</v>
          </cell>
          <cell r="D2063" t="str">
            <v>Medsize</v>
          </cell>
        </row>
        <row r="2064">
          <cell r="A2064" t="str">
            <v>MY32149</v>
          </cell>
          <cell r="B2064" t="str">
            <v>Extended</v>
          </cell>
          <cell r="C2064" t="str">
            <v>Agent</v>
          </cell>
          <cell r="D2064" t="str">
            <v>Medsize</v>
          </cell>
        </row>
        <row r="2065">
          <cell r="A2065" t="str">
            <v>SA91515</v>
          </cell>
          <cell r="B2065" t="str">
            <v>Basic</v>
          </cell>
          <cell r="C2065" t="str">
            <v>Call Center</v>
          </cell>
          <cell r="D2065" t="str">
            <v>Large</v>
          </cell>
        </row>
        <row r="2066">
          <cell r="A2066" t="str">
            <v>SA25987</v>
          </cell>
          <cell r="B2066" t="str">
            <v>Premium</v>
          </cell>
          <cell r="C2066" t="str">
            <v>Branch</v>
          </cell>
          <cell r="D2066" t="str">
            <v>Medsize</v>
          </cell>
        </row>
        <row r="2067">
          <cell r="A2067" t="str">
            <v>TB86706</v>
          </cell>
          <cell r="B2067" t="str">
            <v>Basic</v>
          </cell>
          <cell r="C2067" t="str">
            <v>Branch</v>
          </cell>
          <cell r="D2067" t="str">
            <v>Medsize</v>
          </cell>
        </row>
        <row r="2068">
          <cell r="A2068" t="str">
            <v>ZL73902</v>
          </cell>
          <cell r="B2068" t="str">
            <v>Extended</v>
          </cell>
          <cell r="C2068" t="str">
            <v>Agent</v>
          </cell>
          <cell r="D2068" t="str">
            <v>Medsize</v>
          </cell>
        </row>
        <row r="2069">
          <cell r="A2069" t="str">
            <v>KX23516</v>
          </cell>
          <cell r="B2069" t="str">
            <v>Extended</v>
          </cell>
          <cell r="C2069" t="str">
            <v>Agent</v>
          </cell>
          <cell r="D2069" t="str">
            <v>Medsize</v>
          </cell>
        </row>
        <row r="2070">
          <cell r="A2070" t="str">
            <v>FN77294</v>
          </cell>
          <cell r="B2070" t="str">
            <v>Basic</v>
          </cell>
          <cell r="C2070" t="str">
            <v>Branch</v>
          </cell>
          <cell r="D2070" t="str">
            <v>Medsize</v>
          </cell>
        </row>
        <row r="2071">
          <cell r="A2071" t="str">
            <v>VI78454</v>
          </cell>
          <cell r="B2071" t="str">
            <v>Basic</v>
          </cell>
          <cell r="C2071" t="str">
            <v>Call Center</v>
          </cell>
          <cell r="D2071" t="str">
            <v>Large</v>
          </cell>
        </row>
        <row r="2072">
          <cell r="A2072" t="str">
            <v>FP59138</v>
          </cell>
          <cell r="B2072" t="str">
            <v>Extended</v>
          </cell>
          <cell r="C2072" t="str">
            <v>Agent</v>
          </cell>
          <cell r="D2072" t="str">
            <v>Small</v>
          </cell>
        </row>
        <row r="2073">
          <cell r="A2073" t="str">
            <v>XN62489</v>
          </cell>
          <cell r="B2073" t="str">
            <v>Basic</v>
          </cell>
          <cell r="C2073" t="str">
            <v>Web</v>
          </cell>
          <cell r="D2073" t="str">
            <v>Medsize</v>
          </cell>
        </row>
        <row r="2074">
          <cell r="A2074" t="str">
            <v>GP66031</v>
          </cell>
          <cell r="B2074" t="str">
            <v>Basic</v>
          </cell>
          <cell r="C2074" t="str">
            <v>Agent</v>
          </cell>
          <cell r="D2074" t="str">
            <v>Medsize</v>
          </cell>
        </row>
        <row r="2075">
          <cell r="A2075" t="str">
            <v>IX68587</v>
          </cell>
          <cell r="B2075" t="str">
            <v>Basic</v>
          </cell>
          <cell r="C2075" t="str">
            <v>Agent</v>
          </cell>
          <cell r="D2075" t="str">
            <v>Small</v>
          </cell>
        </row>
        <row r="2076">
          <cell r="A2076" t="str">
            <v>HX17929</v>
          </cell>
          <cell r="B2076" t="str">
            <v>Extended</v>
          </cell>
          <cell r="C2076" t="str">
            <v>Agent</v>
          </cell>
          <cell r="D2076" t="str">
            <v>Large</v>
          </cell>
        </row>
        <row r="2077">
          <cell r="A2077" t="str">
            <v>IC59236</v>
          </cell>
          <cell r="B2077" t="str">
            <v>Basic</v>
          </cell>
          <cell r="C2077" t="str">
            <v>Branch</v>
          </cell>
          <cell r="D2077" t="str">
            <v>Medsize</v>
          </cell>
        </row>
        <row r="2078">
          <cell r="A2078" t="str">
            <v>VG31922</v>
          </cell>
          <cell r="B2078" t="str">
            <v>Premium</v>
          </cell>
          <cell r="C2078" t="str">
            <v>Call Center</v>
          </cell>
          <cell r="D2078" t="str">
            <v>Small</v>
          </cell>
        </row>
        <row r="2079">
          <cell r="A2079" t="str">
            <v>HP87787</v>
          </cell>
          <cell r="B2079" t="str">
            <v>Basic</v>
          </cell>
          <cell r="C2079" t="str">
            <v>Agent</v>
          </cell>
          <cell r="D2079" t="str">
            <v>Medsize</v>
          </cell>
        </row>
        <row r="2080">
          <cell r="A2080" t="str">
            <v>AL78075</v>
          </cell>
          <cell r="B2080" t="str">
            <v>Premium</v>
          </cell>
          <cell r="C2080" t="str">
            <v>Branch</v>
          </cell>
          <cell r="D2080" t="str">
            <v>Medsize</v>
          </cell>
        </row>
        <row r="2081">
          <cell r="A2081" t="str">
            <v>WA97671</v>
          </cell>
          <cell r="B2081" t="str">
            <v>Basic</v>
          </cell>
          <cell r="C2081" t="str">
            <v>Branch</v>
          </cell>
          <cell r="D2081" t="str">
            <v>Medsize</v>
          </cell>
        </row>
        <row r="2082">
          <cell r="A2082" t="str">
            <v>QZ77637</v>
          </cell>
          <cell r="B2082" t="str">
            <v>Basic</v>
          </cell>
          <cell r="C2082" t="str">
            <v>Agent</v>
          </cell>
          <cell r="D2082" t="str">
            <v>Large</v>
          </cell>
        </row>
        <row r="2083">
          <cell r="A2083" t="str">
            <v>FP11777</v>
          </cell>
          <cell r="B2083" t="str">
            <v>Extended</v>
          </cell>
          <cell r="C2083" t="str">
            <v>Agent</v>
          </cell>
          <cell r="D2083" t="str">
            <v>Medsize</v>
          </cell>
        </row>
        <row r="2084">
          <cell r="A2084" t="str">
            <v>ID45268</v>
          </cell>
          <cell r="B2084" t="str">
            <v>Extended</v>
          </cell>
          <cell r="C2084" t="str">
            <v>Web</v>
          </cell>
          <cell r="D2084" t="str">
            <v>Medsize</v>
          </cell>
        </row>
        <row r="2085">
          <cell r="A2085" t="str">
            <v>AX86150</v>
          </cell>
          <cell r="B2085" t="str">
            <v>Basic</v>
          </cell>
          <cell r="C2085" t="str">
            <v>Agent</v>
          </cell>
          <cell r="D2085" t="str">
            <v>Medsize</v>
          </cell>
        </row>
        <row r="2086">
          <cell r="A2086" t="str">
            <v>MW57614</v>
          </cell>
          <cell r="B2086" t="str">
            <v>Basic</v>
          </cell>
          <cell r="C2086" t="str">
            <v>Web</v>
          </cell>
          <cell r="D2086" t="str">
            <v>Medsize</v>
          </cell>
        </row>
        <row r="2087">
          <cell r="A2087" t="str">
            <v>TJ30081</v>
          </cell>
          <cell r="B2087" t="str">
            <v>Basic</v>
          </cell>
          <cell r="C2087" t="str">
            <v>Call Center</v>
          </cell>
          <cell r="D2087" t="str">
            <v>Medsize</v>
          </cell>
        </row>
        <row r="2088">
          <cell r="A2088" t="str">
            <v>FW44940</v>
          </cell>
          <cell r="B2088" t="str">
            <v>Basic</v>
          </cell>
          <cell r="C2088" t="str">
            <v>Web</v>
          </cell>
          <cell r="D2088" t="str">
            <v>Medsize</v>
          </cell>
        </row>
        <row r="2089">
          <cell r="A2089" t="str">
            <v>CS55808</v>
          </cell>
          <cell r="B2089" t="str">
            <v>Extended</v>
          </cell>
          <cell r="C2089" t="str">
            <v>Branch</v>
          </cell>
          <cell r="D2089" t="str">
            <v>Medsize</v>
          </cell>
        </row>
        <row r="2090">
          <cell r="A2090" t="str">
            <v>WZ61178</v>
          </cell>
          <cell r="B2090" t="str">
            <v>Basic</v>
          </cell>
          <cell r="C2090" t="str">
            <v>Branch</v>
          </cell>
          <cell r="D2090" t="str">
            <v>Small</v>
          </cell>
        </row>
        <row r="2091">
          <cell r="A2091" t="str">
            <v>IV55977</v>
          </cell>
          <cell r="B2091" t="str">
            <v>Basic</v>
          </cell>
          <cell r="C2091" t="str">
            <v>Web</v>
          </cell>
          <cell r="D2091" t="str">
            <v>Small</v>
          </cell>
        </row>
        <row r="2092">
          <cell r="A2092" t="str">
            <v>YC67208</v>
          </cell>
          <cell r="B2092" t="str">
            <v>Basic</v>
          </cell>
          <cell r="C2092" t="str">
            <v>Web</v>
          </cell>
          <cell r="D2092" t="str">
            <v>Medsize</v>
          </cell>
        </row>
        <row r="2093">
          <cell r="A2093" t="str">
            <v>LZ89773</v>
          </cell>
          <cell r="B2093" t="str">
            <v>Basic</v>
          </cell>
          <cell r="C2093" t="str">
            <v>Agent</v>
          </cell>
          <cell r="D2093" t="str">
            <v>Small</v>
          </cell>
        </row>
        <row r="2094">
          <cell r="A2094" t="str">
            <v>IP52990</v>
          </cell>
          <cell r="B2094" t="str">
            <v>Basic</v>
          </cell>
          <cell r="C2094" t="str">
            <v>Web</v>
          </cell>
          <cell r="D2094" t="str">
            <v>Medsize</v>
          </cell>
        </row>
        <row r="2095">
          <cell r="A2095" t="str">
            <v>VF73104</v>
          </cell>
          <cell r="B2095" t="str">
            <v>Basic</v>
          </cell>
          <cell r="C2095" t="str">
            <v>Agent</v>
          </cell>
          <cell r="D2095" t="str">
            <v>Medsize</v>
          </cell>
        </row>
        <row r="2096">
          <cell r="A2096" t="str">
            <v>OC80343</v>
          </cell>
          <cell r="B2096" t="str">
            <v>Basic</v>
          </cell>
          <cell r="C2096" t="str">
            <v>Web</v>
          </cell>
          <cell r="D2096" t="str">
            <v>Medsize</v>
          </cell>
        </row>
        <row r="2097">
          <cell r="A2097" t="str">
            <v>EL89222</v>
          </cell>
          <cell r="B2097" t="str">
            <v>Basic</v>
          </cell>
          <cell r="C2097" t="str">
            <v>Branch</v>
          </cell>
          <cell r="D2097" t="str">
            <v>Medsize</v>
          </cell>
        </row>
        <row r="2098">
          <cell r="A2098" t="str">
            <v>QB14114</v>
          </cell>
          <cell r="B2098" t="str">
            <v>Extended</v>
          </cell>
          <cell r="C2098" t="str">
            <v>Call Center</v>
          </cell>
          <cell r="D2098" t="str">
            <v>Medsize</v>
          </cell>
        </row>
        <row r="2099">
          <cell r="A2099" t="str">
            <v>HM41195</v>
          </cell>
          <cell r="B2099" t="str">
            <v>Extended</v>
          </cell>
          <cell r="C2099" t="str">
            <v>Branch</v>
          </cell>
          <cell r="D2099" t="str">
            <v>Large</v>
          </cell>
        </row>
        <row r="2100">
          <cell r="A2100" t="str">
            <v>JT41591</v>
          </cell>
          <cell r="B2100" t="str">
            <v>Extended</v>
          </cell>
          <cell r="C2100" t="str">
            <v>Agent</v>
          </cell>
          <cell r="D2100" t="str">
            <v>Large</v>
          </cell>
        </row>
        <row r="2101">
          <cell r="A2101" t="str">
            <v>HE15857</v>
          </cell>
          <cell r="B2101" t="str">
            <v>Extended</v>
          </cell>
          <cell r="C2101" t="str">
            <v>Call Center</v>
          </cell>
          <cell r="D2101" t="str">
            <v>Medsize</v>
          </cell>
        </row>
        <row r="2102">
          <cell r="A2102" t="str">
            <v>KI64666</v>
          </cell>
          <cell r="B2102" t="str">
            <v>Basic</v>
          </cell>
          <cell r="C2102" t="str">
            <v>Call Center</v>
          </cell>
          <cell r="D2102" t="str">
            <v>Medsize</v>
          </cell>
        </row>
        <row r="2103">
          <cell r="A2103" t="str">
            <v>JC33752</v>
          </cell>
          <cell r="B2103" t="str">
            <v>Extended</v>
          </cell>
          <cell r="C2103" t="str">
            <v>Agent</v>
          </cell>
          <cell r="D2103" t="str">
            <v>Large</v>
          </cell>
        </row>
        <row r="2104">
          <cell r="A2104" t="str">
            <v>JA25453</v>
          </cell>
          <cell r="B2104" t="str">
            <v>Premium</v>
          </cell>
          <cell r="C2104" t="str">
            <v>Agent</v>
          </cell>
          <cell r="D2104" t="str">
            <v>Small</v>
          </cell>
        </row>
        <row r="2105">
          <cell r="A2105" t="str">
            <v>AJ69778</v>
          </cell>
          <cell r="B2105" t="str">
            <v>Extended</v>
          </cell>
          <cell r="C2105" t="str">
            <v>Web</v>
          </cell>
          <cell r="D2105" t="str">
            <v>Medsize</v>
          </cell>
        </row>
        <row r="2106">
          <cell r="A2106" t="str">
            <v>FQ83162</v>
          </cell>
          <cell r="B2106" t="str">
            <v>Basic</v>
          </cell>
          <cell r="C2106" t="str">
            <v>Agent</v>
          </cell>
          <cell r="D2106" t="str">
            <v>Medsize</v>
          </cell>
        </row>
        <row r="2107">
          <cell r="A2107" t="str">
            <v>EY89842</v>
          </cell>
          <cell r="B2107" t="str">
            <v>Basic</v>
          </cell>
          <cell r="C2107" t="str">
            <v>Call Center</v>
          </cell>
          <cell r="D2107" t="str">
            <v>Medsize</v>
          </cell>
        </row>
        <row r="2108">
          <cell r="A2108" t="str">
            <v>TG69238</v>
          </cell>
          <cell r="B2108" t="str">
            <v>Basic</v>
          </cell>
          <cell r="C2108" t="str">
            <v>Call Center</v>
          </cell>
          <cell r="D2108" t="str">
            <v>Small</v>
          </cell>
        </row>
        <row r="2109">
          <cell r="A2109" t="str">
            <v>UI63465</v>
          </cell>
          <cell r="B2109" t="str">
            <v>Basic</v>
          </cell>
          <cell r="C2109" t="str">
            <v>Agent</v>
          </cell>
          <cell r="D2109" t="str">
            <v>Small</v>
          </cell>
        </row>
        <row r="2110">
          <cell r="A2110" t="str">
            <v>WX33904</v>
          </cell>
          <cell r="B2110" t="str">
            <v>Basic</v>
          </cell>
          <cell r="C2110" t="str">
            <v>Branch</v>
          </cell>
          <cell r="D2110" t="str">
            <v>Medsize</v>
          </cell>
        </row>
        <row r="2111">
          <cell r="A2111" t="str">
            <v>HA20933</v>
          </cell>
          <cell r="B2111" t="str">
            <v>Basic</v>
          </cell>
          <cell r="C2111" t="str">
            <v>Agent</v>
          </cell>
          <cell r="D2111" t="str">
            <v>Medsize</v>
          </cell>
        </row>
        <row r="2112">
          <cell r="A2112" t="str">
            <v>BU16704</v>
          </cell>
          <cell r="B2112" t="str">
            <v>Extended</v>
          </cell>
          <cell r="C2112" t="str">
            <v>Branch</v>
          </cell>
          <cell r="D2112" t="str">
            <v>Large</v>
          </cell>
        </row>
        <row r="2113">
          <cell r="A2113" t="str">
            <v>JV68002</v>
          </cell>
          <cell r="B2113" t="str">
            <v>Extended</v>
          </cell>
          <cell r="C2113" t="str">
            <v>Agent</v>
          </cell>
          <cell r="D2113" t="str">
            <v>Medsize</v>
          </cell>
        </row>
        <row r="2114">
          <cell r="A2114" t="str">
            <v>PM78410</v>
          </cell>
          <cell r="B2114" t="str">
            <v>Basic</v>
          </cell>
          <cell r="C2114" t="str">
            <v>Agent</v>
          </cell>
          <cell r="D2114" t="str">
            <v>Medsize</v>
          </cell>
        </row>
        <row r="2115">
          <cell r="A2115" t="str">
            <v>PU92298</v>
          </cell>
          <cell r="B2115" t="str">
            <v>Basic</v>
          </cell>
          <cell r="C2115" t="str">
            <v>Call Center</v>
          </cell>
          <cell r="D2115" t="str">
            <v>Medsize</v>
          </cell>
        </row>
        <row r="2116">
          <cell r="A2116" t="str">
            <v>AA16582</v>
          </cell>
          <cell r="B2116" t="str">
            <v>Basic</v>
          </cell>
          <cell r="C2116" t="str">
            <v>Agent</v>
          </cell>
          <cell r="D2116" t="str">
            <v>Medsize</v>
          </cell>
        </row>
        <row r="2117">
          <cell r="A2117" t="str">
            <v>AZ87715</v>
          </cell>
          <cell r="B2117" t="str">
            <v>Basic</v>
          </cell>
          <cell r="C2117" t="str">
            <v>Branch</v>
          </cell>
          <cell r="D2117" t="str">
            <v>Medsize</v>
          </cell>
        </row>
        <row r="2118">
          <cell r="A2118" t="str">
            <v>GI89160</v>
          </cell>
          <cell r="B2118" t="str">
            <v>Basic</v>
          </cell>
          <cell r="C2118" t="str">
            <v>Call Center</v>
          </cell>
          <cell r="D2118" t="str">
            <v>Medsize</v>
          </cell>
        </row>
        <row r="2119">
          <cell r="A2119" t="str">
            <v>WV57813</v>
          </cell>
          <cell r="B2119" t="str">
            <v>Basic</v>
          </cell>
          <cell r="C2119" t="str">
            <v>Branch</v>
          </cell>
          <cell r="D2119" t="str">
            <v>Medsize</v>
          </cell>
        </row>
        <row r="2120">
          <cell r="A2120" t="str">
            <v>EW86465</v>
          </cell>
          <cell r="B2120" t="str">
            <v>Basic</v>
          </cell>
          <cell r="C2120" t="str">
            <v>Web</v>
          </cell>
          <cell r="D2120" t="str">
            <v>Medsize</v>
          </cell>
        </row>
        <row r="2121">
          <cell r="A2121" t="str">
            <v>UW70224</v>
          </cell>
          <cell r="B2121" t="str">
            <v>Basic</v>
          </cell>
          <cell r="C2121" t="str">
            <v>Call Center</v>
          </cell>
          <cell r="D2121" t="str">
            <v>Small</v>
          </cell>
        </row>
        <row r="2122">
          <cell r="A2122" t="str">
            <v>LU12532</v>
          </cell>
          <cell r="B2122" t="str">
            <v>Extended</v>
          </cell>
          <cell r="C2122" t="str">
            <v>Agent</v>
          </cell>
          <cell r="D2122" t="str">
            <v>Small</v>
          </cell>
        </row>
        <row r="2123">
          <cell r="A2123" t="str">
            <v>WD48852</v>
          </cell>
          <cell r="B2123" t="str">
            <v>Basic</v>
          </cell>
          <cell r="C2123" t="str">
            <v>Agent</v>
          </cell>
          <cell r="D2123" t="str">
            <v>Medsize</v>
          </cell>
        </row>
        <row r="2124">
          <cell r="A2124" t="str">
            <v>BH43379</v>
          </cell>
          <cell r="B2124" t="str">
            <v>Extended</v>
          </cell>
          <cell r="C2124" t="str">
            <v>Branch</v>
          </cell>
          <cell r="D2124" t="str">
            <v>Large</v>
          </cell>
        </row>
        <row r="2125">
          <cell r="A2125" t="str">
            <v>GV59387</v>
          </cell>
          <cell r="B2125" t="str">
            <v>Basic</v>
          </cell>
          <cell r="C2125" t="str">
            <v>Call Center</v>
          </cell>
          <cell r="D2125" t="str">
            <v>Large</v>
          </cell>
        </row>
        <row r="2126">
          <cell r="A2126" t="str">
            <v>LQ76410</v>
          </cell>
          <cell r="B2126" t="str">
            <v>Extended</v>
          </cell>
          <cell r="C2126" t="str">
            <v>Call Center</v>
          </cell>
          <cell r="D2126" t="str">
            <v>Medsize</v>
          </cell>
        </row>
        <row r="2127">
          <cell r="A2127" t="str">
            <v>MF19231</v>
          </cell>
          <cell r="B2127" t="str">
            <v>Extended</v>
          </cell>
          <cell r="C2127" t="str">
            <v>Call Center</v>
          </cell>
          <cell r="D2127" t="str">
            <v>Medsize</v>
          </cell>
        </row>
        <row r="2128">
          <cell r="A2128" t="str">
            <v>XS47087</v>
          </cell>
          <cell r="B2128" t="str">
            <v>Basic</v>
          </cell>
          <cell r="C2128" t="str">
            <v>Agent</v>
          </cell>
          <cell r="D2128" t="str">
            <v>Medsize</v>
          </cell>
        </row>
        <row r="2129">
          <cell r="A2129" t="str">
            <v>IL56791</v>
          </cell>
          <cell r="B2129" t="str">
            <v>Basic</v>
          </cell>
          <cell r="C2129" t="str">
            <v>Agent</v>
          </cell>
          <cell r="D2129" t="str">
            <v>Medsize</v>
          </cell>
        </row>
        <row r="2130">
          <cell r="A2130" t="str">
            <v>UV88036</v>
          </cell>
          <cell r="B2130" t="str">
            <v>Extended</v>
          </cell>
          <cell r="C2130" t="str">
            <v>Agent</v>
          </cell>
          <cell r="D2130" t="str">
            <v>Medsize</v>
          </cell>
        </row>
        <row r="2131">
          <cell r="A2131" t="str">
            <v>SE76116</v>
          </cell>
          <cell r="B2131" t="str">
            <v>Basic</v>
          </cell>
          <cell r="C2131" t="str">
            <v>Branch</v>
          </cell>
          <cell r="D2131" t="str">
            <v>Medsize</v>
          </cell>
        </row>
        <row r="2132">
          <cell r="A2132" t="str">
            <v>GJ63103</v>
          </cell>
          <cell r="B2132" t="str">
            <v>Basic</v>
          </cell>
          <cell r="C2132" t="str">
            <v>Web</v>
          </cell>
          <cell r="D2132" t="str">
            <v>Small</v>
          </cell>
        </row>
        <row r="2133">
          <cell r="A2133" t="str">
            <v>PL78574</v>
          </cell>
          <cell r="B2133" t="str">
            <v>Premium</v>
          </cell>
          <cell r="C2133" t="str">
            <v>Agent</v>
          </cell>
          <cell r="D2133" t="str">
            <v>Medsize</v>
          </cell>
        </row>
        <row r="2134">
          <cell r="A2134" t="str">
            <v>NV69875</v>
          </cell>
          <cell r="B2134" t="str">
            <v>Basic</v>
          </cell>
          <cell r="C2134" t="str">
            <v>Branch</v>
          </cell>
          <cell r="D2134" t="str">
            <v>Medsize</v>
          </cell>
        </row>
        <row r="2135">
          <cell r="A2135" t="str">
            <v>MC38650</v>
          </cell>
          <cell r="B2135" t="str">
            <v>Extended</v>
          </cell>
          <cell r="C2135" t="str">
            <v>Call Center</v>
          </cell>
          <cell r="D2135" t="str">
            <v>Medsize</v>
          </cell>
        </row>
        <row r="2136">
          <cell r="A2136" t="str">
            <v>No73819</v>
          </cell>
          <cell r="B2136" t="str">
            <v>Extended</v>
          </cell>
          <cell r="C2136" t="str">
            <v>Agent</v>
          </cell>
          <cell r="D2136" t="str">
            <v>Large</v>
          </cell>
        </row>
        <row r="2137">
          <cell r="A2137" t="str">
            <v>OW84864</v>
          </cell>
          <cell r="B2137" t="str">
            <v>Extended</v>
          </cell>
          <cell r="C2137" t="str">
            <v>Web</v>
          </cell>
          <cell r="D2137" t="str">
            <v>Medsize</v>
          </cell>
        </row>
        <row r="2138">
          <cell r="A2138" t="str">
            <v>BV91898</v>
          </cell>
          <cell r="B2138" t="str">
            <v>Basic</v>
          </cell>
          <cell r="C2138" t="str">
            <v>Web</v>
          </cell>
          <cell r="D2138" t="str">
            <v>Medsize</v>
          </cell>
        </row>
        <row r="2139">
          <cell r="A2139" t="str">
            <v>WQ54314</v>
          </cell>
          <cell r="B2139" t="str">
            <v>Basic</v>
          </cell>
          <cell r="C2139" t="str">
            <v>Agent</v>
          </cell>
          <cell r="D2139" t="str">
            <v>Small</v>
          </cell>
        </row>
        <row r="2140">
          <cell r="A2140" t="str">
            <v>NM57315</v>
          </cell>
          <cell r="B2140" t="str">
            <v>Basic</v>
          </cell>
          <cell r="C2140" t="str">
            <v>Call Center</v>
          </cell>
          <cell r="D2140" t="str">
            <v>Small</v>
          </cell>
        </row>
        <row r="2141">
          <cell r="A2141" t="str">
            <v>JB51220</v>
          </cell>
          <cell r="B2141" t="str">
            <v>Premium</v>
          </cell>
          <cell r="C2141" t="str">
            <v>Call Center</v>
          </cell>
          <cell r="D2141" t="str">
            <v>Medsize</v>
          </cell>
        </row>
        <row r="2142">
          <cell r="A2142" t="str">
            <v>EN77569</v>
          </cell>
          <cell r="B2142" t="str">
            <v>Extended</v>
          </cell>
          <cell r="C2142" t="str">
            <v>Agent</v>
          </cell>
          <cell r="D2142" t="str">
            <v>Small</v>
          </cell>
        </row>
        <row r="2143">
          <cell r="A2143" t="str">
            <v>YP47665</v>
          </cell>
          <cell r="B2143" t="str">
            <v>Basic</v>
          </cell>
          <cell r="C2143" t="str">
            <v>Agent</v>
          </cell>
          <cell r="D2143" t="str">
            <v>Medsize</v>
          </cell>
        </row>
        <row r="2144">
          <cell r="A2144" t="str">
            <v>QO54008</v>
          </cell>
          <cell r="B2144" t="str">
            <v>Extended</v>
          </cell>
          <cell r="C2144" t="str">
            <v>Call Center</v>
          </cell>
          <cell r="D2144" t="str">
            <v>Small</v>
          </cell>
        </row>
        <row r="2145">
          <cell r="A2145" t="str">
            <v>EQ59908</v>
          </cell>
          <cell r="B2145" t="str">
            <v>Extended</v>
          </cell>
          <cell r="C2145" t="str">
            <v>Agent</v>
          </cell>
          <cell r="D2145" t="str">
            <v>Medsize</v>
          </cell>
        </row>
        <row r="2146">
          <cell r="A2146" t="str">
            <v>YU72540</v>
          </cell>
          <cell r="B2146" t="str">
            <v>Basic</v>
          </cell>
          <cell r="C2146" t="str">
            <v>Call Center</v>
          </cell>
          <cell r="D2146" t="str">
            <v>Medsize</v>
          </cell>
        </row>
        <row r="2147">
          <cell r="A2147" t="str">
            <v>BZ50261</v>
          </cell>
          <cell r="B2147" t="str">
            <v>Basic</v>
          </cell>
          <cell r="C2147" t="str">
            <v>Branch</v>
          </cell>
          <cell r="D2147" t="str">
            <v>Small</v>
          </cell>
        </row>
        <row r="2148">
          <cell r="A2148" t="str">
            <v>QE92747</v>
          </cell>
          <cell r="B2148" t="str">
            <v>Premium</v>
          </cell>
          <cell r="C2148" t="str">
            <v>Agent</v>
          </cell>
          <cell r="D2148" t="str">
            <v>Medsize</v>
          </cell>
        </row>
        <row r="2149">
          <cell r="A2149" t="str">
            <v>KG83280</v>
          </cell>
          <cell r="B2149" t="str">
            <v>Extended</v>
          </cell>
          <cell r="C2149" t="str">
            <v>Branch</v>
          </cell>
          <cell r="D2149" t="str">
            <v>Medsize</v>
          </cell>
        </row>
        <row r="2150">
          <cell r="A2150" t="str">
            <v>IL42365</v>
          </cell>
          <cell r="B2150" t="str">
            <v>Extended</v>
          </cell>
          <cell r="C2150" t="str">
            <v>Branch</v>
          </cell>
          <cell r="D2150" t="str">
            <v>Medsize</v>
          </cell>
        </row>
        <row r="2151">
          <cell r="A2151" t="str">
            <v>FI86516</v>
          </cell>
          <cell r="B2151" t="str">
            <v>Basic</v>
          </cell>
          <cell r="C2151" t="str">
            <v>Agent</v>
          </cell>
          <cell r="D2151" t="str">
            <v>Small</v>
          </cell>
        </row>
        <row r="2152">
          <cell r="A2152" t="str">
            <v>FV14881</v>
          </cell>
          <cell r="B2152" t="str">
            <v>Basic</v>
          </cell>
          <cell r="C2152" t="str">
            <v>Call Center</v>
          </cell>
          <cell r="D2152" t="str">
            <v>Medsize</v>
          </cell>
        </row>
        <row r="2153">
          <cell r="A2153" t="str">
            <v>RR54950</v>
          </cell>
          <cell r="B2153" t="str">
            <v>Basic</v>
          </cell>
          <cell r="C2153" t="str">
            <v>Branch</v>
          </cell>
          <cell r="D2153" t="str">
            <v>Small</v>
          </cell>
        </row>
        <row r="2154">
          <cell r="A2154" t="str">
            <v>FC70869</v>
          </cell>
          <cell r="B2154" t="str">
            <v>Extended</v>
          </cell>
          <cell r="C2154" t="str">
            <v>Web</v>
          </cell>
          <cell r="D2154" t="str">
            <v>Medsize</v>
          </cell>
        </row>
        <row r="2155">
          <cell r="A2155" t="str">
            <v>PB60303</v>
          </cell>
          <cell r="B2155" t="str">
            <v>Extended</v>
          </cell>
          <cell r="C2155" t="str">
            <v>Branch</v>
          </cell>
          <cell r="D2155" t="str">
            <v>Medsize</v>
          </cell>
        </row>
        <row r="2156">
          <cell r="A2156" t="str">
            <v>HO50571</v>
          </cell>
          <cell r="B2156" t="str">
            <v>Extended</v>
          </cell>
          <cell r="C2156" t="str">
            <v>Branch</v>
          </cell>
          <cell r="D2156" t="str">
            <v>Medsize</v>
          </cell>
        </row>
        <row r="2157">
          <cell r="A2157" t="str">
            <v>BH86846</v>
          </cell>
          <cell r="B2157" t="str">
            <v>Basic</v>
          </cell>
          <cell r="C2157" t="str">
            <v>Agent</v>
          </cell>
          <cell r="D2157" t="str">
            <v>Medsize</v>
          </cell>
        </row>
        <row r="2158">
          <cell r="A2158" t="str">
            <v>PC42162</v>
          </cell>
          <cell r="B2158" t="str">
            <v>Extended</v>
          </cell>
          <cell r="C2158" t="str">
            <v>Branch</v>
          </cell>
          <cell r="D2158" t="str">
            <v>Medsize</v>
          </cell>
        </row>
        <row r="2159">
          <cell r="A2159" t="str">
            <v>KD21661</v>
          </cell>
          <cell r="B2159" t="str">
            <v>Premium</v>
          </cell>
          <cell r="C2159" t="str">
            <v>Agent</v>
          </cell>
          <cell r="D2159" t="str">
            <v>Large</v>
          </cell>
        </row>
        <row r="2160">
          <cell r="A2160" t="str">
            <v>FZ73016</v>
          </cell>
          <cell r="B2160" t="str">
            <v>Basic</v>
          </cell>
          <cell r="C2160" t="str">
            <v>Call Center</v>
          </cell>
          <cell r="D2160" t="str">
            <v>Medsize</v>
          </cell>
        </row>
        <row r="2161">
          <cell r="A2161" t="str">
            <v>HJ19927</v>
          </cell>
          <cell r="B2161" t="str">
            <v>Basic</v>
          </cell>
          <cell r="C2161" t="str">
            <v>Agent</v>
          </cell>
          <cell r="D2161" t="str">
            <v>Medsize</v>
          </cell>
        </row>
        <row r="2162">
          <cell r="A2162" t="str">
            <v>RJ99408</v>
          </cell>
          <cell r="B2162" t="str">
            <v>Basic</v>
          </cell>
          <cell r="C2162" t="str">
            <v>Branch</v>
          </cell>
          <cell r="D2162" t="str">
            <v>Medsize</v>
          </cell>
        </row>
        <row r="2163">
          <cell r="A2163" t="str">
            <v>EL81968</v>
          </cell>
          <cell r="B2163" t="str">
            <v>Extended</v>
          </cell>
          <cell r="C2163" t="str">
            <v>Call Center</v>
          </cell>
          <cell r="D2163" t="str">
            <v>Medsize</v>
          </cell>
        </row>
        <row r="2164">
          <cell r="A2164" t="str">
            <v>WU86174</v>
          </cell>
          <cell r="B2164" t="str">
            <v>Basic</v>
          </cell>
          <cell r="C2164" t="str">
            <v>Branch</v>
          </cell>
          <cell r="D2164" t="str">
            <v>Medsize</v>
          </cell>
        </row>
        <row r="2165">
          <cell r="A2165" t="str">
            <v>DN21342</v>
          </cell>
          <cell r="B2165" t="str">
            <v>Extended</v>
          </cell>
          <cell r="C2165" t="str">
            <v>Web</v>
          </cell>
          <cell r="D2165" t="str">
            <v>Small</v>
          </cell>
        </row>
        <row r="2166">
          <cell r="A2166" t="str">
            <v>PB60406</v>
          </cell>
          <cell r="B2166" t="str">
            <v>Basic</v>
          </cell>
          <cell r="C2166" t="str">
            <v>Agent</v>
          </cell>
          <cell r="D2166" t="str">
            <v>Small</v>
          </cell>
        </row>
        <row r="2167">
          <cell r="A2167" t="str">
            <v>IY37465</v>
          </cell>
          <cell r="B2167" t="str">
            <v>Basic</v>
          </cell>
          <cell r="C2167" t="str">
            <v>Call Center</v>
          </cell>
          <cell r="D2167" t="str">
            <v>Medsize</v>
          </cell>
        </row>
        <row r="2168">
          <cell r="A2168" t="str">
            <v>LF55270</v>
          </cell>
          <cell r="B2168" t="str">
            <v>Extended</v>
          </cell>
          <cell r="C2168" t="str">
            <v>Agent</v>
          </cell>
          <cell r="D2168" t="str">
            <v>Medsize</v>
          </cell>
        </row>
        <row r="2169">
          <cell r="A2169" t="str">
            <v>UV69038</v>
          </cell>
          <cell r="B2169" t="str">
            <v>Extended</v>
          </cell>
          <cell r="C2169" t="str">
            <v>Branch</v>
          </cell>
          <cell r="D2169" t="str">
            <v>Medsize</v>
          </cell>
        </row>
        <row r="2170">
          <cell r="A2170" t="str">
            <v>IS63925</v>
          </cell>
          <cell r="B2170" t="str">
            <v>Basic</v>
          </cell>
          <cell r="C2170" t="str">
            <v>Agent</v>
          </cell>
          <cell r="D2170" t="str">
            <v>Small</v>
          </cell>
        </row>
        <row r="2171">
          <cell r="A2171" t="str">
            <v>CQ21583</v>
          </cell>
          <cell r="B2171" t="str">
            <v>Extended</v>
          </cell>
          <cell r="C2171" t="str">
            <v>Call Center</v>
          </cell>
          <cell r="D2171" t="str">
            <v>Medsize</v>
          </cell>
        </row>
        <row r="2172">
          <cell r="A2172" t="str">
            <v>PR21713</v>
          </cell>
          <cell r="B2172" t="str">
            <v>Basic</v>
          </cell>
          <cell r="C2172" t="str">
            <v>Agent</v>
          </cell>
          <cell r="D2172" t="str">
            <v>Large</v>
          </cell>
        </row>
        <row r="2173">
          <cell r="A2173" t="str">
            <v>XE10977</v>
          </cell>
          <cell r="B2173" t="str">
            <v>Basic</v>
          </cell>
          <cell r="C2173" t="str">
            <v>Web</v>
          </cell>
          <cell r="D2173" t="str">
            <v>Medsize</v>
          </cell>
        </row>
        <row r="2174">
          <cell r="A2174" t="str">
            <v>JG87029</v>
          </cell>
          <cell r="B2174" t="str">
            <v>Basic</v>
          </cell>
          <cell r="C2174" t="str">
            <v>Call Center</v>
          </cell>
          <cell r="D2174" t="str">
            <v>Small</v>
          </cell>
        </row>
        <row r="2175">
          <cell r="A2175" t="str">
            <v>BK21146</v>
          </cell>
          <cell r="B2175" t="str">
            <v>Basic</v>
          </cell>
          <cell r="C2175" t="str">
            <v>Branch</v>
          </cell>
          <cell r="D2175" t="str">
            <v>Medsize</v>
          </cell>
        </row>
        <row r="2176">
          <cell r="A2176" t="str">
            <v>WE19034</v>
          </cell>
          <cell r="B2176" t="str">
            <v>Basic</v>
          </cell>
          <cell r="C2176" t="str">
            <v>Agent</v>
          </cell>
          <cell r="D2176" t="str">
            <v>Small</v>
          </cell>
        </row>
        <row r="2177">
          <cell r="A2177" t="str">
            <v>DF62718</v>
          </cell>
          <cell r="B2177" t="str">
            <v>Extended</v>
          </cell>
          <cell r="C2177" t="str">
            <v>Agent</v>
          </cell>
          <cell r="D2177" t="str">
            <v>Large</v>
          </cell>
        </row>
        <row r="2178">
          <cell r="A2178" t="str">
            <v>MS59254</v>
          </cell>
          <cell r="B2178" t="str">
            <v>Premium</v>
          </cell>
          <cell r="C2178" t="str">
            <v>Branch</v>
          </cell>
          <cell r="D2178" t="str">
            <v>Small</v>
          </cell>
        </row>
        <row r="2179">
          <cell r="A2179" t="str">
            <v>WC65050</v>
          </cell>
          <cell r="B2179" t="str">
            <v>Basic</v>
          </cell>
          <cell r="C2179" t="str">
            <v>Branch</v>
          </cell>
          <cell r="D2179" t="str">
            <v>Medsize</v>
          </cell>
        </row>
        <row r="2180">
          <cell r="A2180" t="str">
            <v>ST27958</v>
          </cell>
          <cell r="B2180" t="str">
            <v>Basic</v>
          </cell>
          <cell r="C2180" t="str">
            <v>Agent</v>
          </cell>
          <cell r="D2180" t="str">
            <v>Medsize</v>
          </cell>
        </row>
        <row r="2181">
          <cell r="A2181" t="str">
            <v>XZ81226</v>
          </cell>
          <cell r="B2181" t="str">
            <v>Extended</v>
          </cell>
          <cell r="C2181" t="str">
            <v>Branch</v>
          </cell>
          <cell r="D2181" t="str">
            <v>Medsize</v>
          </cell>
        </row>
        <row r="2182">
          <cell r="A2182" t="str">
            <v>TU53781</v>
          </cell>
          <cell r="B2182" t="str">
            <v>Extended</v>
          </cell>
          <cell r="C2182" t="str">
            <v>Agent</v>
          </cell>
          <cell r="D2182" t="str">
            <v>Medsize</v>
          </cell>
        </row>
        <row r="2183">
          <cell r="A2183" t="str">
            <v>GC93551</v>
          </cell>
          <cell r="B2183" t="str">
            <v>Basic</v>
          </cell>
          <cell r="C2183" t="str">
            <v>Branch</v>
          </cell>
          <cell r="D2183" t="str">
            <v>Medsize</v>
          </cell>
        </row>
        <row r="2184">
          <cell r="A2184" t="str">
            <v>MO33279</v>
          </cell>
          <cell r="B2184" t="str">
            <v>Basic</v>
          </cell>
          <cell r="C2184" t="str">
            <v>Agent</v>
          </cell>
          <cell r="D2184" t="str">
            <v>Medsize</v>
          </cell>
        </row>
        <row r="2185">
          <cell r="A2185" t="str">
            <v>LD20926</v>
          </cell>
          <cell r="B2185" t="str">
            <v>Extended</v>
          </cell>
          <cell r="C2185" t="str">
            <v>Call Center</v>
          </cell>
          <cell r="D2185" t="str">
            <v>Large</v>
          </cell>
        </row>
        <row r="2186">
          <cell r="A2186" t="str">
            <v>PW90662</v>
          </cell>
          <cell r="B2186" t="str">
            <v>Extended</v>
          </cell>
          <cell r="C2186" t="str">
            <v>Web</v>
          </cell>
          <cell r="D2186" t="str">
            <v>Medsize</v>
          </cell>
        </row>
        <row r="2187">
          <cell r="A2187" t="str">
            <v>WS53288</v>
          </cell>
          <cell r="B2187" t="str">
            <v>Extended</v>
          </cell>
          <cell r="C2187" t="str">
            <v>Branch</v>
          </cell>
          <cell r="D2187" t="str">
            <v>Small</v>
          </cell>
        </row>
        <row r="2188">
          <cell r="A2188" t="str">
            <v>HE84643</v>
          </cell>
          <cell r="B2188" t="str">
            <v>Basic</v>
          </cell>
          <cell r="C2188" t="str">
            <v>Branch</v>
          </cell>
          <cell r="D2188" t="str">
            <v>Medsize</v>
          </cell>
        </row>
        <row r="2189">
          <cell r="A2189" t="str">
            <v>CL37990</v>
          </cell>
          <cell r="B2189" t="str">
            <v>Extended</v>
          </cell>
          <cell r="C2189" t="str">
            <v>Call Center</v>
          </cell>
          <cell r="D2189" t="str">
            <v>Medsize</v>
          </cell>
        </row>
        <row r="2190">
          <cell r="A2190" t="str">
            <v>HR87252</v>
          </cell>
          <cell r="B2190" t="str">
            <v>Basic</v>
          </cell>
          <cell r="C2190" t="str">
            <v>Branch</v>
          </cell>
          <cell r="D2190" t="str">
            <v>Medsize</v>
          </cell>
        </row>
        <row r="2191">
          <cell r="A2191" t="str">
            <v>SB27146</v>
          </cell>
          <cell r="B2191" t="str">
            <v>Premium</v>
          </cell>
          <cell r="C2191" t="str">
            <v>Agent</v>
          </cell>
          <cell r="D2191" t="str">
            <v>Medsize</v>
          </cell>
        </row>
        <row r="2192">
          <cell r="A2192" t="str">
            <v>KI58952</v>
          </cell>
          <cell r="B2192" t="str">
            <v>Premium</v>
          </cell>
          <cell r="C2192" t="str">
            <v>Web</v>
          </cell>
          <cell r="D2192" t="str">
            <v>Large</v>
          </cell>
        </row>
        <row r="2193">
          <cell r="A2193" t="str">
            <v>RM21896</v>
          </cell>
          <cell r="B2193" t="str">
            <v>Extended</v>
          </cell>
          <cell r="C2193" t="str">
            <v>Call Center</v>
          </cell>
          <cell r="D2193" t="str">
            <v>Medsize</v>
          </cell>
        </row>
        <row r="2194">
          <cell r="A2194" t="str">
            <v>JS38272</v>
          </cell>
          <cell r="B2194" t="str">
            <v>Extended</v>
          </cell>
          <cell r="C2194" t="str">
            <v>Agent</v>
          </cell>
          <cell r="D2194" t="str">
            <v>Medsize</v>
          </cell>
        </row>
        <row r="2195">
          <cell r="A2195" t="str">
            <v>NJ15094</v>
          </cell>
          <cell r="B2195" t="str">
            <v>Basic</v>
          </cell>
          <cell r="C2195" t="str">
            <v>Agent</v>
          </cell>
          <cell r="D2195" t="str">
            <v>Medsize</v>
          </cell>
        </row>
        <row r="2196">
          <cell r="A2196" t="str">
            <v>MZ88454</v>
          </cell>
          <cell r="B2196" t="str">
            <v>Basic</v>
          </cell>
          <cell r="C2196" t="str">
            <v>Call Center</v>
          </cell>
          <cell r="D2196" t="str">
            <v>Medsize</v>
          </cell>
        </row>
        <row r="2197">
          <cell r="A2197" t="str">
            <v>PO27978</v>
          </cell>
          <cell r="B2197" t="str">
            <v>Basic</v>
          </cell>
          <cell r="C2197" t="str">
            <v>Call Center</v>
          </cell>
          <cell r="D2197" t="str">
            <v>Medsize</v>
          </cell>
        </row>
        <row r="2198">
          <cell r="A2198" t="str">
            <v>VT28596</v>
          </cell>
          <cell r="B2198" t="str">
            <v>Basic</v>
          </cell>
          <cell r="C2198" t="str">
            <v>Branch</v>
          </cell>
          <cell r="D2198" t="str">
            <v>Medsize</v>
          </cell>
        </row>
        <row r="2199">
          <cell r="A2199" t="str">
            <v>TI19722</v>
          </cell>
          <cell r="B2199" t="str">
            <v>Extended</v>
          </cell>
          <cell r="C2199" t="str">
            <v>Branch</v>
          </cell>
          <cell r="D2199" t="str">
            <v>Medsize</v>
          </cell>
        </row>
        <row r="2200">
          <cell r="A2200" t="str">
            <v>DO83038</v>
          </cell>
          <cell r="B2200" t="str">
            <v>Basic</v>
          </cell>
          <cell r="C2200" t="str">
            <v>Call Center</v>
          </cell>
          <cell r="D2200" t="str">
            <v>Medsize</v>
          </cell>
        </row>
        <row r="2201">
          <cell r="A2201" t="str">
            <v>AG62087</v>
          </cell>
          <cell r="B2201" t="str">
            <v>Extended</v>
          </cell>
          <cell r="C2201" t="str">
            <v>Agent</v>
          </cell>
          <cell r="D2201" t="str">
            <v>Medsize</v>
          </cell>
        </row>
        <row r="2202">
          <cell r="A2202" t="str">
            <v>BA56812</v>
          </cell>
          <cell r="B2202" t="str">
            <v>Extended</v>
          </cell>
          <cell r="C2202" t="str">
            <v>Branch</v>
          </cell>
          <cell r="D2202" t="str">
            <v>Medsize</v>
          </cell>
        </row>
        <row r="2203">
          <cell r="A2203" t="str">
            <v>QF74147</v>
          </cell>
          <cell r="B2203" t="str">
            <v>Basic</v>
          </cell>
          <cell r="C2203" t="str">
            <v>Call Center</v>
          </cell>
          <cell r="D2203" t="str">
            <v>Medsize</v>
          </cell>
        </row>
        <row r="2204">
          <cell r="A2204" t="str">
            <v>RN88075</v>
          </cell>
          <cell r="B2204" t="str">
            <v>Extended</v>
          </cell>
          <cell r="C2204" t="str">
            <v>Branch</v>
          </cell>
          <cell r="D2204" t="str">
            <v>Medsize</v>
          </cell>
        </row>
        <row r="2205">
          <cell r="A2205" t="str">
            <v>OG71924</v>
          </cell>
          <cell r="B2205" t="str">
            <v>Extended</v>
          </cell>
          <cell r="C2205" t="str">
            <v>Branch</v>
          </cell>
          <cell r="D2205" t="str">
            <v>Large</v>
          </cell>
        </row>
        <row r="2206">
          <cell r="A2206" t="str">
            <v>YF87007</v>
          </cell>
          <cell r="B2206" t="str">
            <v>Extended</v>
          </cell>
          <cell r="C2206" t="str">
            <v>Agent</v>
          </cell>
          <cell r="D2206" t="str">
            <v>Large</v>
          </cell>
        </row>
        <row r="2207">
          <cell r="A2207" t="str">
            <v>ZL18631</v>
          </cell>
          <cell r="B2207" t="str">
            <v>Basic</v>
          </cell>
          <cell r="C2207" t="str">
            <v>Call Center</v>
          </cell>
          <cell r="D2207" t="str">
            <v>Medsize</v>
          </cell>
        </row>
        <row r="2208">
          <cell r="A2208" t="str">
            <v>BZ71120</v>
          </cell>
          <cell r="B2208" t="str">
            <v>Basic</v>
          </cell>
          <cell r="C2208" t="str">
            <v>Branch</v>
          </cell>
          <cell r="D2208" t="str">
            <v>Medsize</v>
          </cell>
        </row>
        <row r="2209">
          <cell r="A2209" t="str">
            <v>UP60200</v>
          </cell>
          <cell r="B2209" t="str">
            <v>Premium</v>
          </cell>
          <cell r="C2209" t="str">
            <v>Call Center</v>
          </cell>
          <cell r="D2209" t="str">
            <v>Medsize</v>
          </cell>
        </row>
        <row r="2210">
          <cell r="A2210" t="str">
            <v>XZ64172</v>
          </cell>
          <cell r="B2210" t="str">
            <v>Premium</v>
          </cell>
          <cell r="C2210" t="str">
            <v>Agent</v>
          </cell>
          <cell r="D2210" t="str">
            <v>Medsize</v>
          </cell>
        </row>
        <row r="2211">
          <cell r="A2211" t="str">
            <v>CA47176</v>
          </cell>
          <cell r="B2211" t="str">
            <v>Extended</v>
          </cell>
          <cell r="C2211" t="str">
            <v>Branch</v>
          </cell>
          <cell r="D2211" t="str">
            <v>Small</v>
          </cell>
        </row>
        <row r="2212">
          <cell r="A2212" t="str">
            <v>CI68869</v>
          </cell>
          <cell r="B2212" t="str">
            <v>Basic</v>
          </cell>
          <cell r="C2212" t="str">
            <v>Agent</v>
          </cell>
          <cell r="D2212" t="str">
            <v>Small</v>
          </cell>
        </row>
        <row r="2213">
          <cell r="A2213" t="str">
            <v>XT10744</v>
          </cell>
          <cell r="B2213" t="str">
            <v>Basic</v>
          </cell>
          <cell r="C2213" t="str">
            <v>Call Center</v>
          </cell>
          <cell r="D2213" t="str">
            <v>Small</v>
          </cell>
        </row>
        <row r="2214">
          <cell r="A2214" t="str">
            <v>HT48275</v>
          </cell>
          <cell r="B2214" t="str">
            <v>Basic</v>
          </cell>
          <cell r="C2214" t="str">
            <v>Call Center</v>
          </cell>
          <cell r="D2214" t="str">
            <v>Medsize</v>
          </cell>
        </row>
        <row r="2215">
          <cell r="A2215" t="str">
            <v>HB48073</v>
          </cell>
          <cell r="B2215" t="str">
            <v>Basic</v>
          </cell>
          <cell r="C2215" t="str">
            <v>Agent</v>
          </cell>
          <cell r="D2215" t="str">
            <v>Medsize</v>
          </cell>
        </row>
        <row r="2216">
          <cell r="A2216" t="str">
            <v>MD43085</v>
          </cell>
          <cell r="B2216" t="str">
            <v>Premium</v>
          </cell>
          <cell r="C2216" t="str">
            <v>Call Center</v>
          </cell>
          <cell r="D2216" t="str">
            <v>Medsize</v>
          </cell>
        </row>
        <row r="2217">
          <cell r="A2217" t="str">
            <v>NJ11986</v>
          </cell>
          <cell r="B2217" t="str">
            <v>Premium</v>
          </cell>
          <cell r="C2217" t="str">
            <v>Web</v>
          </cell>
          <cell r="D2217" t="str">
            <v>Medsize</v>
          </cell>
        </row>
        <row r="2218">
          <cell r="A2218" t="str">
            <v>HH55884</v>
          </cell>
          <cell r="B2218" t="str">
            <v>Extended</v>
          </cell>
          <cell r="C2218" t="str">
            <v>Agent</v>
          </cell>
          <cell r="D2218" t="str">
            <v>Medsize</v>
          </cell>
        </row>
        <row r="2219">
          <cell r="A2219" t="str">
            <v>JP69867</v>
          </cell>
          <cell r="B2219" t="str">
            <v>Premium</v>
          </cell>
          <cell r="C2219" t="str">
            <v>Call Center</v>
          </cell>
          <cell r="D2219" t="str">
            <v>Large</v>
          </cell>
        </row>
        <row r="2220">
          <cell r="A2220" t="str">
            <v>FT86104</v>
          </cell>
          <cell r="B2220" t="str">
            <v>Basic</v>
          </cell>
          <cell r="C2220" t="str">
            <v>Agent</v>
          </cell>
          <cell r="D2220" t="str">
            <v>Medsize</v>
          </cell>
        </row>
        <row r="2221">
          <cell r="A2221" t="str">
            <v>GV39658</v>
          </cell>
          <cell r="B2221" t="str">
            <v>Extended</v>
          </cell>
          <cell r="C2221" t="str">
            <v>Branch</v>
          </cell>
          <cell r="D2221" t="str">
            <v>Medsize</v>
          </cell>
        </row>
        <row r="2222">
          <cell r="A2222" t="str">
            <v>GB66110</v>
          </cell>
          <cell r="B2222" t="str">
            <v>Basic</v>
          </cell>
          <cell r="C2222" t="str">
            <v>Branch</v>
          </cell>
          <cell r="D2222" t="str">
            <v>Small</v>
          </cell>
        </row>
        <row r="2223">
          <cell r="A2223" t="str">
            <v>VD51297</v>
          </cell>
          <cell r="B2223" t="str">
            <v>Basic</v>
          </cell>
          <cell r="C2223" t="str">
            <v>Call Center</v>
          </cell>
          <cell r="D2223" t="str">
            <v>Small</v>
          </cell>
        </row>
        <row r="2224">
          <cell r="A2224" t="str">
            <v>EP29567</v>
          </cell>
          <cell r="B2224" t="str">
            <v>Extended</v>
          </cell>
          <cell r="C2224" t="str">
            <v>Web</v>
          </cell>
          <cell r="D2224" t="str">
            <v>Medsize</v>
          </cell>
        </row>
        <row r="2225">
          <cell r="A2225" t="str">
            <v>PE59368</v>
          </cell>
          <cell r="B2225" t="str">
            <v>Basic</v>
          </cell>
          <cell r="C2225" t="str">
            <v>Agent</v>
          </cell>
          <cell r="D2225" t="str">
            <v>Medsize</v>
          </cell>
        </row>
        <row r="2226">
          <cell r="A2226" t="str">
            <v>DQ50538</v>
          </cell>
          <cell r="B2226" t="str">
            <v>Basic</v>
          </cell>
          <cell r="C2226" t="str">
            <v>Branch</v>
          </cell>
          <cell r="D2226" t="str">
            <v>Medsize</v>
          </cell>
        </row>
        <row r="2227">
          <cell r="A2227" t="str">
            <v>WP58340</v>
          </cell>
          <cell r="B2227" t="str">
            <v>Premium</v>
          </cell>
          <cell r="C2227" t="str">
            <v>Agent</v>
          </cell>
          <cell r="D2227" t="str">
            <v>Medsize</v>
          </cell>
        </row>
        <row r="2228">
          <cell r="A2228" t="str">
            <v>TM23788</v>
          </cell>
          <cell r="B2228" t="str">
            <v>Extended</v>
          </cell>
          <cell r="C2228" t="str">
            <v>Agent</v>
          </cell>
          <cell r="D2228" t="str">
            <v>Medsize</v>
          </cell>
        </row>
        <row r="2229">
          <cell r="A2229" t="str">
            <v>UF44021</v>
          </cell>
          <cell r="B2229" t="str">
            <v>Basic</v>
          </cell>
          <cell r="C2229" t="str">
            <v>Agent</v>
          </cell>
          <cell r="D2229" t="str">
            <v>Medsize</v>
          </cell>
        </row>
        <row r="2230">
          <cell r="A2230" t="str">
            <v>WB96917</v>
          </cell>
          <cell r="B2230" t="str">
            <v>Extended</v>
          </cell>
          <cell r="C2230" t="str">
            <v>Call Center</v>
          </cell>
          <cell r="D2230" t="str">
            <v>Medsize</v>
          </cell>
        </row>
        <row r="2231">
          <cell r="A2231" t="str">
            <v>MN95006</v>
          </cell>
          <cell r="B2231" t="str">
            <v>Basic</v>
          </cell>
          <cell r="C2231" t="str">
            <v>Call Center</v>
          </cell>
          <cell r="D2231" t="str">
            <v>Medsize</v>
          </cell>
        </row>
        <row r="2232">
          <cell r="A2232" t="str">
            <v>NP60037</v>
          </cell>
          <cell r="B2232" t="str">
            <v>Basic</v>
          </cell>
          <cell r="C2232" t="str">
            <v>Web</v>
          </cell>
          <cell r="D2232" t="str">
            <v>Medsize</v>
          </cell>
        </row>
        <row r="2233">
          <cell r="A2233" t="str">
            <v>NQ71171</v>
          </cell>
          <cell r="B2233" t="str">
            <v>Basic</v>
          </cell>
          <cell r="C2233" t="str">
            <v>Agent</v>
          </cell>
          <cell r="D2233" t="str">
            <v>Medsize</v>
          </cell>
        </row>
        <row r="2234">
          <cell r="A2234" t="str">
            <v>SM58898</v>
          </cell>
          <cell r="B2234" t="str">
            <v>Basic</v>
          </cell>
          <cell r="C2234" t="str">
            <v>Call Center</v>
          </cell>
          <cell r="D2234" t="str">
            <v>Medsize</v>
          </cell>
        </row>
        <row r="2235">
          <cell r="A2235" t="str">
            <v>FN98595</v>
          </cell>
          <cell r="B2235" t="str">
            <v>Extended</v>
          </cell>
          <cell r="C2235" t="str">
            <v>Branch</v>
          </cell>
          <cell r="D2235" t="str">
            <v>Medsize</v>
          </cell>
        </row>
        <row r="2236">
          <cell r="A2236" t="str">
            <v>TW94555</v>
          </cell>
          <cell r="B2236" t="str">
            <v>Extended</v>
          </cell>
          <cell r="C2236" t="str">
            <v>Agent</v>
          </cell>
          <cell r="D2236" t="str">
            <v>Medsize</v>
          </cell>
        </row>
        <row r="2237">
          <cell r="A2237" t="str">
            <v>XW60886</v>
          </cell>
          <cell r="B2237" t="str">
            <v>Extended</v>
          </cell>
          <cell r="C2237" t="str">
            <v>Branch</v>
          </cell>
          <cell r="D2237" t="str">
            <v>Small</v>
          </cell>
        </row>
        <row r="2238">
          <cell r="A2238" t="str">
            <v>IE84844</v>
          </cell>
          <cell r="B2238" t="str">
            <v>Basic</v>
          </cell>
          <cell r="C2238" t="str">
            <v>Agent</v>
          </cell>
          <cell r="D2238" t="str">
            <v>Medsize</v>
          </cell>
        </row>
        <row r="2239">
          <cell r="A2239" t="str">
            <v>HY76810</v>
          </cell>
          <cell r="B2239" t="str">
            <v>Premium</v>
          </cell>
          <cell r="C2239" t="str">
            <v>Branch</v>
          </cell>
          <cell r="D2239" t="str">
            <v>Small</v>
          </cell>
        </row>
        <row r="2240">
          <cell r="A2240" t="str">
            <v>JL41129</v>
          </cell>
          <cell r="B2240" t="str">
            <v>Basic</v>
          </cell>
          <cell r="C2240" t="str">
            <v>Branch</v>
          </cell>
          <cell r="D2240" t="str">
            <v>Large</v>
          </cell>
        </row>
        <row r="2241">
          <cell r="A2241" t="str">
            <v>OQ41280</v>
          </cell>
          <cell r="B2241" t="str">
            <v>Extended</v>
          </cell>
          <cell r="C2241" t="str">
            <v>Agent</v>
          </cell>
          <cell r="D2241" t="str">
            <v>Medsize</v>
          </cell>
        </row>
        <row r="2242">
          <cell r="A2242" t="str">
            <v>AP65984</v>
          </cell>
          <cell r="B2242" t="str">
            <v>Extended</v>
          </cell>
          <cell r="C2242" t="str">
            <v>Agent</v>
          </cell>
          <cell r="D2242" t="str">
            <v>Medsize</v>
          </cell>
        </row>
        <row r="2243">
          <cell r="A2243" t="str">
            <v>EE99484</v>
          </cell>
          <cell r="B2243" t="str">
            <v>Basic</v>
          </cell>
          <cell r="C2243" t="str">
            <v>Agent</v>
          </cell>
          <cell r="D2243" t="str">
            <v>Medsize</v>
          </cell>
        </row>
        <row r="2244">
          <cell r="A2244" t="str">
            <v>XM39121</v>
          </cell>
          <cell r="B2244" t="str">
            <v>Basic</v>
          </cell>
          <cell r="C2244" t="str">
            <v>Web</v>
          </cell>
          <cell r="D2244" t="str">
            <v>Small</v>
          </cell>
        </row>
        <row r="2245">
          <cell r="A2245" t="str">
            <v>DK49336</v>
          </cell>
          <cell r="B2245" t="str">
            <v>Basic</v>
          </cell>
          <cell r="C2245" t="str">
            <v>Agent</v>
          </cell>
          <cell r="D2245" t="str">
            <v>Medsize</v>
          </cell>
        </row>
        <row r="2246">
          <cell r="A2246" t="str">
            <v>HB43486</v>
          </cell>
          <cell r="B2246" t="str">
            <v>Extended</v>
          </cell>
          <cell r="C2246" t="str">
            <v>Agent</v>
          </cell>
          <cell r="D2246" t="str">
            <v>Medsize</v>
          </cell>
        </row>
        <row r="2247">
          <cell r="A2247" t="str">
            <v>KB15252</v>
          </cell>
          <cell r="B2247" t="str">
            <v>Extended</v>
          </cell>
          <cell r="C2247" t="str">
            <v>Agent</v>
          </cell>
          <cell r="D2247" t="str">
            <v>Medsize</v>
          </cell>
        </row>
        <row r="2248">
          <cell r="A2248" t="str">
            <v>BN83547</v>
          </cell>
          <cell r="B2248" t="str">
            <v>Basic</v>
          </cell>
          <cell r="C2248" t="str">
            <v>Agent</v>
          </cell>
          <cell r="D2248" t="str">
            <v>Medsize</v>
          </cell>
        </row>
        <row r="2249">
          <cell r="A2249" t="str">
            <v>MC55901</v>
          </cell>
          <cell r="B2249" t="str">
            <v>Basic</v>
          </cell>
          <cell r="C2249" t="str">
            <v>Agent</v>
          </cell>
          <cell r="D2249" t="str">
            <v>Medsize</v>
          </cell>
        </row>
        <row r="2250">
          <cell r="A2250" t="str">
            <v>PZ98142</v>
          </cell>
          <cell r="B2250" t="str">
            <v>Extended</v>
          </cell>
          <cell r="C2250" t="str">
            <v>Branch</v>
          </cell>
          <cell r="D2250" t="str">
            <v>Medsize</v>
          </cell>
        </row>
        <row r="2251">
          <cell r="A2251" t="str">
            <v>GB43363</v>
          </cell>
          <cell r="B2251" t="str">
            <v>Premium</v>
          </cell>
          <cell r="C2251" t="str">
            <v>Branch</v>
          </cell>
          <cell r="D2251" t="str">
            <v>Small</v>
          </cell>
        </row>
        <row r="2252">
          <cell r="A2252" t="str">
            <v>TH67541</v>
          </cell>
          <cell r="B2252" t="str">
            <v>Basic</v>
          </cell>
          <cell r="C2252" t="str">
            <v>Agent</v>
          </cell>
          <cell r="D2252" t="str">
            <v>Medsize</v>
          </cell>
        </row>
        <row r="2253">
          <cell r="A2253" t="str">
            <v>WC21901</v>
          </cell>
          <cell r="B2253" t="str">
            <v>Basic</v>
          </cell>
          <cell r="C2253" t="str">
            <v>Branch</v>
          </cell>
          <cell r="D2253" t="str">
            <v>Medsize</v>
          </cell>
        </row>
        <row r="2254">
          <cell r="A2254" t="str">
            <v>CL38124</v>
          </cell>
          <cell r="B2254" t="str">
            <v>Basic</v>
          </cell>
          <cell r="C2254" t="str">
            <v>Agent</v>
          </cell>
          <cell r="D2254" t="str">
            <v>Medsize</v>
          </cell>
        </row>
        <row r="2255">
          <cell r="A2255" t="str">
            <v>XH89851</v>
          </cell>
          <cell r="B2255" t="str">
            <v>Extended</v>
          </cell>
          <cell r="C2255" t="str">
            <v>Agent</v>
          </cell>
          <cell r="D2255" t="str">
            <v>Medsize</v>
          </cell>
        </row>
        <row r="2256">
          <cell r="A2256" t="str">
            <v>KA58700</v>
          </cell>
          <cell r="B2256" t="str">
            <v>Extended</v>
          </cell>
          <cell r="C2256" t="str">
            <v>Agent</v>
          </cell>
          <cell r="D2256" t="str">
            <v>Medsize</v>
          </cell>
        </row>
        <row r="2257">
          <cell r="A2257" t="str">
            <v>ZB40259</v>
          </cell>
          <cell r="B2257" t="str">
            <v>Basic</v>
          </cell>
          <cell r="C2257" t="str">
            <v>Web</v>
          </cell>
          <cell r="D2257" t="str">
            <v>Medsize</v>
          </cell>
        </row>
        <row r="2258">
          <cell r="A2258" t="str">
            <v>JV63229</v>
          </cell>
          <cell r="B2258" t="str">
            <v>Extended</v>
          </cell>
          <cell r="C2258" t="str">
            <v>Branch</v>
          </cell>
          <cell r="D2258" t="str">
            <v>Medsize</v>
          </cell>
        </row>
        <row r="2259">
          <cell r="A2259" t="str">
            <v>SI31035</v>
          </cell>
          <cell r="B2259" t="str">
            <v>Basic</v>
          </cell>
          <cell r="C2259" t="str">
            <v>Branch</v>
          </cell>
          <cell r="D2259" t="str">
            <v>Medsize</v>
          </cell>
        </row>
        <row r="2260">
          <cell r="A2260" t="str">
            <v>JW30054</v>
          </cell>
          <cell r="B2260" t="str">
            <v>Premium</v>
          </cell>
          <cell r="C2260" t="str">
            <v>Branch</v>
          </cell>
          <cell r="D2260" t="str">
            <v>Medsize</v>
          </cell>
        </row>
        <row r="2261">
          <cell r="A2261" t="str">
            <v>AP56340</v>
          </cell>
          <cell r="B2261" t="str">
            <v>Basic</v>
          </cell>
          <cell r="C2261" t="str">
            <v>Agent</v>
          </cell>
          <cell r="D2261" t="str">
            <v>Medsize</v>
          </cell>
        </row>
        <row r="2262">
          <cell r="A2262" t="str">
            <v>FN44127</v>
          </cell>
          <cell r="B2262" t="str">
            <v>Extended</v>
          </cell>
          <cell r="C2262" t="str">
            <v>Branch</v>
          </cell>
          <cell r="D2262" t="str">
            <v>Small</v>
          </cell>
        </row>
        <row r="2263">
          <cell r="A2263" t="str">
            <v>QE79527</v>
          </cell>
          <cell r="B2263" t="str">
            <v>Extended</v>
          </cell>
          <cell r="C2263" t="str">
            <v>Agent</v>
          </cell>
          <cell r="D2263" t="str">
            <v>Medsize</v>
          </cell>
        </row>
        <row r="2264">
          <cell r="A2264" t="str">
            <v>UP36767</v>
          </cell>
          <cell r="B2264" t="str">
            <v>Basic</v>
          </cell>
          <cell r="C2264" t="str">
            <v>Branch</v>
          </cell>
          <cell r="D2264" t="str">
            <v>Medsize</v>
          </cell>
        </row>
        <row r="2265">
          <cell r="A2265" t="str">
            <v>PG43749</v>
          </cell>
          <cell r="B2265" t="str">
            <v>Premium</v>
          </cell>
          <cell r="C2265" t="str">
            <v>Call Center</v>
          </cell>
          <cell r="D2265" t="str">
            <v>Medsize</v>
          </cell>
        </row>
        <row r="2266">
          <cell r="A2266" t="str">
            <v>LL96228</v>
          </cell>
          <cell r="B2266" t="str">
            <v>Basic</v>
          </cell>
          <cell r="C2266" t="str">
            <v>Branch</v>
          </cell>
          <cell r="D2266" t="str">
            <v>Medsize</v>
          </cell>
        </row>
        <row r="2267">
          <cell r="A2267" t="str">
            <v>OV40993</v>
          </cell>
          <cell r="B2267" t="str">
            <v>Basic</v>
          </cell>
          <cell r="C2267" t="str">
            <v>Branch</v>
          </cell>
          <cell r="D2267" t="str">
            <v>Small</v>
          </cell>
        </row>
        <row r="2268">
          <cell r="A2268" t="str">
            <v>MA80983</v>
          </cell>
          <cell r="B2268" t="str">
            <v>Premium</v>
          </cell>
          <cell r="C2268" t="str">
            <v>Branch</v>
          </cell>
          <cell r="D2268" t="str">
            <v>Large</v>
          </cell>
        </row>
        <row r="2269">
          <cell r="A2269" t="str">
            <v>SA54664</v>
          </cell>
          <cell r="B2269" t="str">
            <v>Basic</v>
          </cell>
          <cell r="C2269" t="str">
            <v>Web</v>
          </cell>
          <cell r="D2269" t="str">
            <v>Large</v>
          </cell>
        </row>
        <row r="2270">
          <cell r="A2270" t="str">
            <v>TW12556</v>
          </cell>
          <cell r="B2270" t="str">
            <v>Basic</v>
          </cell>
          <cell r="C2270" t="str">
            <v>Agent</v>
          </cell>
          <cell r="D2270" t="str">
            <v>Medsize</v>
          </cell>
        </row>
        <row r="2271">
          <cell r="A2271" t="str">
            <v>TC88451</v>
          </cell>
          <cell r="B2271" t="str">
            <v>Basic</v>
          </cell>
          <cell r="C2271" t="str">
            <v>Call Center</v>
          </cell>
          <cell r="D2271" t="str">
            <v>Medsize</v>
          </cell>
        </row>
        <row r="2272">
          <cell r="A2272" t="str">
            <v>BL93659</v>
          </cell>
          <cell r="B2272" t="str">
            <v>Extended</v>
          </cell>
          <cell r="C2272" t="str">
            <v>Call Center</v>
          </cell>
          <cell r="D2272" t="str">
            <v>Medsize</v>
          </cell>
        </row>
        <row r="2273">
          <cell r="A2273" t="str">
            <v>SI20178</v>
          </cell>
          <cell r="B2273" t="str">
            <v>Basic</v>
          </cell>
          <cell r="C2273" t="str">
            <v>Branch</v>
          </cell>
          <cell r="D2273" t="str">
            <v>Medsize</v>
          </cell>
        </row>
        <row r="2274">
          <cell r="A2274" t="str">
            <v>KC50464</v>
          </cell>
          <cell r="B2274" t="str">
            <v>Basic</v>
          </cell>
          <cell r="C2274" t="str">
            <v>Web</v>
          </cell>
          <cell r="D2274" t="str">
            <v>Medsize</v>
          </cell>
        </row>
        <row r="2275">
          <cell r="A2275" t="str">
            <v>HG64216</v>
          </cell>
          <cell r="B2275" t="str">
            <v>Basic</v>
          </cell>
          <cell r="C2275" t="str">
            <v>Branch</v>
          </cell>
          <cell r="D2275" t="str">
            <v>Medsize</v>
          </cell>
        </row>
        <row r="2276">
          <cell r="A2276" t="str">
            <v>XM91056</v>
          </cell>
          <cell r="B2276" t="str">
            <v>Basic</v>
          </cell>
          <cell r="C2276" t="str">
            <v>Agent</v>
          </cell>
          <cell r="D2276" t="str">
            <v>Medsize</v>
          </cell>
        </row>
        <row r="2277">
          <cell r="A2277" t="str">
            <v>KN13494</v>
          </cell>
          <cell r="B2277" t="str">
            <v>Basic</v>
          </cell>
          <cell r="C2277" t="str">
            <v>Agent</v>
          </cell>
          <cell r="D2277" t="str">
            <v>Small</v>
          </cell>
        </row>
        <row r="2278">
          <cell r="A2278" t="str">
            <v>OC47565</v>
          </cell>
          <cell r="B2278" t="str">
            <v>Basic</v>
          </cell>
          <cell r="C2278" t="str">
            <v>Branch</v>
          </cell>
          <cell r="D2278" t="str">
            <v>Medsize</v>
          </cell>
        </row>
        <row r="2279">
          <cell r="A2279" t="str">
            <v>HH14259</v>
          </cell>
          <cell r="B2279" t="str">
            <v>Basic</v>
          </cell>
          <cell r="C2279" t="str">
            <v>Web</v>
          </cell>
          <cell r="D2279" t="str">
            <v>Medsize</v>
          </cell>
        </row>
        <row r="2280">
          <cell r="A2280" t="str">
            <v>QF66741</v>
          </cell>
          <cell r="B2280" t="str">
            <v>Basic</v>
          </cell>
          <cell r="C2280" t="str">
            <v>Branch</v>
          </cell>
          <cell r="D2280" t="str">
            <v>Medsize</v>
          </cell>
        </row>
        <row r="2281">
          <cell r="A2281" t="str">
            <v>LY46898</v>
          </cell>
          <cell r="B2281" t="str">
            <v>Basic</v>
          </cell>
          <cell r="C2281" t="str">
            <v>Branch</v>
          </cell>
          <cell r="D2281" t="str">
            <v>Medsize</v>
          </cell>
        </row>
        <row r="2282">
          <cell r="A2282" t="str">
            <v>MK73855</v>
          </cell>
          <cell r="B2282" t="str">
            <v>Basic</v>
          </cell>
          <cell r="C2282" t="str">
            <v>Agent</v>
          </cell>
          <cell r="D2282" t="str">
            <v>Medsize</v>
          </cell>
        </row>
        <row r="2283">
          <cell r="A2283" t="str">
            <v>HU82227</v>
          </cell>
          <cell r="B2283" t="str">
            <v>Premium</v>
          </cell>
          <cell r="C2283" t="str">
            <v>Agent</v>
          </cell>
          <cell r="D2283" t="str">
            <v>Medsize</v>
          </cell>
        </row>
        <row r="2284">
          <cell r="A2284" t="str">
            <v>FF75737</v>
          </cell>
          <cell r="B2284" t="str">
            <v>Basic</v>
          </cell>
          <cell r="C2284" t="str">
            <v>Branch</v>
          </cell>
          <cell r="D2284" t="str">
            <v>Small</v>
          </cell>
        </row>
        <row r="2285">
          <cell r="A2285" t="str">
            <v>KJ50265</v>
          </cell>
          <cell r="B2285" t="str">
            <v>Extended</v>
          </cell>
          <cell r="C2285" t="str">
            <v>Branch</v>
          </cell>
          <cell r="D2285" t="str">
            <v>Medsize</v>
          </cell>
        </row>
        <row r="2286">
          <cell r="A2286" t="str">
            <v>OQ82364</v>
          </cell>
          <cell r="B2286" t="str">
            <v>Extended</v>
          </cell>
          <cell r="C2286" t="str">
            <v>Call Center</v>
          </cell>
          <cell r="D2286" t="str">
            <v>Large</v>
          </cell>
        </row>
        <row r="2287">
          <cell r="A2287" t="str">
            <v>SO47345</v>
          </cell>
          <cell r="B2287" t="str">
            <v>Basic</v>
          </cell>
          <cell r="C2287" t="str">
            <v>Agent</v>
          </cell>
          <cell r="D2287" t="str">
            <v>Medsize</v>
          </cell>
        </row>
        <row r="2288">
          <cell r="A2288" t="str">
            <v>JN51592</v>
          </cell>
          <cell r="B2288" t="str">
            <v>Extended</v>
          </cell>
          <cell r="C2288" t="str">
            <v>Branch</v>
          </cell>
          <cell r="D2288" t="str">
            <v>Medsize</v>
          </cell>
        </row>
        <row r="2289">
          <cell r="A2289" t="str">
            <v>FH36069</v>
          </cell>
          <cell r="B2289" t="str">
            <v>Basic</v>
          </cell>
          <cell r="C2289" t="str">
            <v>Branch</v>
          </cell>
          <cell r="D2289" t="str">
            <v>Medsize</v>
          </cell>
        </row>
        <row r="2290">
          <cell r="A2290" t="str">
            <v>ZW32080</v>
          </cell>
          <cell r="B2290" t="str">
            <v>Basic</v>
          </cell>
          <cell r="C2290" t="str">
            <v>Agent</v>
          </cell>
          <cell r="D2290" t="str">
            <v>Small</v>
          </cell>
        </row>
        <row r="2291">
          <cell r="A2291" t="str">
            <v>ZH98656</v>
          </cell>
          <cell r="B2291" t="str">
            <v>Basic</v>
          </cell>
          <cell r="C2291" t="str">
            <v>Call Center</v>
          </cell>
          <cell r="D2291" t="str">
            <v>Large</v>
          </cell>
        </row>
        <row r="2292">
          <cell r="A2292" t="str">
            <v>GZ31904</v>
          </cell>
          <cell r="B2292" t="str">
            <v>Extended</v>
          </cell>
          <cell r="C2292" t="str">
            <v>Call Center</v>
          </cell>
          <cell r="D2292" t="str">
            <v>Medsize</v>
          </cell>
        </row>
        <row r="2293">
          <cell r="A2293" t="str">
            <v>PN47493</v>
          </cell>
          <cell r="B2293" t="str">
            <v>Basic</v>
          </cell>
          <cell r="C2293" t="str">
            <v>Agent</v>
          </cell>
          <cell r="D2293" t="str">
            <v>Medsize</v>
          </cell>
        </row>
        <row r="2294">
          <cell r="A2294" t="str">
            <v>CX18273</v>
          </cell>
          <cell r="B2294" t="str">
            <v>Basic</v>
          </cell>
          <cell r="C2294" t="str">
            <v>Agent</v>
          </cell>
          <cell r="D2294" t="str">
            <v>Medsize</v>
          </cell>
        </row>
        <row r="2295">
          <cell r="A2295" t="str">
            <v>IG80173</v>
          </cell>
          <cell r="B2295" t="str">
            <v>Basic</v>
          </cell>
          <cell r="C2295" t="str">
            <v>Agent</v>
          </cell>
          <cell r="D2295" t="str">
            <v>Small</v>
          </cell>
        </row>
        <row r="2296">
          <cell r="A2296" t="str">
            <v>JG76775</v>
          </cell>
          <cell r="B2296" t="str">
            <v>Extended</v>
          </cell>
          <cell r="C2296" t="str">
            <v>Branch</v>
          </cell>
          <cell r="D2296" t="str">
            <v>Medsize</v>
          </cell>
        </row>
        <row r="2297">
          <cell r="A2297" t="str">
            <v>JR82641</v>
          </cell>
          <cell r="B2297" t="str">
            <v>Extended</v>
          </cell>
          <cell r="C2297" t="str">
            <v>Agent</v>
          </cell>
          <cell r="D2297" t="str">
            <v>Medsize</v>
          </cell>
        </row>
        <row r="2298">
          <cell r="A2298" t="str">
            <v>NW41789</v>
          </cell>
          <cell r="B2298" t="str">
            <v>Extended</v>
          </cell>
          <cell r="C2298" t="str">
            <v>Call Center</v>
          </cell>
          <cell r="D2298" t="str">
            <v>Medsize</v>
          </cell>
        </row>
        <row r="2299">
          <cell r="A2299" t="str">
            <v>VG74039</v>
          </cell>
          <cell r="B2299" t="str">
            <v>Basic</v>
          </cell>
          <cell r="C2299" t="str">
            <v>Agent</v>
          </cell>
          <cell r="D2299" t="str">
            <v>Small</v>
          </cell>
        </row>
        <row r="2300">
          <cell r="A2300" t="str">
            <v>DV27428</v>
          </cell>
          <cell r="B2300" t="str">
            <v>Basic</v>
          </cell>
          <cell r="C2300" t="str">
            <v>Call Center</v>
          </cell>
          <cell r="D2300" t="str">
            <v>Medsize</v>
          </cell>
        </row>
        <row r="2301">
          <cell r="A2301" t="str">
            <v>AN57220</v>
          </cell>
          <cell r="B2301" t="str">
            <v>Basic</v>
          </cell>
          <cell r="C2301" t="str">
            <v>Web</v>
          </cell>
          <cell r="D2301" t="str">
            <v>Medsize</v>
          </cell>
        </row>
        <row r="2302">
          <cell r="A2302" t="str">
            <v>VD62056</v>
          </cell>
          <cell r="B2302" t="str">
            <v>Premium</v>
          </cell>
          <cell r="C2302" t="str">
            <v>Call Center</v>
          </cell>
          <cell r="D2302" t="str">
            <v>Small</v>
          </cell>
        </row>
        <row r="2303">
          <cell r="A2303" t="str">
            <v>AH92481</v>
          </cell>
          <cell r="B2303" t="str">
            <v>Basic</v>
          </cell>
          <cell r="C2303" t="str">
            <v>Call Center</v>
          </cell>
          <cell r="D2303" t="str">
            <v>Medsize</v>
          </cell>
        </row>
        <row r="2304">
          <cell r="A2304" t="str">
            <v>LX97765</v>
          </cell>
          <cell r="B2304" t="str">
            <v>Premium</v>
          </cell>
          <cell r="C2304" t="str">
            <v>Branch</v>
          </cell>
          <cell r="D2304" t="str">
            <v>Large</v>
          </cell>
        </row>
        <row r="2305">
          <cell r="A2305" t="str">
            <v>JP82211</v>
          </cell>
          <cell r="B2305" t="str">
            <v>Basic</v>
          </cell>
          <cell r="C2305" t="str">
            <v>Agent</v>
          </cell>
          <cell r="D2305" t="str">
            <v>Small</v>
          </cell>
        </row>
        <row r="2306">
          <cell r="A2306" t="str">
            <v>SI88726</v>
          </cell>
          <cell r="B2306" t="str">
            <v>Basic</v>
          </cell>
          <cell r="C2306" t="str">
            <v>Agent</v>
          </cell>
          <cell r="D2306" t="str">
            <v>Small</v>
          </cell>
        </row>
        <row r="2307">
          <cell r="A2307" t="str">
            <v>MG46007</v>
          </cell>
          <cell r="B2307" t="str">
            <v>Extended</v>
          </cell>
          <cell r="C2307" t="str">
            <v>Agent</v>
          </cell>
          <cell r="D2307" t="str">
            <v>Medsize</v>
          </cell>
        </row>
        <row r="2308">
          <cell r="A2308" t="str">
            <v>GL69461</v>
          </cell>
          <cell r="B2308" t="str">
            <v>Basic</v>
          </cell>
          <cell r="C2308" t="str">
            <v>Agent</v>
          </cell>
          <cell r="D2308" t="str">
            <v>Medsize</v>
          </cell>
        </row>
        <row r="2309">
          <cell r="A2309" t="str">
            <v>RA63927</v>
          </cell>
          <cell r="B2309" t="str">
            <v>Extended</v>
          </cell>
          <cell r="C2309" t="str">
            <v>Web</v>
          </cell>
          <cell r="D2309" t="str">
            <v>Medsize</v>
          </cell>
        </row>
        <row r="2310">
          <cell r="A2310" t="str">
            <v>UE76013</v>
          </cell>
          <cell r="B2310" t="str">
            <v>Extended</v>
          </cell>
          <cell r="C2310" t="str">
            <v>Call Center</v>
          </cell>
          <cell r="D2310" t="str">
            <v>Medsize</v>
          </cell>
        </row>
        <row r="2311">
          <cell r="A2311" t="str">
            <v>RI35792</v>
          </cell>
          <cell r="B2311" t="str">
            <v>Extended</v>
          </cell>
          <cell r="C2311" t="str">
            <v>Branch</v>
          </cell>
          <cell r="D2311" t="str">
            <v>Small</v>
          </cell>
        </row>
        <row r="2312">
          <cell r="A2312" t="str">
            <v>WL63802</v>
          </cell>
          <cell r="B2312" t="str">
            <v>Basic</v>
          </cell>
          <cell r="C2312" t="str">
            <v>Web</v>
          </cell>
          <cell r="D2312" t="str">
            <v>Small</v>
          </cell>
        </row>
        <row r="2313">
          <cell r="A2313" t="str">
            <v>KZ29413</v>
          </cell>
          <cell r="B2313" t="str">
            <v>Extended</v>
          </cell>
          <cell r="C2313" t="str">
            <v>Branch</v>
          </cell>
          <cell r="D2313" t="str">
            <v>Medsize</v>
          </cell>
        </row>
        <row r="2314">
          <cell r="A2314" t="str">
            <v>SN23932</v>
          </cell>
          <cell r="B2314" t="str">
            <v>Extended</v>
          </cell>
          <cell r="C2314" t="str">
            <v>Agent</v>
          </cell>
          <cell r="D2314" t="str">
            <v>Medsize</v>
          </cell>
        </row>
        <row r="2315">
          <cell r="A2315" t="str">
            <v>YW26148</v>
          </cell>
          <cell r="B2315" t="str">
            <v>Basic</v>
          </cell>
          <cell r="C2315" t="str">
            <v>Agent</v>
          </cell>
          <cell r="D2315" t="str">
            <v>Medsize</v>
          </cell>
        </row>
        <row r="2316">
          <cell r="A2316" t="str">
            <v>LS51818</v>
          </cell>
          <cell r="B2316" t="str">
            <v>Basic</v>
          </cell>
          <cell r="C2316" t="str">
            <v>Agent</v>
          </cell>
          <cell r="D2316" t="str">
            <v>Small</v>
          </cell>
        </row>
        <row r="2317">
          <cell r="A2317" t="str">
            <v>ZG47195</v>
          </cell>
          <cell r="B2317" t="str">
            <v>Basic</v>
          </cell>
          <cell r="C2317" t="str">
            <v>Agent</v>
          </cell>
          <cell r="D2317" t="str">
            <v>Small</v>
          </cell>
        </row>
        <row r="2318">
          <cell r="A2318" t="str">
            <v>No50634</v>
          </cell>
          <cell r="B2318" t="str">
            <v>Premium</v>
          </cell>
          <cell r="C2318" t="str">
            <v>Branch</v>
          </cell>
          <cell r="D2318" t="str">
            <v>Medsize</v>
          </cell>
        </row>
        <row r="2319">
          <cell r="A2319" t="str">
            <v>GC42314</v>
          </cell>
          <cell r="B2319" t="str">
            <v>Basic</v>
          </cell>
          <cell r="C2319" t="str">
            <v>Web</v>
          </cell>
          <cell r="D2319" t="str">
            <v>Medsize</v>
          </cell>
        </row>
        <row r="2320">
          <cell r="A2320" t="str">
            <v>SD77009</v>
          </cell>
          <cell r="B2320" t="str">
            <v>Extended</v>
          </cell>
          <cell r="C2320" t="str">
            <v>Web</v>
          </cell>
          <cell r="D2320" t="str">
            <v>Medsize</v>
          </cell>
        </row>
        <row r="2321">
          <cell r="A2321" t="str">
            <v>OW85480</v>
          </cell>
          <cell r="B2321" t="str">
            <v>Basic</v>
          </cell>
          <cell r="C2321" t="str">
            <v>Agent</v>
          </cell>
          <cell r="D2321" t="str">
            <v>Medsize</v>
          </cell>
        </row>
        <row r="2322">
          <cell r="A2322" t="str">
            <v>SW93780</v>
          </cell>
          <cell r="B2322" t="str">
            <v>Basic</v>
          </cell>
          <cell r="C2322" t="str">
            <v>Web</v>
          </cell>
          <cell r="D2322" t="str">
            <v>Large</v>
          </cell>
        </row>
        <row r="2323">
          <cell r="A2323" t="str">
            <v>ZW51071</v>
          </cell>
          <cell r="B2323" t="str">
            <v>Extended</v>
          </cell>
          <cell r="C2323" t="str">
            <v>Agent</v>
          </cell>
          <cell r="D2323" t="str">
            <v>Medsize</v>
          </cell>
        </row>
        <row r="2324">
          <cell r="A2324" t="str">
            <v>CK74127</v>
          </cell>
          <cell r="B2324" t="str">
            <v>Basic</v>
          </cell>
          <cell r="C2324" t="str">
            <v>Agent</v>
          </cell>
          <cell r="D2324" t="str">
            <v>Medsize</v>
          </cell>
        </row>
        <row r="2325">
          <cell r="A2325" t="str">
            <v>KM52241</v>
          </cell>
          <cell r="B2325" t="str">
            <v>Basic</v>
          </cell>
          <cell r="C2325" t="str">
            <v>Branch</v>
          </cell>
          <cell r="D2325" t="str">
            <v>Medsize</v>
          </cell>
        </row>
        <row r="2326">
          <cell r="A2326" t="str">
            <v>PE66545</v>
          </cell>
          <cell r="B2326" t="str">
            <v>Basic</v>
          </cell>
          <cell r="C2326" t="str">
            <v>Agent</v>
          </cell>
          <cell r="D2326" t="str">
            <v>Small</v>
          </cell>
        </row>
        <row r="2327">
          <cell r="A2327" t="str">
            <v>GG70928</v>
          </cell>
          <cell r="B2327" t="str">
            <v>Basic</v>
          </cell>
          <cell r="C2327" t="str">
            <v>Call Center</v>
          </cell>
          <cell r="D2327" t="str">
            <v>Medsize</v>
          </cell>
        </row>
        <row r="2328">
          <cell r="A2328" t="str">
            <v>GI36262</v>
          </cell>
          <cell r="B2328" t="str">
            <v>Basic</v>
          </cell>
          <cell r="C2328" t="str">
            <v>Agent</v>
          </cell>
          <cell r="D2328" t="str">
            <v>Medsize</v>
          </cell>
        </row>
        <row r="2329">
          <cell r="A2329" t="str">
            <v>MH85165</v>
          </cell>
          <cell r="B2329" t="str">
            <v>Extended</v>
          </cell>
          <cell r="C2329" t="str">
            <v>Branch</v>
          </cell>
          <cell r="D2329" t="str">
            <v>Medsize</v>
          </cell>
        </row>
        <row r="2330">
          <cell r="A2330" t="str">
            <v>AM26717</v>
          </cell>
          <cell r="B2330" t="str">
            <v>Basic</v>
          </cell>
          <cell r="C2330" t="str">
            <v>Agent</v>
          </cell>
          <cell r="D2330" t="str">
            <v>Large</v>
          </cell>
        </row>
        <row r="2331">
          <cell r="A2331" t="str">
            <v>CV90092</v>
          </cell>
          <cell r="B2331" t="str">
            <v>Basic</v>
          </cell>
          <cell r="C2331" t="str">
            <v>Branch</v>
          </cell>
          <cell r="D2331" t="str">
            <v>Medsize</v>
          </cell>
        </row>
        <row r="2332">
          <cell r="A2332" t="str">
            <v>CL70684</v>
          </cell>
          <cell r="B2332" t="str">
            <v>Premium</v>
          </cell>
          <cell r="C2332" t="str">
            <v>Agent</v>
          </cell>
          <cell r="D2332" t="str">
            <v>Small</v>
          </cell>
        </row>
        <row r="2333">
          <cell r="A2333" t="str">
            <v>GK13851</v>
          </cell>
          <cell r="B2333" t="str">
            <v>Extended</v>
          </cell>
          <cell r="C2333" t="str">
            <v>Call Center</v>
          </cell>
          <cell r="D2333" t="str">
            <v>Medsize</v>
          </cell>
        </row>
        <row r="2334">
          <cell r="A2334" t="str">
            <v>TQ73726</v>
          </cell>
          <cell r="B2334" t="str">
            <v>Basic</v>
          </cell>
          <cell r="C2334" t="str">
            <v>Branch</v>
          </cell>
          <cell r="D2334" t="str">
            <v>Medsize</v>
          </cell>
        </row>
        <row r="2335">
          <cell r="A2335" t="str">
            <v>RW65977</v>
          </cell>
          <cell r="B2335" t="str">
            <v>Basic</v>
          </cell>
          <cell r="C2335" t="str">
            <v>Agent</v>
          </cell>
          <cell r="D2335" t="str">
            <v>Medsize</v>
          </cell>
        </row>
        <row r="2336">
          <cell r="A2336" t="str">
            <v>EY74093</v>
          </cell>
          <cell r="B2336" t="str">
            <v>Basic</v>
          </cell>
          <cell r="C2336" t="str">
            <v>Agent</v>
          </cell>
          <cell r="D2336" t="str">
            <v>Medsize</v>
          </cell>
        </row>
        <row r="2337">
          <cell r="A2337" t="str">
            <v>YG11074</v>
          </cell>
          <cell r="B2337" t="str">
            <v>Extended</v>
          </cell>
          <cell r="C2337" t="str">
            <v>Call Center</v>
          </cell>
          <cell r="D2337" t="str">
            <v>Medsize</v>
          </cell>
        </row>
        <row r="2338">
          <cell r="A2338" t="str">
            <v>HW65139</v>
          </cell>
          <cell r="B2338" t="str">
            <v>Extended</v>
          </cell>
          <cell r="C2338" t="str">
            <v>Agent</v>
          </cell>
          <cell r="D2338" t="str">
            <v>Medsize</v>
          </cell>
        </row>
        <row r="2339">
          <cell r="A2339" t="str">
            <v>BT49333</v>
          </cell>
          <cell r="B2339" t="str">
            <v>Basic</v>
          </cell>
          <cell r="C2339" t="str">
            <v>Agent</v>
          </cell>
          <cell r="D2339" t="str">
            <v>Medsize</v>
          </cell>
        </row>
        <row r="2340">
          <cell r="A2340" t="str">
            <v>KN78424</v>
          </cell>
          <cell r="B2340" t="str">
            <v>Premium</v>
          </cell>
          <cell r="C2340" t="str">
            <v>Branch</v>
          </cell>
          <cell r="D2340" t="str">
            <v>Medsize</v>
          </cell>
        </row>
        <row r="2341">
          <cell r="A2341" t="str">
            <v>TH68648</v>
          </cell>
          <cell r="B2341" t="str">
            <v>Basic</v>
          </cell>
          <cell r="C2341" t="str">
            <v>Branch</v>
          </cell>
          <cell r="D2341" t="str">
            <v>Medsize</v>
          </cell>
        </row>
        <row r="2342">
          <cell r="A2342" t="str">
            <v>GZ22403</v>
          </cell>
          <cell r="B2342" t="str">
            <v>Basic</v>
          </cell>
          <cell r="C2342" t="str">
            <v>Web</v>
          </cell>
          <cell r="D2342" t="str">
            <v>Medsize</v>
          </cell>
        </row>
        <row r="2343">
          <cell r="A2343" t="str">
            <v>NU26460</v>
          </cell>
          <cell r="B2343" t="str">
            <v>Extended</v>
          </cell>
          <cell r="C2343" t="str">
            <v>Branch</v>
          </cell>
          <cell r="D2343" t="str">
            <v>Small</v>
          </cell>
        </row>
        <row r="2344">
          <cell r="A2344" t="str">
            <v>PB21909</v>
          </cell>
          <cell r="B2344" t="str">
            <v>Extended</v>
          </cell>
          <cell r="C2344" t="str">
            <v>Agent</v>
          </cell>
          <cell r="D2344" t="str">
            <v>Medsize</v>
          </cell>
        </row>
        <row r="2345">
          <cell r="A2345" t="str">
            <v>TA78865</v>
          </cell>
          <cell r="B2345" t="str">
            <v>Extended</v>
          </cell>
          <cell r="C2345" t="str">
            <v>Agent</v>
          </cell>
          <cell r="D2345" t="str">
            <v>Small</v>
          </cell>
        </row>
        <row r="2346">
          <cell r="A2346" t="str">
            <v>FP23103</v>
          </cell>
          <cell r="B2346" t="str">
            <v>Extended</v>
          </cell>
          <cell r="C2346" t="str">
            <v>Agent</v>
          </cell>
          <cell r="D2346" t="str">
            <v>Medsize</v>
          </cell>
        </row>
        <row r="2347">
          <cell r="A2347" t="str">
            <v>YK43172</v>
          </cell>
          <cell r="B2347" t="str">
            <v>Extended</v>
          </cell>
          <cell r="C2347" t="str">
            <v>Web</v>
          </cell>
          <cell r="D2347" t="str">
            <v>Large</v>
          </cell>
        </row>
        <row r="2348">
          <cell r="A2348" t="str">
            <v>YZ36062</v>
          </cell>
          <cell r="B2348" t="str">
            <v>Basic</v>
          </cell>
          <cell r="C2348" t="str">
            <v>Branch</v>
          </cell>
          <cell r="D2348" t="str">
            <v>Medsize</v>
          </cell>
        </row>
        <row r="2349">
          <cell r="A2349" t="str">
            <v>SJ29837</v>
          </cell>
          <cell r="B2349" t="str">
            <v>Basic</v>
          </cell>
          <cell r="C2349" t="str">
            <v>Web</v>
          </cell>
          <cell r="D2349" t="str">
            <v>Small</v>
          </cell>
        </row>
        <row r="2350">
          <cell r="A2350" t="str">
            <v>RC72799</v>
          </cell>
          <cell r="B2350" t="str">
            <v>Basic</v>
          </cell>
          <cell r="C2350" t="str">
            <v>Agent</v>
          </cell>
          <cell r="D2350" t="str">
            <v>Medsize</v>
          </cell>
        </row>
        <row r="2351">
          <cell r="A2351" t="str">
            <v>AN67558</v>
          </cell>
          <cell r="B2351" t="str">
            <v>Basic</v>
          </cell>
          <cell r="C2351" t="str">
            <v>Call Center</v>
          </cell>
          <cell r="D2351" t="str">
            <v>Large</v>
          </cell>
        </row>
        <row r="2352">
          <cell r="A2352" t="str">
            <v>EQ62488</v>
          </cell>
          <cell r="B2352" t="str">
            <v>Basic</v>
          </cell>
          <cell r="C2352" t="str">
            <v>Call Center</v>
          </cell>
          <cell r="D2352" t="str">
            <v>Large</v>
          </cell>
        </row>
        <row r="2353">
          <cell r="A2353" t="str">
            <v>OA92714</v>
          </cell>
          <cell r="B2353" t="str">
            <v>Basic</v>
          </cell>
          <cell r="C2353" t="str">
            <v>Call Center</v>
          </cell>
          <cell r="D2353" t="str">
            <v>Small</v>
          </cell>
        </row>
        <row r="2354">
          <cell r="A2354" t="str">
            <v>QS76805</v>
          </cell>
          <cell r="B2354" t="str">
            <v>Basic</v>
          </cell>
          <cell r="C2354" t="str">
            <v>Branch</v>
          </cell>
          <cell r="D2354" t="str">
            <v>Medsize</v>
          </cell>
        </row>
        <row r="2355">
          <cell r="A2355" t="str">
            <v>PQ46798</v>
          </cell>
          <cell r="B2355" t="str">
            <v>Basic</v>
          </cell>
          <cell r="C2355" t="str">
            <v>Agent</v>
          </cell>
          <cell r="D2355" t="str">
            <v>Medsize</v>
          </cell>
        </row>
        <row r="2356">
          <cell r="A2356" t="str">
            <v>IA56290</v>
          </cell>
          <cell r="B2356" t="str">
            <v>Basic</v>
          </cell>
          <cell r="C2356" t="str">
            <v>Branch</v>
          </cell>
          <cell r="D2356" t="str">
            <v>Small</v>
          </cell>
        </row>
        <row r="2357">
          <cell r="A2357" t="str">
            <v>XU35186</v>
          </cell>
          <cell r="B2357" t="str">
            <v>Basic</v>
          </cell>
          <cell r="C2357" t="str">
            <v>Branch</v>
          </cell>
          <cell r="D2357" t="str">
            <v>Medsize</v>
          </cell>
        </row>
        <row r="2358">
          <cell r="A2358" t="str">
            <v>DR84620</v>
          </cell>
          <cell r="B2358" t="str">
            <v>Basic</v>
          </cell>
          <cell r="C2358" t="str">
            <v>Call Center</v>
          </cell>
          <cell r="D2358" t="str">
            <v>Medsize</v>
          </cell>
        </row>
        <row r="2359">
          <cell r="A2359" t="str">
            <v>QG27547</v>
          </cell>
          <cell r="B2359" t="str">
            <v>Extended</v>
          </cell>
          <cell r="C2359" t="str">
            <v>Call Center</v>
          </cell>
          <cell r="D2359" t="str">
            <v>Medsize</v>
          </cell>
        </row>
        <row r="2360">
          <cell r="A2360" t="str">
            <v>NM95102</v>
          </cell>
          <cell r="B2360" t="str">
            <v>Basic</v>
          </cell>
          <cell r="C2360" t="str">
            <v>Agent</v>
          </cell>
          <cell r="D2360" t="str">
            <v>Small</v>
          </cell>
        </row>
        <row r="2361">
          <cell r="A2361" t="str">
            <v>KZ26788</v>
          </cell>
          <cell r="B2361" t="str">
            <v>Premium</v>
          </cell>
          <cell r="C2361" t="str">
            <v>Branch</v>
          </cell>
          <cell r="D2361" t="str">
            <v>Medsize</v>
          </cell>
        </row>
        <row r="2362">
          <cell r="A2362" t="str">
            <v>GW25077</v>
          </cell>
          <cell r="B2362" t="str">
            <v>Extended</v>
          </cell>
          <cell r="C2362" t="str">
            <v>Branch</v>
          </cell>
          <cell r="D2362" t="str">
            <v>Medsize</v>
          </cell>
        </row>
        <row r="2363">
          <cell r="A2363" t="str">
            <v>ZU91897</v>
          </cell>
          <cell r="B2363" t="str">
            <v>Basic</v>
          </cell>
          <cell r="C2363" t="str">
            <v>Agent</v>
          </cell>
          <cell r="D2363" t="str">
            <v>Medsize</v>
          </cell>
        </row>
        <row r="2364">
          <cell r="A2364" t="str">
            <v>ZK38095</v>
          </cell>
          <cell r="B2364" t="str">
            <v>Basic</v>
          </cell>
          <cell r="C2364" t="str">
            <v>Call Center</v>
          </cell>
          <cell r="D2364" t="str">
            <v>Small</v>
          </cell>
        </row>
        <row r="2365">
          <cell r="A2365" t="str">
            <v>TY84623</v>
          </cell>
          <cell r="B2365" t="str">
            <v>Basic</v>
          </cell>
          <cell r="C2365" t="str">
            <v>Branch</v>
          </cell>
          <cell r="D2365" t="str">
            <v>Medsize</v>
          </cell>
        </row>
        <row r="2366">
          <cell r="A2366" t="str">
            <v>IP69763</v>
          </cell>
          <cell r="B2366" t="str">
            <v>Premium</v>
          </cell>
          <cell r="C2366" t="str">
            <v>Agent</v>
          </cell>
          <cell r="D2366" t="str">
            <v>Medsize</v>
          </cell>
        </row>
        <row r="2367">
          <cell r="A2367" t="str">
            <v>NF90665</v>
          </cell>
          <cell r="B2367" t="str">
            <v>Basic</v>
          </cell>
          <cell r="C2367" t="str">
            <v>Agent</v>
          </cell>
          <cell r="D2367" t="str">
            <v>Medsize</v>
          </cell>
        </row>
        <row r="2368">
          <cell r="A2368" t="str">
            <v>KG53186</v>
          </cell>
          <cell r="B2368" t="str">
            <v>Extended</v>
          </cell>
          <cell r="C2368" t="str">
            <v>Agent</v>
          </cell>
          <cell r="D2368" t="str">
            <v>Medsize</v>
          </cell>
        </row>
        <row r="2369">
          <cell r="A2369" t="str">
            <v>KV57104</v>
          </cell>
          <cell r="B2369" t="str">
            <v>Basic</v>
          </cell>
          <cell r="C2369" t="str">
            <v>Agent</v>
          </cell>
          <cell r="D2369" t="str">
            <v>Medsize</v>
          </cell>
        </row>
        <row r="2370">
          <cell r="A2370" t="str">
            <v>ZX93551</v>
          </cell>
          <cell r="B2370" t="str">
            <v>Extended</v>
          </cell>
          <cell r="C2370" t="str">
            <v>Call Center</v>
          </cell>
          <cell r="D2370" t="str">
            <v>Medsize</v>
          </cell>
        </row>
        <row r="2371">
          <cell r="A2371" t="str">
            <v>TR18337</v>
          </cell>
          <cell r="B2371" t="str">
            <v>Basic</v>
          </cell>
          <cell r="C2371" t="str">
            <v>Branch</v>
          </cell>
          <cell r="D2371" t="str">
            <v>Small</v>
          </cell>
        </row>
        <row r="2372">
          <cell r="A2372" t="str">
            <v>XV22744</v>
          </cell>
          <cell r="B2372" t="str">
            <v>Extended</v>
          </cell>
          <cell r="C2372" t="str">
            <v>Branch</v>
          </cell>
          <cell r="D2372" t="str">
            <v>Medsize</v>
          </cell>
        </row>
        <row r="2373">
          <cell r="A2373" t="str">
            <v>KK27683</v>
          </cell>
          <cell r="B2373" t="str">
            <v>Basic</v>
          </cell>
          <cell r="C2373" t="str">
            <v>Branch</v>
          </cell>
          <cell r="D2373" t="str">
            <v>Large</v>
          </cell>
        </row>
        <row r="2374">
          <cell r="A2374" t="str">
            <v>HX11651</v>
          </cell>
          <cell r="B2374" t="str">
            <v>Extended</v>
          </cell>
          <cell r="C2374" t="str">
            <v>Call Center</v>
          </cell>
          <cell r="D2374" t="str">
            <v>Medsize</v>
          </cell>
        </row>
        <row r="2375">
          <cell r="A2375" t="str">
            <v>FD73388</v>
          </cell>
          <cell r="B2375" t="str">
            <v>Premium</v>
          </cell>
          <cell r="C2375" t="str">
            <v>Web</v>
          </cell>
          <cell r="D2375" t="str">
            <v>Medsize</v>
          </cell>
        </row>
        <row r="2376">
          <cell r="A2376" t="str">
            <v>KF70569</v>
          </cell>
          <cell r="B2376" t="str">
            <v>Extended</v>
          </cell>
          <cell r="C2376" t="str">
            <v>Agent</v>
          </cell>
          <cell r="D2376" t="str">
            <v>Medsize</v>
          </cell>
        </row>
        <row r="2377">
          <cell r="A2377" t="str">
            <v>CC94413</v>
          </cell>
          <cell r="B2377" t="str">
            <v>Basic</v>
          </cell>
          <cell r="C2377" t="str">
            <v>Agent</v>
          </cell>
          <cell r="D2377" t="str">
            <v>Small</v>
          </cell>
        </row>
        <row r="2378">
          <cell r="A2378" t="str">
            <v>QO59138</v>
          </cell>
          <cell r="B2378" t="str">
            <v>Basic</v>
          </cell>
          <cell r="C2378" t="str">
            <v>Branch</v>
          </cell>
          <cell r="D2378" t="str">
            <v>Large</v>
          </cell>
        </row>
        <row r="2379">
          <cell r="A2379" t="str">
            <v>JW58698</v>
          </cell>
          <cell r="B2379" t="str">
            <v>Extended</v>
          </cell>
          <cell r="C2379" t="str">
            <v>Web</v>
          </cell>
          <cell r="D2379" t="str">
            <v>Small</v>
          </cell>
        </row>
        <row r="2380">
          <cell r="A2380" t="str">
            <v>GT57081</v>
          </cell>
          <cell r="B2380" t="str">
            <v>Basic</v>
          </cell>
          <cell r="C2380" t="str">
            <v>Branch</v>
          </cell>
          <cell r="D2380" t="str">
            <v>Medsize</v>
          </cell>
        </row>
        <row r="2381">
          <cell r="A2381" t="str">
            <v>GU82475</v>
          </cell>
          <cell r="B2381" t="str">
            <v>Extended</v>
          </cell>
          <cell r="C2381" t="str">
            <v>Call Center</v>
          </cell>
          <cell r="D2381" t="str">
            <v>Small</v>
          </cell>
        </row>
        <row r="2382">
          <cell r="A2382" t="str">
            <v>BG60187</v>
          </cell>
          <cell r="B2382" t="str">
            <v>Extended</v>
          </cell>
          <cell r="C2382" t="str">
            <v>Branch</v>
          </cell>
          <cell r="D2382" t="str">
            <v>Medsize</v>
          </cell>
        </row>
        <row r="2383">
          <cell r="A2383" t="str">
            <v>TN73558</v>
          </cell>
          <cell r="B2383" t="str">
            <v>Extended</v>
          </cell>
          <cell r="C2383" t="str">
            <v>Agent</v>
          </cell>
          <cell r="D2383" t="str">
            <v>Large</v>
          </cell>
        </row>
        <row r="2384">
          <cell r="A2384" t="str">
            <v>KK15032</v>
          </cell>
          <cell r="B2384" t="str">
            <v>Basic</v>
          </cell>
          <cell r="C2384" t="str">
            <v>Web</v>
          </cell>
          <cell r="D2384" t="str">
            <v>Medsize</v>
          </cell>
        </row>
        <row r="2385">
          <cell r="A2385" t="str">
            <v>KA95160</v>
          </cell>
          <cell r="B2385" t="str">
            <v>Basic</v>
          </cell>
          <cell r="C2385" t="str">
            <v>Web</v>
          </cell>
          <cell r="D2385" t="str">
            <v>Medsize</v>
          </cell>
        </row>
        <row r="2386">
          <cell r="A2386" t="str">
            <v>KD52867</v>
          </cell>
          <cell r="B2386" t="str">
            <v>Extended</v>
          </cell>
          <cell r="C2386" t="str">
            <v>Branch</v>
          </cell>
          <cell r="D2386" t="str">
            <v>Medsize</v>
          </cell>
        </row>
        <row r="2387">
          <cell r="A2387" t="str">
            <v>WY53775</v>
          </cell>
          <cell r="B2387" t="str">
            <v>Basic</v>
          </cell>
          <cell r="C2387" t="str">
            <v>Web</v>
          </cell>
          <cell r="D2387" t="str">
            <v>Medsize</v>
          </cell>
        </row>
        <row r="2388">
          <cell r="A2388" t="str">
            <v>HS94778</v>
          </cell>
          <cell r="B2388" t="str">
            <v>Basic</v>
          </cell>
          <cell r="C2388" t="str">
            <v>Call Center</v>
          </cell>
          <cell r="D2388" t="str">
            <v>Medsize</v>
          </cell>
        </row>
        <row r="2389">
          <cell r="A2389" t="str">
            <v>EJ96266</v>
          </cell>
          <cell r="B2389" t="str">
            <v>Basic</v>
          </cell>
          <cell r="C2389" t="str">
            <v>Branch</v>
          </cell>
          <cell r="D2389" t="str">
            <v>Medsize</v>
          </cell>
        </row>
        <row r="2390">
          <cell r="A2390" t="str">
            <v>RK53289</v>
          </cell>
          <cell r="B2390" t="str">
            <v>Basic</v>
          </cell>
          <cell r="C2390" t="str">
            <v>Agent</v>
          </cell>
          <cell r="D2390" t="str">
            <v>Small</v>
          </cell>
        </row>
        <row r="2391">
          <cell r="A2391" t="str">
            <v>TX39594</v>
          </cell>
          <cell r="B2391" t="str">
            <v>Basic</v>
          </cell>
          <cell r="C2391" t="str">
            <v>Call Center</v>
          </cell>
          <cell r="D2391" t="str">
            <v>Small</v>
          </cell>
        </row>
        <row r="2392">
          <cell r="A2392" t="str">
            <v>JM93892</v>
          </cell>
          <cell r="B2392" t="str">
            <v>Basic</v>
          </cell>
          <cell r="C2392" t="str">
            <v>Branch</v>
          </cell>
          <cell r="D2392" t="str">
            <v>Medsize</v>
          </cell>
        </row>
        <row r="2393">
          <cell r="A2393" t="str">
            <v>PY51000</v>
          </cell>
          <cell r="B2393" t="str">
            <v>Premium</v>
          </cell>
          <cell r="C2393" t="str">
            <v>Agent</v>
          </cell>
          <cell r="D2393" t="str">
            <v>Medsize</v>
          </cell>
        </row>
        <row r="2394">
          <cell r="A2394" t="str">
            <v>HX74855</v>
          </cell>
          <cell r="B2394" t="str">
            <v>Basic</v>
          </cell>
          <cell r="C2394" t="str">
            <v>Agent</v>
          </cell>
          <cell r="D2394" t="str">
            <v>Medsize</v>
          </cell>
        </row>
        <row r="2395">
          <cell r="A2395" t="str">
            <v>VE64781</v>
          </cell>
          <cell r="B2395" t="str">
            <v>Basic</v>
          </cell>
          <cell r="C2395" t="str">
            <v>Agent</v>
          </cell>
          <cell r="D2395" t="str">
            <v>Small</v>
          </cell>
        </row>
        <row r="2396">
          <cell r="A2396" t="str">
            <v>KY57676</v>
          </cell>
          <cell r="B2396" t="str">
            <v>Basic</v>
          </cell>
          <cell r="C2396" t="str">
            <v>Agent</v>
          </cell>
          <cell r="D2396" t="str">
            <v>Medsize</v>
          </cell>
        </row>
        <row r="2397">
          <cell r="A2397" t="str">
            <v>JL42497</v>
          </cell>
          <cell r="B2397" t="str">
            <v>Basic</v>
          </cell>
          <cell r="C2397" t="str">
            <v>Branch</v>
          </cell>
          <cell r="D2397" t="str">
            <v>Small</v>
          </cell>
        </row>
        <row r="2398">
          <cell r="A2398" t="str">
            <v>WQ91717</v>
          </cell>
          <cell r="B2398" t="str">
            <v>Basic</v>
          </cell>
          <cell r="C2398" t="str">
            <v>Branch</v>
          </cell>
          <cell r="D2398" t="str">
            <v>Medsize</v>
          </cell>
        </row>
        <row r="2399">
          <cell r="A2399" t="str">
            <v>WO39817</v>
          </cell>
          <cell r="B2399" t="str">
            <v>Basic</v>
          </cell>
          <cell r="C2399" t="str">
            <v>Branch</v>
          </cell>
          <cell r="D2399" t="str">
            <v>Medsize</v>
          </cell>
        </row>
        <row r="2400">
          <cell r="A2400" t="str">
            <v>HW20940</v>
          </cell>
          <cell r="B2400" t="str">
            <v>Basic</v>
          </cell>
          <cell r="C2400" t="str">
            <v>Agent</v>
          </cell>
          <cell r="D2400" t="str">
            <v>Medsize</v>
          </cell>
        </row>
        <row r="2401">
          <cell r="A2401" t="str">
            <v>KE60943</v>
          </cell>
          <cell r="B2401" t="str">
            <v>Basic</v>
          </cell>
          <cell r="C2401" t="str">
            <v>Call Center</v>
          </cell>
          <cell r="D2401" t="str">
            <v>Small</v>
          </cell>
        </row>
        <row r="2402">
          <cell r="A2402" t="str">
            <v>ZI48518</v>
          </cell>
          <cell r="B2402" t="str">
            <v>Basic</v>
          </cell>
          <cell r="C2402" t="str">
            <v>Web</v>
          </cell>
          <cell r="D2402" t="str">
            <v>Medsize</v>
          </cell>
        </row>
        <row r="2403">
          <cell r="A2403" t="str">
            <v>KI17749</v>
          </cell>
          <cell r="B2403" t="str">
            <v>Basic</v>
          </cell>
          <cell r="C2403" t="str">
            <v>Agent</v>
          </cell>
          <cell r="D2403" t="str">
            <v>Medsize</v>
          </cell>
        </row>
        <row r="2404">
          <cell r="A2404" t="str">
            <v>DS50601</v>
          </cell>
          <cell r="B2404" t="str">
            <v>Extended</v>
          </cell>
          <cell r="C2404" t="str">
            <v>Agent</v>
          </cell>
          <cell r="D2404" t="str">
            <v>Large</v>
          </cell>
        </row>
        <row r="2405">
          <cell r="A2405" t="str">
            <v>PU78245</v>
          </cell>
          <cell r="B2405" t="str">
            <v>Basic</v>
          </cell>
          <cell r="C2405" t="str">
            <v>Agent</v>
          </cell>
          <cell r="D2405" t="str">
            <v>Large</v>
          </cell>
        </row>
        <row r="2406">
          <cell r="A2406" t="str">
            <v>MP96373</v>
          </cell>
          <cell r="B2406" t="str">
            <v>Basic</v>
          </cell>
          <cell r="C2406" t="str">
            <v>Call Center</v>
          </cell>
          <cell r="D2406" t="str">
            <v>Small</v>
          </cell>
        </row>
        <row r="2407">
          <cell r="A2407" t="str">
            <v>QK62680</v>
          </cell>
          <cell r="B2407" t="str">
            <v>Premium</v>
          </cell>
          <cell r="C2407" t="str">
            <v>Agent</v>
          </cell>
          <cell r="D2407" t="str">
            <v>Medsize</v>
          </cell>
        </row>
        <row r="2408">
          <cell r="A2408" t="str">
            <v>HN63935</v>
          </cell>
          <cell r="B2408" t="str">
            <v>Extended</v>
          </cell>
          <cell r="C2408" t="str">
            <v>Agent</v>
          </cell>
          <cell r="D2408" t="str">
            <v>Large</v>
          </cell>
        </row>
        <row r="2409">
          <cell r="A2409" t="str">
            <v>ON30714</v>
          </cell>
          <cell r="B2409" t="str">
            <v>Basic</v>
          </cell>
          <cell r="C2409" t="str">
            <v>Branch</v>
          </cell>
          <cell r="D2409" t="str">
            <v>Small</v>
          </cell>
        </row>
        <row r="2410">
          <cell r="A2410" t="str">
            <v>FM61329</v>
          </cell>
          <cell r="B2410" t="str">
            <v>Basic</v>
          </cell>
          <cell r="C2410" t="str">
            <v>Web</v>
          </cell>
          <cell r="D2410" t="str">
            <v>Medsize</v>
          </cell>
        </row>
        <row r="2411">
          <cell r="A2411" t="str">
            <v>NK91656</v>
          </cell>
          <cell r="B2411" t="str">
            <v>Extended</v>
          </cell>
          <cell r="C2411" t="str">
            <v>Web</v>
          </cell>
          <cell r="D2411" t="str">
            <v>Medsize</v>
          </cell>
        </row>
        <row r="2412">
          <cell r="A2412" t="str">
            <v>MS94619</v>
          </cell>
          <cell r="B2412" t="str">
            <v>Basic</v>
          </cell>
          <cell r="C2412" t="str">
            <v>Web</v>
          </cell>
          <cell r="D2412" t="str">
            <v>Medsize</v>
          </cell>
        </row>
        <row r="2413">
          <cell r="A2413" t="str">
            <v>MO38507</v>
          </cell>
          <cell r="B2413" t="str">
            <v>Basic</v>
          </cell>
          <cell r="C2413" t="str">
            <v>Agent</v>
          </cell>
          <cell r="D2413" t="str">
            <v>Large</v>
          </cell>
        </row>
        <row r="2414">
          <cell r="A2414" t="str">
            <v>PQ36549</v>
          </cell>
          <cell r="B2414" t="str">
            <v>Basic</v>
          </cell>
          <cell r="C2414" t="str">
            <v>Call Center</v>
          </cell>
          <cell r="D2414" t="str">
            <v>Medsize</v>
          </cell>
        </row>
        <row r="2415">
          <cell r="A2415" t="str">
            <v>WG91434</v>
          </cell>
          <cell r="B2415" t="str">
            <v>Basic</v>
          </cell>
          <cell r="C2415" t="str">
            <v>Call Center</v>
          </cell>
          <cell r="D2415" t="str">
            <v>Medsize</v>
          </cell>
        </row>
        <row r="2416">
          <cell r="A2416" t="str">
            <v>WR43077</v>
          </cell>
          <cell r="B2416" t="str">
            <v>Extended</v>
          </cell>
          <cell r="C2416" t="str">
            <v>Agent</v>
          </cell>
          <cell r="D2416" t="str">
            <v>Small</v>
          </cell>
        </row>
        <row r="2417">
          <cell r="A2417" t="str">
            <v>LR10110</v>
          </cell>
          <cell r="B2417" t="str">
            <v>Basic</v>
          </cell>
          <cell r="C2417" t="str">
            <v>Call Center</v>
          </cell>
          <cell r="D2417" t="str">
            <v>Medsize</v>
          </cell>
        </row>
        <row r="2418">
          <cell r="A2418" t="str">
            <v>XZ58588</v>
          </cell>
          <cell r="B2418" t="str">
            <v>Premium</v>
          </cell>
          <cell r="C2418" t="str">
            <v>Agent</v>
          </cell>
          <cell r="D2418" t="str">
            <v>Small</v>
          </cell>
        </row>
        <row r="2419">
          <cell r="A2419" t="str">
            <v>FX12602</v>
          </cell>
          <cell r="B2419" t="str">
            <v>Basic</v>
          </cell>
          <cell r="C2419" t="str">
            <v>Branch</v>
          </cell>
          <cell r="D2419" t="str">
            <v>Medsize</v>
          </cell>
        </row>
        <row r="2420">
          <cell r="A2420" t="str">
            <v>BL55947</v>
          </cell>
          <cell r="B2420" t="str">
            <v>Basic</v>
          </cell>
          <cell r="C2420" t="str">
            <v>Agent</v>
          </cell>
          <cell r="D2420" t="str">
            <v>Small</v>
          </cell>
        </row>
        <row r="2421">
          <cell r="A2421" t="str">
            <v>LA60344</v>
          </cell>
          <cell r="B2421" t="str">
            <v>Basic</v>
          </cell>
          <cell r="C2421" t="str">
            <v>Agent</v>
          </cell>
          <cell r="D2421" t="str">
            <v>Small</v>
          </cell>
        </row>
        <row r="2422">
          <cell r="A2422" t="str">
            <v>KQ44803</v>
          </cell>
          <cell r="B2422" t="str">
            <v>Basic</v>
          </cell>
          <cell r="C2422" t="str">
            <v>Agent</v>
          </cell>
          <cell r="D2422" t="str">
            <v>Medsize</v>
          </cell>
        </row>
        <row r="2423">
          <cell r="A2423" t="str">
            <v>QY81331</v>
          </cell>
          <cell r="B2423" t="str">
            <v>Basic</v>
          </cell>
          <cell r="C2423" t="str">
            <v>Agent</v>
          </cell>
          <cell r="D2423" t="str">
            <v>Medsize</v>
          </cell>
        </row>
        <row r="2424">
          <cell r="A2424" t="str">
            <v>NP33989</v>
          </cell>
          <cell r="B2424" t="str">
            <v>Premium</v>
          </cell>
          <cell r="C2424" t="str">
            <v>Branch</v>
          </cell>
          <cell r="D2424" t="str">
            <v>Medsize</v>
          </cell>
        </row>
        <row r="2425">
          <cell r="A2425" t="str">
            <v>CP30637</v>
          </cell>
          <cell r="B2425" t="str">
            <v>Extended</v>
          </cell>
          <cell r="C2425" t="str">
            <v>Web</v>
          </cell>
          <cell r="D2425" t="str">
            <v>Medsize</v>
          </cell>
        </row>
        <row r="2426">
          <cell r="A2426" t="str">
            <v>RW50070</v>
          </cell>
          <cell r="B2426" t="str">
            <v>Extended</v>
          </cell>
          <cell r="C2426" t="str">
            <v>Branch</v>
          </cell>
          <cell r="D2426" t="str">
            <v>Medsize</v>
          </cell>
        </row>
        <row r="2427">
          <cell r="A2427" t="str">
            <v>LO42325</v>
          </cell>
          <cell r="B2427" t="str">
            <v>Basic</v>
          </cell>
          <cell r="C2427" t="str">
            <v>Agent</v>
          </cell>
          <cell r="D2427" t="str">
            <v>Medsize</v>
          </cell>
        </row>
        <row r="2428">
          <cell r="A2428" t="str">
            <v>YQ50209</v>
          </cell>
          <cell r="B2428" t="str">
            <v>Basic</v>
          </cell>
          <cell r="C2428" t="str">
            <v>Agent</v>
          </cell>
          <cell r="D2428" t="str">
            <v>Small</v>
          </cell>
        </row>
        <row r="2429">
          <cell r="A2429" t="str">
            <v>JP35025</v>
          </cell>
          <cell r="B2429" t="str">
            <v>Basic</v>
          </cell>
          <cell r="C2429" t="str">
            <v>Call Center</v>
          </cell>
          <cell r="D2429" t="str">
            <v>Small</v>
          </cell>
        </row>
        <row r="2430">
          <cell r="A2430" t="str">
            <v>WZ13788</v>
          </cell>
          <cell r="B2430" t="str">
            <v>Extended</v>
          </cell>
          <cell r="C2430" t="str">
            <v>Web</v>
          </cell>
          <cell r="D2430" t="str">
            <v>Medsize</v>
          </cell>
        </row>
        <row r="2431">
          <cell r="A2431" t="str">
            <v>IS21172</v>
          </cell>
          <cell r="B2431" t="str">
            <v>Extended</v>
          </cell>
          <cell r="C2431" t="str">
            <v>Agent</v>
          </cell>
          <cell r="D2431" t="str">
            <v>Small</v>
          </cell>
        </row>
        <row r="2432">
          <cell r="A2432" t="str">
            <v>CL10476</v>
          </cell>
          <cell r="B2432" t="str">
            <v>Basic</v>
          </cell>
          <cell r="C2432" t="str">
            <v>Agent</v>
          </cell>
          <cell r="D2432" t="str">
            <v>Large</v>
          </cell>
        </row>
        <row r="2433">
          <cell r="A2433" t="str">
            <v>WO83615</v>
          </cell>
          <cell r="B2433" t="str">
            <v>Extended</v>
          </cell>
          <cell r="C2433" t="str">
            <v>Branch</v>
          </cell>
          <cell r="D2433" t="str">
            <v>Medsize</v>
          </cell>
        </row>
        <row r="2434">
          <cell r="A2434" t="str">
            <v>ZJ77881</v>
          </cell>
          <cell r="B2434" t="str">
            <v>Premium</v>
          </cell>
          <cell r="C2434" t="str">
            <v>Agent</v>
          </cell>
          <cell r="D2434" t="str">
            <v>Medsize</v>
          </cell>
        </row>
        <row r="2435">
          <cell r="A2435" t="str">
            <v>GT37101</v>
          </cell>
          <cell r="B2435" t="str">
            <v>Basic</v>
          </cell>
          <cell r="C2435" t="str">
            <v>Call Center</v>
          </cell>
          <cell r="D2435" t="str">
            <v>Medsize</v>
          </cell>
        </row>
        <row r="2436">
          <cell r="A2436" t="str">
            <v>WE13528</v>
          </cell>
          <cell r="B2436" t="str">
            <v>Basic</v>
          </cell>
          <cell r="C2436" t="str">
            <v>Branch</v>
          </cell>
          <cell r="D2436" t="str">
            <v>Medsize</v>
          </cell>
        </row>
        <row r="2437">
          <cell r="A2437" t="str">
            <v>BT78503</v>
          </cell>
          <cell r="B2437" t="str">
            <v>Basic</v>
          </cell>
          <cell r="C2437" t="str">
            <v>Agent</v>
          </cell>
          <cell r="D2437" t="str">
            <v>Medsize</v>
          </cell>
        </row>
        <row r="2438">
          <cell r="A2438" t="str">
            <v>WM19967</v>
          </cell>
          <cell r="B2438" t="str">
            <v>Basic</v>
          </cell>
          <cell r="C2438" t="str">
            <v>Web</v>
          </cell>
          <cell r="D2438" t="str">
            <v>Medsize</v>
          </cell>
        </row>
        <row r="2439">
          <cell r="A2439" t="str">
            <v>EW13798</v>
          </cell>
          <cell r="B2439" t="str">
            <v>Extended</v>
          </cell>
          <cell r="C2439" t="str">
            <v>Agent</v>
          </cell>
          <cell r="D2439" t="str">
            <v>Medsize</v>
          </cell>
        </row>
        <row r="2440">
          <cell r="A2440" t="str">
            <v>RO18530</v>
          </cell>
          <cell r="B2440" t="str">
            <v>Basic</v>
          </cell>
          <cell r="C2440" t="str">
            <v>Agent</v>
          </cell>
          <cell r="D2440" t="str">
            <v>Large</v>
          </cell>
        </row>
        <row r="2441">
          <cell r="A2441" t="str">
            <v>AY18433</v>
          </cell>
          <cell r="B2441" t="str">
            <v>Extended</v>
          </cell>
          <cell r="C2441" t="str">
            <v>Branch</v>
          </cell>
          <cell r="D2441" t="str">
            <v>Medsize</v>
          </cell>
        </row>
        <row r="2442">
          <cell r="A2442" t="str">
            <v>CS29328</v>
          </cell>
          <cell r="B2442" t="str">
            <v>Basic</v>
          </cell>
          <cell r="C2442" t="str">
            <v>Branch</v>
          </cell>
          <cell r="D2442" t="str">
            <v>Medsize</v>
          </cell>
        </row>
        <row r="2443">
          <cell r="A2443" t="str">
            <v>QL75176</v>
          </cell>
          <cell r="B2443" t="str">
            <v>Premium</v>
          </cell>
          <cell r="C2443" t="str">
            <v>Branch</v>
          </cell>
          <cell r="D2443" t="str">
            <v>Medsize</v>
          </cell>
        </row>
        <row r="2444">
          <cell r="A2444" t="str">
            <v>IO25161</v>
          </cell>
          <cell r="B2444" t="str">
            <v>Basic</v>
          </cell>
          <cell r="C2444" t="str">
            <v>Agent</v>
          </cell>
          <cell r="D2444" t="str">
            <v>Medsize</v>
          </cell>
        </row>
        <row r="2445">
          <cell r="A2445" t="str">
            <v>FA82777</v>
          </cell>
          <cell r="B2445" t="str">
            <v>Basic</v>
          </cell>
          <cell r="C2445" t="str">
            <v>Agent</v>
          </cell>
          <cell r="D2445" t="str">
            <v>Small</v>
          </cell>
        </row>
        <row r="2446">
          <cell r="A2446" t="str">
            <v>GR49281</v>
          </cell>
          <cell r="B2446" t="str">
            <v>Basic</v>
          </cell>
          <cell r="C2446" t="str">
            <v>Branch</v>
          </cell>
          <cell r="D2446" t="str">
            <v>Medsize</v>
          </cell>
        </row>
        <row r="2447">
          <cell r="A2447" t="str">
            <v>ZW19492</v>
          </cell>
          <cell r="B2447" t="str">
            <v>Basic</v>
          </cell>
          <cell r="C2447" t="str">
            <v>Branch</v>
          </cell>
          <cell r="D2447" t="str">
            <v>Medsize</v>
          </cell>
        </row>
        <row r="2448">
          <cell r="A2448" t="str">
            <v>UW88168</v>
          </cell>
          <cell r="B2448" t="str">
            <v>Extended</v>
          </cell>
          <cell r="C2448" t="str">
            <v>Branch</v>
          </cell>
          <cell r="D2448" t="str">
            <v>Large</v>
          </cell>
        </row>
        <row r="2449">
          <cell r="A2449" t="str">
            <v>XX53620</v>
          </cell>
          <cell r="B2449" t="str">
            <v>Basic</v>
          </cell>
          <cell r="C2449" t="str">
            <v>Branch</v>
          </cell>
          <cell r="D2449" t="str">
            <v>Small</v>
          </cell>
        </row>
        <row r="2450">
          <cell r="A2450" t="str">
            <v>IM90123</v>
          </cell>
          <cell r="B2450" t="str">
            <v>Extended</v>
          </cell>
          <cell r="C2450" t="str">
            <v>Call Center</v>
          </cell>
          <cell r="D2450" t="str">
            <v>Medsize</v>
          </cell>
        </row>
        <row r="2451">
          <cell r="A2451" t="str">
            <v>BE33446</v>
          </cell>
          <cell r="B2451" t="str">
            <v>Extended</v>
          </cell>
          <cell r="C2451" t="str">
            <v>Agent</v>
          </cell>
          <cell r="D2451" t="str">
            <v>Medsize</v>
          </cell>
        </row>
        <row r="2452">
          <cell r="A2452" t="str">
            <v>YW11227</v>
          </cell>
          <cell r="B2452" t="str">
            <v>Basic</v>
          </cell>
          <cell r="C2452" t="str">
            <v>Agent</v>
          </cell>
          <cell r="D2452" t="str">
            <v>Medsize</v>
          </cell>
        </row>
        <row r="2453">
          <cell r="A2453" t="str">
            <v>UF32671</v>
          </cell>
          <cell r="B2453" t="str">
            <v>Basic</v>
          </cell>
          <cell r="C2453" t="str">
            <v>Call Center</v>
          </cell>
          <cell r="D2453" t="str">
            <v>Small</v>
          </cell>
        </row>
        <row r="2454">
          <cell r="A2454" t="str">
            <v>ZW10467</v>
          </cell>
          <cell r="B2454" t="str">
            <v>Basic</v>
          </cell>
          <cell r="C2454" t="str">
            <v>Web</v>
          </cell>
          <cell r="D2454" t="str">
            <v>Medsize</v>
          </cell>
        </row>
        <row r="2455">
          <cell r="A2455" t="str">
            <v>KK95092</v>
          </cell>
          <cell r="B2455" t="str">
            <v>Basic</v>
          </cell>
          <cell r="C2455" t="str">
            <v>Agent</v>
          </cell>
          <cell r="D2455" t="str">
            <v>Medsize</v>
          </cell>
        </row>
        <row r="2456">
          <cell r="A2456" t="str">
            <v>HZ43637</v>
          </cell>
          <cell r="B2456" t="str">
            <v>Extended</v>
          </cell>
          <cell r="C2456" t="str">
            <v>Agent</v>
          </cell>
          <cell r="D2456" t="str">
            <v>Small</v>
          </cell>
        </row>
        <row r="2457">
          <cell r="A2457" t="str">
            <v>FY82691</v>
          </cell>
          <cell r="B2457" t="str">
            <v>Extended</v>
          </cell>
          <cell r="C2457" t="str">
            <v>Agent</v>
          </cell>
          <cell r="D2457" t="str">
            <v>Medsize</v>
          </cell>
        </row>
        <row r="2458">
          <cell r="A2458" t="str">
            <v>SO40738</v>
          </cell>
          <cell r="B2458" t="str">
            <v>Basic</v>
          </cell>
          <cell r="C2458" t="str">
            <v>Web</v>
          </cell>
          <cell r="D2458" t="str">
            <v>Medsize</v>
          </cell>
        </row>
        <row r="2459">
          <cell r="A2459" t="str">
            <v>MB83471</v>
          </cell>
          <cell r="B2459" t="str">
            <v>Premium</v>
          </cell>
          <cell r="C2459" t="str">
            <v>Agent</v>
          </cell>
          <cell r="D2459" t="str">
            <v>Small</v>
          </cell>
        </row>
        <row r="2460">
          <cell r="A2460" t="str">
            <v>GA63091</v>
          </cell>
          <cell r="B2460" t="str">
            <v>Extended</v>
          </cell>
          <cell r="C2460" t="str">
            <v>Agent</v>
          </cell>
          <cell r="D2460" t="str">
            <v>Medsize</v>
          </cell>
        </row>
        <row r="2461">
          <cell r="A2461" t="str">
            <v>AU75025</v>
          </cell>
          <cell r="B2461" t="str">
            <v>Basic</v>
          </cell>
          <cell r="C2461" t="str">
            <v>Agent</v>
          </cell>
          <cell r="D2461" t="str">
            <v>Medsize</v>
          </cell>
        </row>
        <row r="2462">
          <cell r="A2462" t="str">
            <v>XF15789</v>
          </cell>
          <cell r="B2462" t="str">
            <v>Basic</v>
          </cell>
          <cell r="C2462" t="str">
            <v>Branch</v>
          </cell>
          <cell r="D2462" t="str">
            <v>Large</v>
          </cell>
        </row>
        <row r="2463">
          <cell r="A2463" t="str">
            <v>SH13204</v>
          </cell>
          <cell r="B2463" t="str">
            <v>Basic</v>
          </cell>
          <cell r="C2463" t="str">
            <v>Agent</v>
          </cell>
          <cell r="D2463" t="str">
            <v>Medsize</v>
          </cell>
        </row>
        <row r="2464">
          <cell r="A2464" t="str">
            <v>FX48006</v>
          </cell>
          <cell r="B2464" t="str">
            <v>Extended</v>
          </cell>
          <cell r="C2464" t="str">
            <v>Branch</v>
          </cell>
          <cell r="D2464" t="str">
            <v>Medsize</v>
          </cell>
        </row>
        <row r="2465">
          <cell r="A2465" t="str">
            <v>HS69837</v>
          </cell>
          <cell r="B2465" t="str">
            <v>Basic</v>
          </cell>
          <cell r="C2465" t="str">
            <v>Branch</v>
          </cell>
          <cell r="D2465" t="str">
            <v>Small</v>
          </cell>
        </row>
        <row r="2466">
          <cell r="A2466" t="str">
            <v>GL49408</v>
          </cell>
          <cell r="B2466" t="str">
            <v>Extended</v>
          </cell>
          <cell r="C2466" t="str">
            <v>Branch</v>
          </cell>
          <cell r="D2466" t="str">
            <v>Medsize</v>
          </cell>
        </row>
        <row r="2467">
          <cell r="A2467" t="str">
            <v>PK51938</v>
          </cell>
          <cell r="B2467" t="str">
            <v>Extended</v>
          </cell>
          <cell r="C2467" t="str">
            <v>Branch</v>
          </cell>
          <cell r="D2467" t="str">
            <v>Small</v>
          </cell>
        </row>
        <row r="2468">
          <cell r="A2468" t="str">
            <v>JE62426</v>
          </cell>
          <cell r="B2468" t="str">
            <v>Basic</v>
          </cell>
          <cell r="C2468" t="str">
            <v>Agent</v>
          </cell>
          <cell r="D2468" t="str">
            <v>Medsize</v>
          </cell>
        </row>
        <row r="2469">
          <cell r="A2469" t="str">
            <v>IA31850</v>
          </cell>
          <cell r="B2469" t="str">
            <v>Basic</v>
          </cell>
          <cell r="C2469" t="str">
            <v>Agent</v>
          </cell>
          <cell r="D2469" t="str">
            <v>Small</v>
          </cell>
        </row>
        <row r="2470">
          <cell r="A2470" t="str">
            <v>PP50567</v>
          </cell>
          <cell r="B2470" t="str">
            <v>Basic</v>
          </cell>
          <cell r="C2470" t="str">
            <v>Agent</v>
          </cell>
          <cell r="D2470" t="str">
            <v>Medsize</v>
          </cell>
        </row>
        <row r="2471">
          <cell r="A2471" t="str">
            <v>CS26667</v>
          </cell>
          <cell r="B2471" t="str">
            <v>Extended</v>
          </cell>
          <cell r="C2471" t="str">
            <v>Branch</v>
          </cell>
          <cell r="D2471" t="str">
            <v>Medsize</v>
          </cell>
        </row>
        <row r="2472">
          <cell r="A2472" t="str">
            <v>UF73578</v>
          </cell>
          <cell r="B2472" t="str">
            <v>Basic</v>
          </cell>
          <cell r="C2472" t="str">
            <v>Agent</v>
          </cell>
          <cell r="D2472" t="str">
            <v>Large</v>
          </cell>
        </row>
        <row r="2473">
          <cell r="A2473" t="str">
            <v>MY23958</v>
          </cell>
          <cell r="B2473" t="str">
            <v>Basic</v>
          </cell>
          <cell r="C2473" t="str">
            <v>Branch</v>
          </cell>
          <cell r="D2473" t="str">
            <v>Medsize</v>
          </cell>
        </row>
        <row r="2474">
          <cell r="A2474" t="str">
            <v>OP75571</v>
          </cell>
          <cell r="B2474" t="str">
            <v>Basic</v>
          </cell>
          <cell r="C2474" t="str">
            <v>Call Center</v>
          </cell>
          <cell r="D2474" t="str">
            <v>Medsize</v>
          </cell>
        </row>
        <row r="2475">
          <cell r="A2475" t="str">
            <v>SI60881</v>
          </cell>
          <cell r="B2475" t="str">
            <v>Basic</v>
          </cell>
          <cell r="C2475" t="str">
            <v>Branch</v>
          </cell>
          <cell r="D2475" t="str">
            <v>Medsize</v>
          </cell>
        </row>
        <row r="2476">
          <cell r="A2476" t="str">
            <v>DQ15807</v>
          </cell>
          <cell r="B2476" t="str">
            <v>Extended</v>
          </cell>
          <cell r="C2476" t="str">
            <v>Call Center</v>
          </cell>
          <cell r="D2476" t="str">
            <v>Large</v>
          </cell>
        </row>
        <row r="2477">
          <cell r="A2477" t="str">
            <v>WU15684</v>
          </cell>
          <cell r="B2477" t="str">
            <v>Extended</v>
          </cell>
          <cell r="C2477" t="str">
            <v>Branch</v>
          </cell>
          <cell r="D2477" t="str">
            <v>Medsize</v>
          </cell>
        </row>
        <row r="2478">
          <cell r="A2478" t="str">
            <v>KR17533</v>
          </cell>
          <cell r="B2478" t="str">
            <v>Basic</v>
          </cell>
          <cell r="C2478" t="str">
            <v>Branch</v>
          </cell>
          <cell r="D2478" t="str">
            <v>Medsize</v>
          </cell>
        </row>
        <row r="2479">
          <cell r="A2479" t="str">
            <v>IM98086</v>
          </cell>
          <cell r="B2479" t="str">
            <v>Extended</v>
          </cell>
          <cell r="C2479" t="str">
            <v>Call Center</v>
          </cell>
          <cell r="D2479" t="str">
            <v>Medsize</v>
          </cell>
        </row>
        <row r="2480">
          <cell r="A2480" t="str">
            <v>XY48850</v>
          </cell>
          <cell r="B2480" t="str">
            <v>Basic</v>
          </cell>
          <cell r="C2480" t="str">
            <v>Agent</v>
          </cell>
          <cell r="D2480" t="str">
            <v>Medsize</v>
          </cell>
        </row>
        <row r="2481">
          <cell r="A2481" t="str">
            <v>YT25875</v>
          </cell>
          <cell r="B2481" t="str">
            <v>Basic</v>
          </cell>
          <cell r="C2481" t="str">
            <v>Agent</v>
          </cell>
          <cell r="D2481" t="str">
            <v>Medsize</v>
          </cell>
        </row>
        <row r="2482">
          <cell r="A2482" t="str">
            <v>TL59568</v>
          </cell>
          <cell r="B2482" t="str">
            <v>Premium</v>
          </cell>
          <cell r="C2482" t="str">
            <v>Agent</v>
          </cell>
          <cell r="D2482" t="str">
            <v>Medsize</v>
          </cell>
        </row>
        <row r="2483">
          <cell r="A2483" t="str">
            <v>UE52886</v>
          </cell>
          <cell r="B2483" t="str">
            <v>Extended</v>
          </cell>
          <cell r="C2483" t="str">
            <v>Call Center</v>
          </cell>
          <cell r="D2483" t="str">
            <v>Small</v>
          </cell>
        </row>
        <row r="2484">
          <cell r="A2484" t="str">
            <v>TM28833</v>
          </cell>
          <cell r="B2484" t="str">
            <v>Basic</v>
          </cell>
          <cell r="C2484" t="str">
            <v>Call Center</v>
          </cell>
          <cell r="D2484" t="str">
            <v>Small</v>
          </cell>
        </row>
        <row r="2485">
          <cell r="A2485" t="str">
            <v>SQ60915</v>
          </cell>
          <cell r="B2485" t="str">
            <v>Extended</v>
          </cell>
          <cell r="C2485" t="str">
            <v>Call Center</v>
          </cell>
          <cell r="D2485" t="str">
            <v>Large</v>
          </cell>
        </row>
        <row r="2486">
          <cell r="A2486" t="str">
            <v>GU42084</v>
          </cell>
          <cell r="B2486" t="str">
            <v>Basic</v>
          </cell>
          <cell r="C2486" t="str">
            <v>Branch</v>
          </cell>
          <cell r="D2486" t="str">
            <v>Small</v>
          </cell>
        </row>
        <row r="2487">
          <cell r="A2487" t="str">
            <v>ZH93283</v>
          </cell>
          <cell r="B2487" t="str">
            <v>Extended</v>
          </cell>
          <cell r="C2487" t="str">
            <v>Agent</v>
          </cell>
          <cell r="D2487" t="str">
            <v>Medsize</v>
          </cell>
        </row>
        <row r="2488">
          <cell r="A2488" t="str">
            <v>WF51811</v>
          </cell>
          <cell r="B2488" t="str">
            <v>Basic</v>
          </cell>
          <cell r="C2488" t="str">
            <v>Branch</v>
          </cell>
          <cell r="D2488" t="str">
            <v>Large</v>
          </cell>
        </row>
        <row r="2489">
          <cell r="A2489" t="str">
            <v>RL51023</v>
          </cell>
          <cell r="B2489" t="str">
            <v>Basic</v>
          </cell>
          <cell r="C2489" t="str">
            <v>Call Center</v>
          </cell>
          <cell r="D2489" t="str">
            <v>Small</v>
          </cell>
        </row>
        <row r="2490">
          <cell r="A2490" t="str">
            <v>NQ67659</v>
          </cell>
          <cell r="B2490" t="str">
            <v>Basic</v>
          </cell>
          <cell r="C2490" t="str">
            <v>Web</v>
          </cell>
          <cell r="D2490" t="str">
            <v>Medsize</v>
          </cell>
        </row>
        <row r="2491">
          <cell r="A2491" t="str">
            <v>KI45566</v>
          </cell>
          <cell r="B2491" t="str">
            <v>Basic</v>
          </cell>
          <cell r="C2491" t="str">
            <v>Branch</v>
          </cell>
          <cell r="D2491" t="str">
            <v>Small</v>
          </cell>
        </row>
        <row r="2492">
          <cell r="A2492" t="str">
            <v>WB68229</v>
          </cell>
          <cell r="B2492" t="str">
            <v>Premium</v>
          </cell>
          <cell r="C2492" t="str">
            <v>Call Center</v>
          </cell>
          <cell r="D2492" t="str">
            <v>Small</v>
          </cell>
        </row>
        <row r="2493">
          <cell r="A2493" t="str">
            <v>UF84144</v>
          </cell>
          <cell r="B2493" t="str">
            <v>Extended</v>
          </cell>
          <cell r="C2493" t="str">
            <v>Call Center</v>
          </cell>
          <cell r="D2493" t="str">
            <v>Medsize</v>
          </cell>
        </row>
        <row r="2494">
          <cell r="A2494" t="str">
            <v>ZH28312</v>
          </cell>
          <cell r="B2494" t="str">
            <v>Basic</v>
          </cell>
          <cell r="C2494" t="str">
            <v>Branch</v>
          </cell>
          <cell r="D2494" t="str">
            <v>Medsize</v>
          </cell>
        </row>
        <row r="2495">
          <cell r="A2495" t="str">
            <v>GK48045</v>
          </cell>
          <cell r="B2495" t="str">
            <v>Basic</v>
          </cell>
          <cell r="C2495" t="str">
            <v>Branch</v>
          </cell>
          <cell r="D2495" t="str">
            <v>Medsize</v>
          </cell>
        </row>
        <row r="2496">
          <cell r="A2496" t="str">
            <v>HZ67642</v>
          </cell>
          <cell r="B2496" t="str">
            <v>Basic</v>
          </cell>
          <cell r="C2496" t="str">
            <v>Web</v>
          </cell>
          <cell r="D2496" t="str">
            <v>Small</v>
          </cell>
        </row>
        <row r="2497">
          <cell r="A2497" t="str">
            <v>HE12295</v>
          </cell>
          <cell r="B2497" t="str">
            <v>Basic</v>
          </cell>
          <cell r="C2497" t="str">
            <v>Branch</v>
          </cell>
          <cell r="D2497" t="str">
            <v>Medsize</v>
          </cell>
        </row>
        <row r="2498">
          <cell r="A2498" t="str">
            <v>XL66550</v>
          </cell>
          <cell r="B2498" t="str">
            <v>Basic</v>
          </cell>
          <cell r="C2498" t="str">
            <v>Call Center</v>
          </cell>
          <cell r="D2498" t="str">
            <v>Small</v>
          </cell>
        </row>
        <row r="2499">
          <cell r="A2499" t="str">
            <v>AL27471</v>
          </cell>
          <cell r="B2499" t="str">
            <v>Extended</v>
          </cell>
          <cell r="C2499" t="str">
            <v>Web</v>
          </cell>
          <cell r="D2499" t="str">
            <v>Medsize</v>
          </cell>
        </row>
        <row r="2500">
          <cell r="A2500" t="str">
            <v>NG94479</v>
          </cell>
          <cell r="B2500" t="str">
            <v>Basic</v>
          </cell>
          <cell r="C2500" t="str">
            <v>Branch</v>
          </cell>
          <cell r="D2500" t="str">
            <v>Medsize</v>
          </cell>
        </row>
        <row r="2501">
          <cell r="A2501" t="str">
            <v>WR58220</v>
          </cell>
          <cell r="B2501" t="str">
            <v>Extended</v>
          </cell>
          <cell r="C2501" t="str">
            <v>Web</v>
          </cell>
          <cell r="D2501" t="str">
            <v>Medsize</v>
          </cell>
        </row>
        <row r="2502">
          <cell r="A2502" t="str">
            <v>RT64920</v>
          </cell>
          <cell r="B2502" t="str">
            <v>Basic</v>
          </cell>
          <cell r="C2502" t="str">
            <v>Web</v>
          </cell>
          <cell r="D2502" t="str">
            <v>Medsize</v>
          </cell>
        </row>
        <row r="2503">
          <cell r="A2503" t="str">
            <v>IR58695</v>
          </cell>
          <cell r="B2503" t="str">
            <v>Extended</v>
          </cell>
          <cell r="C2503" t="str">
            <v>Web</v>
          </cell>
          <cell r="D2503" t="str">
            <v>Small</v>
          </cell>
        </row>
        <row r="2504">
          <cell r="A2504" t="str">
            <v>AS93181</v>
          </cell>
          <cell r="B2504" t="str">
            <v>Basic</v>
          </cell>
          <cell r="C2504" t="str">
            <v>Call Center</v>
          </cell>
          <cell r="D2504" t="str">
            <v>Medsize</v>
          </cell>
        </row>
        <row r="2505">
          <cell r="A2505" t="str">
            <v>ML23548</v>
          </cell>
          <cell r="B2505" t="str">
            <v>Extended</v>
          </cell>
          <cell r="C2505" t="str">
            <v>Call Center</v>
          </cell>
          <cell r="D2505" t="str">
            <v>Medsize</v>
          </cell>
        </row>
        <row r="2506">
          <cell r="A2506" t="str">
            <v>PU71194</v>
          </cell>
          <cell r="B2506" t="str">
            <v>Premium</v>
          </cell>
          <cell r="C2506" t="str">
            <v>Branch</v>
          </cell>
          <cell r="D2506" t="str">
            <v>Medsize</v>
          </cell>
        </row>
        <row r="2507">
          <cell r="A2507" t="str">
            <v>QT46430</v>
          </cell>
          <cell r="B2507" t="str">
            <v>Basic</v>
          </cell>
          <cell r="C2507" t="str">
            <v>Call Center</v>
          </cell>
          <cell r="D2507" t="str">
            <v>Medsize</v>
          </cell>
        </row>
        <row r="2508">
          <cell r="A2508" t="str">
            <v>WP83694</v>
          </cell>
          <cell r="B2508" t="str">
            <v>Extended</v>
          </cell>
          <cell r="C2508" t="str">
            <v>Agent</v>
          </cell>
          <cell r="D2508" t="str">
            <v>Medsize</v>
          </cell>
        </row>
        <row r="2509">
          <cell r="A2509" t="str">
            <v>UE19977</v>
          </cell>
          <cell r="B2509" t="str">
            <v>Premium</v>
          </cell>
          <cell r="C2509" t="str">
            <v>Web</v>
          </cell>
          <cell r="D2509" t="str">
            <v>Medsize</v>
          </cell>
        </row>
        <row r="2510">
          <cell r="A2510" t="str">
            <v>WC83942</v>
          </cell>
          <cell r="B2510" t="str">
            <v>Extended</v>
          </cell>
          <cell r="C2510" t="str">
            <v>Web</v>
          </cell>
          <cell r="D2510" t="str">
            <v>Small</v>
          </cell>
        </row>
        <row r="2511">
          <cell r="A2511" t="str">
            <v>HZ62410</v>
          </cell>
          <cell r="B2511" t="str">
            <v>Extended</v>
          </cell>
          <cell r="C2511" t="str">
            <v>Agent</v>
          </cell>
          <cell r="D2511" t="str">
            <v>Medsize</v>
          </cell>
        </row>
        <row r="2512">
          <cell r="A2512" t="str">
            <v>CE72177</v>
          </cell>
          <cell r="B2512" t="str">
            <v>Basic</v>
          </cell>
          <cell r="C2512" t="str">
            <v>Agent</v>
          </cell>
          <cell r="D2512" t="str">
            <v>Large</v>
          </cell>
        </row>
        <row r="2513">
          <cell r="A2513" t="str">
            <v>YI89801</v>
          </cell>
          <cell r="B2513" t="str">
            <v>Basic</v>
          </cell>
          <cell r="C2513" t="str">
            <v>Agent</v>
          </cell>
          <cell r="D2513" t="str">
            <v>Medsize</v>
          </cell>
        </row>
        <row r="2514">
          <cell r="A2514" t="str">
            <v>KB53430</v>
          </cell>
          <cell r="B2514" t="str">
            <v>Basic</v>
          </cell>
          <cell r="C2514" t="str">
            <v>Web</v>
          </cell>
          <cell r="D2514" t="str">
            <v>Medsize</v>
          </cell>
        </row>
        <row r="2515">
          <cell r="A2515" t="str">
            <v>KB50999</v>
          </cell>
          <cell r="B2515" t="str">
            <v>Basic</v>
          </cell>
          <cell r="C2515" t="str">
            <v>Call Center</v>
          </cell>
          <cell r="D2515" t="str">
            <v>Medsize</v>
          </cell>
        </row>
        <row r="2516">
          <cell r="A2516" t="str">
            <v>JO17193</v>
          </cell>
          <cell r="B2516" t="str">
            <v>Basic</v>
          </cell>
          <cell r="C2516" t="str">
            <v>Agent</v>
          </cell>
          <cell r="D2516" t="str">
            <v>Large</v>
          </cell>
        </row>
        <row r="2517">
          <cell r="A2517" t="str">
            <v>BO42776</v>
          </cell>
          <cell r="B2517" t="str">
            <v>Basic</v>
          </cell>
          <cell r="C2517" t="str">
            <v>Agent</v>
          </cell>
          <cell r="D2517" t="str">
            <v>Medsize</v>
          </cell>
        </row>
        <row r="2518">
          <cell r="A2518" t="str">
            <v>OZ19432</v>
          </cell>
          <cell r="B2518" t="str">
            <v>Premium</v>
          </cell>
          <cell r="C2518" t="str">
            <v>Branch</v>
          </cell>
          <cell r="D2518" t="str">
            <v>Medsize</v>
          </cell>
        </row>
        <row r="2519">
          <cell r="A2519" t="str">
            <v>VT34834</v>
          </cell>
          <cell r="B2519" t="str">
            <v>Basic</v>
          </cell>
          <cell r="C2519" t="str">
            <v>Branch</v>
          </cell>
          <cell r="D2519" t="str">
            <v>Small</v>
          </cell>
        </row>
        <row r="2520">
          <cell r="A2520" t="str">
            <v>MI65698</v>
          </cell>
          <cell r="B2520" t="str">
            <v>Premium</v>
          </cell>
          <cell r="C2520" t="str">
            <v>Agent</v>
          </cell>
          <cell r="D2520" t="str">
            <v>Large</v>
          </cell>
        </row>
        <row r="2521">
          <cell r="A2521" t="str">
            <v>IG85969</v>
          </cell>
          <cell r="B2521" t="str">
            <v>Basic</v>
          </cell>
          <cell r="C2521" t="str">
            <v>Call Center</v>
          </cell>
          <cell r="D2521" t="str">
            <v>Large</v>
          </cell>
        </row>
        <row r="2522">
          <cell r="A2522" t="str">
            <v>SE72928</v>
          </cell>
          <cell r="B2522" t="str">
            <v>Basic</v>
          </cell>
          <cell r="C2522" t="str">
            <v>Agent</v>
          </cell>
          <cell r="D2522" t="str">
            <v>Medsize</v>
          </cell>
        </row>
        <row r="2523">
          <cell r="A2523" t="str">
            <v>QV47358</v>
          </cell>
          <cell r="B2523" t="str">
            <v>Basic</v>
          </cell>
          <cell r="C2523" t="str">
            <v>Call Center</v>
          </cell>
          <cell r="D2523" t="str">
            <v>Small</v>
          </cell>
        </row>
        <row r="2524">
          <cell r="A2524" t="str">
            <v>HR50405</v>
          </cell>
          <cell r="B2524" t="str">
            <v>Basic</v>
          </cell>
          <cell r="C2524" t="str">
            <v>Branch</v>
          </cell>
          <cell r="D2524" t="str">
            <v>Medsize</v>
          </cell>
        </row>
        <row r="2525">
          <cell r="A2525" t="str">
            <v>MN53151</v>
          </cell>
          <cell r="B2525" t="str">
            <v>Basic</v>
          </cell>
          <cell r="C2525" t="str">
            <v>Agent</v>
          </cell>
          <cell r="D2525" t="str">
            <v>Medsize</v>
          </cell>
        </row>
        <row r="2526">
          <cell r="A2526" t="str">
            <v>VD64777</v>
          </cell>
          <cell r="B2526" t="str">
            <v>Basic</v>
          </cell>
          <cell r="C2526" t="str">
            <v>Web</v>
          </cell>
          <cell r="D2526" t="str">
            <v>Medsize</v>
          </cell>
        </row>
        <row r="2527">
          <cell r="A2527" t="str">
            <v>EG21289</v>
          </cell>
          <cell r="B2527" t="str">
            <v>Basic</v>
          </cell>
          <cell r="C2527" t="str">
            <v>Call Center</v>
          </cell>
          <cell r="D2527" t="str">
            <v>Medsize</v>
          </cell>
        </row>
        <row r="2528">
          <cell r="A2528" t="str">
            <v>YI85251</v>
          </cell>
          <cell r="B2528" t="str">
            <v>Extended</v>
          </cell>
          <cell r="C2528" t="str">
            <v>Agent</v>
          </cell>
          <cell r="D2528" t="str">
            <v>Medsize</v>
          </cell>
        </row>
        <row r="2529">
          <cell r="A2529" t="str">
            <v>RD61361</v>
          </cell>
          <cell r="B2529" t="str">
            <v>Extended</v>
          </cell>
          <cell r="C2529" t="str">
            <v>Branch</v>
          </cell>
          <cell r="D2529" t="str">
            <v>Large</v>
          </cell>
        </row>
        <row r="2530">
          <cell r="A2530" t="str">
            <v>PG26401</v>
          </cell>
          <cell r="B2530" t="str">
            <v>Basic</v>
          </cell>
          <cell r="C2530" t="str">
            <v>Call Center</v>
          </cell>
          <cell r="D2530" t="str">
            <v>Medsize</v>
          </cell>
        </row>
        <row r="2531">
          <cell r="A2531" t="str">
            <v>NV91476</v>
          </cell>
          <cell r="B2531" t="str">
            <v>Premium</v>
          </cell>
          <cell r="C2531" t="str">
            <v>Web</v>
          </cell>
          <cell r="D2531" t="str">
            <v>Medsize</v>
          </cell>
        </row>
        <row r="2532">
          <cell r="A2532" t="str">
            <v>SJ16410</v>
          </cell>
          <cell r="B2532" t="str">
            <v>Extended</v>
          </cell>
          <cell r="C2532" t="str">
            <v>Agent</v>
          </cell>
          <cell r="D2532" t="str">
            <v>Medsize</v>
          </cell>
        </row>
        <row r="2533">
          <cell r="A2533" t="str">
            <v>BI17208</v>
          </cell>
          <cell r="B2533" t="str">
            <v>Basic</v>
          </cell>
          <cell r="C2533" t="str">
            <v>Call Center</v>
          </cell>
          <cell r="D2533" t="str">
            <v>Medsize</v>
          </cell>
        </row>
        <row r="2534">
          <cell r="A2534" t="str">
            <v>WR70403</v>
          </cell>
          <cell r="B2534" t="str">
            <v>Extended</v>
          </cell>
          <cell r="C2534" t="str">
            <v>Agent</v>
          </cell>
          <cell r="D2534" t="str">
            <v>Medsize</v>
          </cell>
        </row>
        <row r="2535">
          <cell r="A2535" t="str">
            <v>ZZ22858</v>
          </cell>
          <cell r="B2535" t="str">
            <v>Basic</v>
          </cell>
          <cell r="C2535" t="str">
            <v>Branch</v>
          </cell>
          <cell r="D2535" t="str">
            <v>Medsize</v>
          </cell>
        </row>
        <row r="2536">
          <cell r="A2536" t="str">
            <v>EZ75048</v>
          </cell>
          <cell r="B2536" t="str">
            <v>Extended</v>
          </cell>
          <cell r="C2536" t="str">
            <v>Call Center</v>
          </cell>
          <cell r="D2536" t="str">
            <v>Medsize</v>
          </cell>
        </row>
        <row r="2537">
          <cell r="A2537" t="str">
            <v>CN31328</v>
          </cell>
          <cell r="B2537" t="str">
            <v>Basic</v>
          </cell>
          <cell r="C2537" t="str">
            <v>Web</v>
          </cell>
          <cell r="D2537" t="str">
            <v>Medsize</v>
          </cell>
        </row>
        <row r="2538">
          <cell r="A2538" t="str">
            <v>ZP91150</v>
          </cell>
          <cell r="B2538" t="str">
            <v>Premium</v>
          </cell>
          <cell r="C2538" t="str">
            <v>Web</v>
          </cell>
          <cell r="D2538" t="str">
            <v>Medsize</v>
          </cell>
        </row>
        <row r="2539">
          <cell r="A2539" t="str">
            <v>LC77957</v>
          </cell>
          <cell r="B2539" t="str">
            <v>Basic</v>
          </cell>
          <cell r="C2539" t="str">
            <v>Branch</v>
          </cell>
          <cell r="D2539" t="str">
            <v>Small</v>
          </cell>
        </row>
        <row r="2540">
          <cell r="A2540" t="str">
            <v>PT34656</v>
          </cell>
          <cell r="B2540" t="str">
            <v>Basic</v>
          </cell>
          <cell r="C2540" t="str">
            <v>Agent</v>
          </cell>
          <cell r="D2540" t="str">
            <v>Medsize</v>
          </cell>
        </row>
        <row r="2541">
          <cell r="A2541" t="str">
            <v>MI99404</v>
          </cell>
          <cell r="B2541" t="str">
            <v>Basic</v>
          </cell>
          <cell r="C2541" t="str">
            <v>Agent</v>
          </cell>
          <cell r="D2541" t="str">
            <v>Medsize</v>
          </cell>
        </row>
        <row r="2542">
          <cell r="A2542" t="str">
            <v>AI58313</v>
          </cell>
          <cell r="B2542" t="str">
            <v>Basic</v>
          </cell>
          <cell r="C2542" t="str">
            <v>Call Center</v>
          </cell>
          <cell r="D2542" t="str">
            <v>Medsize</v>
          </cell>
        </row>
        <row r="2543">
          <cell r="A2543" t="str">
            <v>VA60020</v>
          </cell>
          <cell r="B2543" t="str">
            <v>Extended</v>
          </cell>
          <cell r="C2543" t="str">
            <v>Agent</v>
          </cell>
          <cell r="D2543" t="str">
            <v>Medsize</v>
          </cell>
        </row>
        <row r="2544">
          <cell r="A2544" t="str">
            <v>TW53467</v>
          </cell>
          <cell r="B2544" t="str">
            <v>Basic</v>
          </cell>
          <cell r="C2544" t="str">
            <v>Agent</v>
          </cell>
          <cell r="D2544" t="str">
            <v>Small</v>
          </cell>
        </row>
        <row r="2545">
          <cell r="A2545" t="str">
            <v>IC11062</v>
          </cell>
          <cell r="B2545" t="str">
            <v>Extended</v>
          </cell>
          <cell r="C2545" t="str">
            <v>Branch</v>
          </cell>
          <cell r="D2545" t="str">
            <v>Medsize</v>
          </cell>
        </row>
        <row r="2546">
          <cell r="A2546" t="str">
            <v>OO11531</v>
          </cell>
          <cell r="B2546" t="str">
            <v>Basic</v>
          </cell>
          <cell r="C2546" t="str">
            <v>Agent</v>
          </cell>
          <cell r="D2546" t="str">
            <v>Large</v>
          </cell>
        </row>
        <row r="2547">
          <cell r="A2547" t="str">
            <v>JV80614</v>
          </cell>
          <cell r="B2547" t="str">
            <v>Basic</v>
          </cell>
          <cell r="C2547" t="str">
            <v>Call Center</v>
          </cell>
          <cell r="D2547" t="str">
            <v>Medsize</v>
          </cell>
        </row>
        <row r="2548">
          <cell r="A2548" t="str">
            <v>IC70693</v>
          </cell>
          <cell r="B2548" t="str">
            <v>Basic</v>
          </cell>
          <cell r="C2548" t="str">
            <v>Web</v>
          </cell>
          <cell r="D2548" t="str">
            <v>Medsize</v>
          </cell>
        </row>
        <row r="2549">
          <cell r="A2549" t="str">
            <v>JY45326</v>
          </cell>
          <cell r="B2549" t="str">
            <v>Basic</v>
          </cell>
          <cell r="C2549" t="str">
            <v>Call Center</v>
          </cell>
          <cell r="D2549" t="str">
            <v>Small</v>
          </cell>
        </row>
        <row r="2550">
          <cell r="A2550" t="str">
            <v>QW17940</v>
          </cell>
          <cell r="B2550" t="str">
            <v>Basic</v>
          </cell>
          <cell r="C2550" t="str">
            <v>Branch</v>
          </cell>
          <cell r="D2550" t="str">
            <v>Medsize</v>
          </cell>
        </row>
        <row r="2551">
          <cell r="A2551" t="str">
            <v>AV25133</v>
          </cell>
          <cell r="B2551" t="str">
            <v>Extended</v>
          </cell>
          <cell r="C2551" t="str">
            <v>Web</v>
          </cell>
          <cell r="D2551" t="str">
            <v>Small</v>
          </cell>
        </row>
        <row r="2552">
          <cell r="A2552" t="str">
            <v>QJ57215</v>
          </cell>
          <cell r="B2552" t="str">
            <v>Extended</v>
          </cell>
          <cell r="C2552" t="str">
            <v>Branch</v>
          </cell>
          <cell r="D2552" t="str">
            <v>Medsize</v>
          </cell>
        </row>
        <row r="2553">
          <cell r="A2553" t="str">
            <v>IG94072</v>
          </cell>
          <cell r="B2553" t="str">
            <v>Extended</v>
          </cell>
          <cell r="C2553" t="str">
            <v>Branch</v>
          </cell>
          <cell r="D2553" t="str">
            <v>Large</v>
          </cell>
        </row>
        <row r="2554">
          <cell r="A2554" t="str">
            <v>WC28543</v>
          </cell>
          <cell r="B2554" t="str">
            <v>Basic</v>
          </cell>
          <cell r="C2554" t="str">
            <v>Call Center</v>
          </cell>
          <cell r="D2554" t="str">
            <v>Medsize</v>
          </cell>
        </row>
        <row r="2555">
          <cell r="A2555" t="str">
            <v>DH13219</v>
          </cell>
          <cell r="B2555" t="str">
            <v>Extended</v>
          </cell>
          <cell r="C2555" t="str">
            <v>Call Center</v>
          </cell>
          <cell r="D2555" t="str">
            <v>Medsize</v>
          </cell>
        </row>
        <row r="2556">
          <cell r="A2556" t="str">
            <v>ET80689</v>
          </cell>
          <cell r="B2556" t="str">
            <v>Basic</v>
          </cell>
          <cell r="C2556" t="str">
            <v>Branch</v>
          </cell>
          <cell r="D2556" t="str">
            <v>Medsize</v>
          </cell>
        </row>
        <row r="2557">
          <cell r="A2557" t="str">
            <v>JD10245</v>
          </cell>
          <cell r="B2557" t="str">
            <v>Basic</v>
          </cell>
          <cell r="C2557" t="str">
            <v>Agent</v>
          </cell>
          <cell r="D2557" t="str">
            <v>Medsize</v>
          </cell>
        </row>
        <row r="2558">
          <cell r="A2558" t="str">
            <v>XO96556</v>
          </cell>
          <cell r="B2558" t="str">
            <v>Basic</v>
          </cell>
          <cell r="C2558" t="str">
            <v>Web</v>
          </cell>
          <cell r="D2558" t="str">
            <v>Small</v>
          </cell>
        </row>
        <row r="2559">
          <cell r="A2559" t="str">
            <v>UJ61336</v>
          </cell>
          <cell r="B2559" t="str">
            <v>Basic</v>
          </cell>
          <cell r="C2559" t="str">
            <v>Web</v>
          </cell>
          <cell r="D2559" t="str">
            <v>Medsize</v>
          </cell>
        </row>
        <row r="2560">
          <cell r="A2560" t="str">
            <v>XS94482</v>
          </cell>
          <cell r="B2560" t="str">
            <v>Basic</v>
          </cell>
          <cell r="C2560" t="str">
            <v>Web</v>
          </cell>
          <cell r="D2560" t="str">
            <v>Medsize</v>
          </cell>
        </row>
        <row r="2561">
          <cell r="A2561" t="str">
            <v>QX57337</v>
          </cell>
          <cell r="B2561" t="str">
            <v>Basic</v>
          </cell>
          <cell r="C2561" t="str">
            <v>Call Center</v>
          </cell>
          <cell r="D2561" t="str">
            <v>Medsize</v>
          </cell>
        </row>
        <row r="2562">
          <cell r="A2562" t="str">
            <v>CZ35936</v>
          </cell>
          <cell r="B2562" t="str">
            <v>Basic</v>
          </cell>
          <cell r="C2562" t="str">
            <v>Agent</v>
          </cell>
          <cell r="D2562" t="str">
            <v>Medsize</v>
          </cell>
        </row>
        <row r="2563">
          <cell r="A2563" t="str">
            <v>IM41800</v>
          </cell>
          <cell r="B2563" t="str">
            <v>Basic</v>
          </cell>
          <cell r="C2563" t="str">
            <v>Web</v>
          </cell>
          <cell r="D2563" t="str">
            <v>Medsize</v>
          </cell>
        </row>
        <row r="2564">
          <cell r="A2564" t="str">
            <v>GI70742</v>
          </cell>
          <cell r="B2564" t="str">
            <v>Basic</v>
          </cell>
          <cell r="C2564" t="str">
            <v>Call Center</v>
          </cell>
          <cell r="D2564" t="str">
            <v>Medsize</v>
          </cell>
        </row>
        <row r="2565">
          <cell r="A2565" t="str">
            <v>HQ32112</v>
          </cell>
          <cell r="B2565" t="str">
            <v>Extended</v>
          </cell>
          <cell r="C2565" t="str">
            <v>Branch</v>
          </cell>
          <cell r="D2565" t="str">
            <v>Medsize</v>
          </cell>
        </row>
        <row r="2566">
          <cell r="A2566" t="str">
            <v>CC85895</v>
          </cell>
          <cell r="B2566" t="str">
            <v>Basic</v>
          </cell>
          <cell r="C2566" t="str">
            <v>Branch</v>
          </cell>
          <cell r="D2566" t="str">
            <v>Medsize</v>
          </cell>
        </row>
        <row r="2567">
          <cell r="A2567" t="str">
            <v>CF40646</v>
          </cell>
          <cell r="B2567" t="str">
            <v>Basic</v>
          </cell>
          <cell r="C2567" t="str">
            <v>Web</v>
          </cell>
          <cell r="D2567" t="str">
            <v>Small</v>
          </cell>
        </row>
        <row r="2568">
          <cell r="A2568" t="str">
            <v>RF39856</v>
          </cell>
          <cell r="B2568" t="str">
            <v>Basic</v>
          </cell>
          <cell r="C2568" t="str">
            <v>Branch</v>
          </cell>
          <cell r="D2568" t="str">
            <v>Medsize</v>
          </cell>
        </row>
        <row r="2569">
          <cell r="A2569" t="str">
            <v>VT85216</v>
          </cell>
          <cell r="B2569" t="str">
            <v>Basic</v>
          </cell>
          <cell r="C2569" t="str">
            <v>Agent</v>
          </cell>
          <cell r="D2569" t="str">
            <v>Medsize</v>
          </cell>
        </row>
        <row r="2570">
          <cell r="A2570" t="str">
            <v>SW69117</v>
          </cell>
          <cell r="B2570" t="str">
            <v>Extended</v>
          </cell>
          <cell r="C2570" t="str">
            <v>Call Center</v>
          </cell>
          <cell r="D2570" t="str">
            <v>Medsize</v>
          </cell>
        </row>
        <row r="2571">
          <cell r="A2571" t="str">
            <v>EI58852</v>
          </cell>
          <cell r="B2571" t="str">
            <v>Extended</v>
          </cell>
          <cell r="C2571" t="str">
            <v>Branch</v>
          </cell>
          <cell r="D2571" t="str">
            <v>Medsize</v>
          </cell>
        </row>
        <row r="2572">
          <cell r="A2572" t="str">
            <v>FN61865</v>
          </cell>
          <cell r="B2572" t="str">
            <v>Premium</v>
          </cell>
          <cell r="C2572" t="str">
            <v>Call Center</v>
          </cell>
          <cell r="D2572" t="str">
            <v>Medsize</v>
          </cell>
        </row>
        <row r="2573">
          <cell r="A2573" t="str">
            <v>LI11560</v>
          </cell>
          <cell r="B2573" t="str">
            <v>Basic</v>
          </cell>
          <cell r="C2573" t="str">
            <v>Agent</v>
          </cell>
          <cell r="D2573" t="str">
            <v>Small</v>
          </cell>
        </row>
        <row r="2574">
          <cell r="A2574" t="str">
            <v>NY12562</v>
          </cell>
          <cell r="B2574" t="str">
            <v>Basic</v>
          </cell>
          <cell r="C2574" t="str">
            <v>Branch</v>
          </cell>
          <cell r="D2574" t="str">
            <v>Medsize</v>
          </cell>
        </row>
        <row r="2575">
          <cell r="A2575" t="str">
            <v>GE46404</v>
          </cell>
          <cell r="B2575" t="str">
            <v>Basic</v>
          </cell>
          <cell r="C2575" t="str">
            <v>Agent</v>
          </cell>
          <cell r="D2575" t="str">
            <v>Small</v>
          </cell>
        </row>
        <row r="2576">
          <cell r="A2576" t="str">
            <v>PP26786</v>
          </cell>
          <cell r="B2576" t="str">
            <v>Basic</v>
          </cell>
          <cell r="C2576" t="str">
            <v>Branch</v>
          </cell>
          <cell r="D2576" t="str">
            <v>Medsize</v>
          </cell>
        </row>
        <row r="2577">
          <cell r="A2577" t="str">
            <v>BE55425</v>
          </cell>
          <cell r="B2577" t="str">
            <v>Extended</v>
          </cell>
          <cell r="C2577" t="str">
            <v>Web</v>
          </cell>
          <cell r="D2577" t="str">
            <v>Medsize</v>
          </cell>
        </row>
        <row r="2578">
          <cell r="A2578" t="str">
            <v>SH75038</v>
          </cell>
          <cell r="B2578" t="str">
            <v>Basic</v>
          </cell>
          <cell r="C2578" t="str">
            <v>Agent</v>
          </cell>
          <cell r="D2578" t="str">
            <v>Medsize</v>
          </cell>
        </row>
        <row r="2579">
          <cell r="A2579" t="str">
            <v>LD22387</v>
          </cell>
          <cell r="B2579" t="str">
            <v>Extended</v>
          </cell>
          <cell r="C2579" t="str">
            <v>Branch</v>
          </cell>
          <cell r="D2579" t="str">
            <v>Medsize</v>
          </cell>
        </row>
        <row r="2580">
          <cell r="A2580" t="str">
            <v>FF94034</v>
          </cell>
          <cell r="B2580" t="str">
            <v>Basic</v>
          </cell>
          <cell r="C2580" t="str">
            <v>Branch</v>
          </cell>
          <cell r="D2580" t="str">
            <v>Medsize</v>
          </cell>
        </row>
        <row r="2581">
          <cell r="A2581" t="str">
            <v>YK16362</v>
          </cell>
          <cell r="B2581" t="str">
            <v>Extended</v>
          </cell>
          <cell r="C2581" t="str">
            <v>Branch</v>
          </cell>
          <cell r="D2581" t="str">
            <v>Medsize</v>
          </cell>
        </row>
        <row r="2582">
          <cell r="A2582" t="str">
            <v>DN10177</v>
          </cell>
          <cell r="B2582" t="str">
            <v>Basic</v>
          </cell>
          <cell r="C2582" t="str">
            <v>Call Center</v>
          </cell>
          <cell r="D2582" t="str">
            <v>Medsize</v>
          </cell>
        </row>
        <row r="2583">
          <cell r="A2583" t="str">
            <v>IV35546</v>
          </cell>
          <cell r="B2583" t="str">
            <v>Basic</v>
          </cell>
          <cell r="C2583" t="str">
            <v>Branch</v>
          </cell>
          <cell r="D2583" t="str">
            <v>Medsize</v>
          </cell>
        </row>
        <row r="2584">
          <cell r="A2584" t="str">
            <v>SK12432</v>
          </cell>
          <cell r="B2584" t="str">
            <v>Basic</v>
          </cell>
          <cell r="C2584" t="str">
            <v>Web</v>
          </cell>
          <cell r="D2584" t="str">
            <v>Medsize</v>
          </cell>
        </row>
        <row r="2585">
          <cell r="A2585" t="str">
            <v>DF71709</v>
          </cell>
          <cell r="B2585" t="str">
            <v>Premium</v>
          </cell>
          <cell r="C2585" t="str">
            <v>Agent</v>
          </cell>
          <cell r="D2585" t="str">
            <v>Medsize</v>
          </cell>
        </row>
        <row r="2586">
          <cell r="A2586" t="str">
            <v>UT61518</v>
          </cell>
          <cell r="B2586" t="str">
            <v>Basic</v>
          </cell>
          <cell r="C2586" t="str">
            <v>Call Center</v>
          </cell>
          <cell r="D2586" t="str">
            <v>Medsize</v>
          </cell>
        </row>
        <row r="2587">
          <cell r="A2587" t="str">
            <v>PU75847</v>
          </cell>
          <cell r="B2587" t="str">
            <v>Basic</v>
          </cell>
          <cell r="C2587" t="str">
            <v>Agent</v>
          </cell>
          <cell r="D2587" t="str">
            <v>Small</v>
          </cell>
        </row>
        <row r="2588">
          <cell r="A2588" t="str">
            <v>XA47378</v>
          </cell>
          <cell r="B2588" t="str">
            <v>Basic</v>
          </cell>
          <cell r="C2588" t="str">
            <v>Branch</v>
          </cell>
          <cell r="D2588" t="str">
            <v>Small</v>
          </cell>
        </row>
        <row r="2589">
          <cell r="A2589" t="str">
            <v>NE22677</v>
          </cell>
          <cell r="B2589" t="str">
            <v>Extended</v>
          </cell>
          <cell r="C2589" t="str">
            <v>Web</v>
          </cell>
          <cell r="D2589" t="str">
            <v>Small</v>
          </cell>
        </row>
        <row r="2590">
          <cell r="A2590" t="str">
            <v>HV62406</v>
          </cell>
          <cell r="B2590" t="str">
            <v>Basic</v>
          </cell>
          <cell r="C2590" t="str">
            <v>Agent</v>
          </cell>
          <cell r="D2590" t="str">
            <v>Medsize</v>
          </cell>
        </row>
        <row r="2591">
          <cell r="A2591" t="str">
            <v>VS20668</v>
          </cell>
          <cell r="B2591" t="str">
            <v>Basic</v>
          </cell>
          <cell r="C2591" t="str">
            <v>Branch</v>
          </cell>
          <cell r="D2591" t="str">
            <v>Medsize</v>
          </cell>
        </row>
        <row r="2592">
          <cell r="A2592" t="str">
            <v>YZ79232</v>
          </cell>
          <cell r="B2592" t="str">
            <v>Basic</v>
          </cell>
          <cell r="C2592" t="str">
            <v>Web</v>
          </cell>
          <cell r="D2592" t="str">
            <v>Medsize</v>
          </cell>
        </row>
        <row r="2593">
          <cell r="A2593" t="str">
            <v>ND87457</v>
          </cell>
          <cell r="B2593" t="str">
            <v>Extended</v>
          </cell>
          <cell r="C2593" t="str">
            <v>Branch</v>
          </cell>
          <cell r="D2593" t="str">
            <v>Medsize</v>
          </cell>
        </row>
        <row r="2594">
          <cell r="A2594" t="str">
            <v>TY59231</v>
          </cell>
          <cell r="B2594" t="str">
            <v>Extended</v>
          </cell>
          <cell r="C2594" t="str">
            <v>Agent</v>
          </cell>
          <cell r="D2594" t="str">
            <v>Medsize</v>
          </cell>
        </row>
        <row r="2595">
          <cell r="A2595" t="str">
            <v>DA54619</v>
          </cell>
          <cell r="B2595" t="str">
            <v>Premium</v>
          </cell>
          <cell r="C2595" t="str">
            <v>Web</v>
          </cell>
          <cell r="D2595" t="str">
            <v>Large</v>
          </cell>
        </row>
        <row r="2596">
          <cell r="A2596" t="str">
            <v>OL27257</v>
          </cell>
          <cell r="B2596" t="str">
            <v>Premium</v>
          </cell>
          <cell r="C2596" t="str">
            <v>Branch</v>
          </cell>
          <cell r="D2596" t="str">
            <v>Medsize</v>
          </cell>
        </row>
        <row r="2597">
          <cell r="A2597" t="str">
            <v>TH86528</v>
          </cell>
          <cell r="B2597" t="str">
            <v>Extended</v>
          </cell>
          <cell r="C2597" t="str">
            <v>Call Center</v>
          </cell>
          <cell r="D2597" t="str">
            <v>Small</v>
          </cell>
        </row>
        <row r="2598">
          <cell r="A2598" t="str">
            <v>DS34823</v>
          </cell>
          <cell r="B2598" t="str">
            <v>Basic</v>
          </cell>
          <cell r="C2598" t="str">
            <v>Agent</v>
          </cell>
          <cell r="D2598" t="str">
            <v>Small</v>
          </cell>
        </row>
        <row r="2599">
          <cell r="A2599" t="str">
            <v>HB24005</v>
          </cell>
          <cell r="B2599" t="str">
            <v>Basic</v>
          </cell>
          <cell r="C2599" t="str">
            <v>Agent</v>
          </cell>
          <cell r="D2599" t="str">
            <v>Small</v>
          </cell>
        </row>
        <row r="2600">
          <cell r="A2600" t="str">
            <v>ZV96574</v>
          </cell>
          <cell r="B2600" t="str">
            <v>Basic</v>
          </cell>
          <cell r="C2600" t="str">
            <v>Branch</v>
          </cell>
          <cell r="D2600" t="str">
            <v>Medsize</v>
          </cell>
        </row>
        <row r="2601">
          <cell r="A2601" t="str">
            <v>JC80093</v>
          </cell>
          <cell r="B2601" t="str">
            <v>Basic</v>
          </cell>
          <cell r="C2601" t="str">
            <v>Branch</v>
          </cell>
          <cell r="D2601" t="str">
            <v>Medsize</v>
          </cell>
        </row>
        <row r="2602">
          <cell r="A2602" t="str">
            <v>KN24990</v>
          </cell>
          <cell r="B2602" t="str">
            <v>Basic</v>
          </cell>
          <cell r="C2602" t="str">
            <v>Web</v>
          </cell>
          <cell r="D2602" t="str">
            <v>Small</v>
          </cell>
        </row>
        <row r="2603">
          <cell r="A2603" t="str">
            <v>RR39751</v>
          </cell>
          <cell r="B2603" t="str">
            <v>Extended</v>
          </cell>
          <cell r="C2603" t="str">
            <v>Branch</v>
          </cell>
          <cell r="D2603" t="str">
            <v>Medsize</v>
          </cell>
        </row>
        <row r="2604">
          <cell r="A2604" t="str">
            <v>BN80677</v>
          </cell>
          <cell r="B2604" t="str">
            <v>Extended</v>
          </cell>
          <cell r="C2604" t="str">
            <v>Branch</v>
          </cell>
          <cell r="D2604" t="str">
            <v>Medsize</v>
          </cell>
        </row>
        <row r="2605">
          <cell r="A2605" t="str">
            <v>WL74893</v>
          </cell>
          <cell r="B2605" t="str">
            <v>Basic</v>
          </cell>
          <cell r="C2605" t="str">
            <v>Agent</v>
          </cell>
          <cell r="D2605" t="str">
            <v>Medsize</v>
          </cell>
        </row>
        <row r="2606">
          <cell r="A2606" t="str">
            <v>ZN59196</v>
          </cell>
          <cell r="B2606" t="str">
            <v>Premium</v>
          </cell>
          <cell r="C2606" t="str">
            <v>Call Center</v>
          </cell>
          <cell r="D2606" t="str">
            <v>Small</v>
          </cell>
        </row>
        <row r="2607">
          <cell r="A2607" t="str">
            <v>PF77449</v>
          </cell>
          <cell r="B2607" t="str">
            <v>Extended</v>
          </cell>
          <cell r="C2607" t="str">
            <v>Call Center</v>
          </cell>
          <cell r="D2607" t="str">
            <v>Medsize</v>
          </cell>
        </row>
        <row r="2608">
          <cell r="A2608" t="str">
            <v>HO38996</v>
          </cell>
          <cell r="B2608" t="str">
            <v>Basic</v>
          </cell>
          <cell r="C2608" t="str">
            <v>Call Center</v>
          </cell>
          <cell r="D2608" t="str">
            <v>Medsize</v>
          </cell>
        </row>
        <row r="2609">
          <cell r="A2609" t="str">
            <v>YU86361</v>
          </cell>
          <cell r="B2609" t="str">
            <v>Extended</v>
          </cell>
          <cell r="C2609" t="str">
            <v>Agent</v>
          </cell>
          <cell r="D2609" t="str">
            <v>Medsize</v>
          </cell>
        </row>
        <row r="2610">
          <cell r="A2610" t="str">
            <v>PJ13204</v>
          </cell>
          <cell r="B2610" t="str">
            <v>Extended</v>
          </cell>
          <cell r="C2610" t="str">
            <v>Call Center</v>
          </cell>
          <cell r="D2610" t="str">
            <v>Large</v>
          </cell>
        </row>
        <row r="2611">
          <cell r="A2611" t="str">
            <v>SP63623</v>
          </cell>
          <cell r="B2611" t="str">
            <v>Basic</v>
          </cell>
          <cell r="C2611" t="str">
            <v>Agent</v>
          </cell>
          <cell r="D2611" t="str">
            <v>Large</v>
          </cell>
        </row>
        <row r="2612">
          <cell r="A2612" t="str">
            <v>DP33625</v>
          </cell>
          <cell r="B2612" t="str">
            <v>Basic</v>
          </cell>
          <cell r="C2612" t="str">
            <v>Agent</v>
          </cell>
          <cell r="D2612" t="str">
            <v>Medsize</v>
          </cell>
        </row>
        <row r="2613">
          <cell r="A2613" t="str">
            <v>BJ18904</v>
          </cell>
          <cell r="B2613" t="str">
            <v>Basic</v>
          </cell>
          <cell r="C2613" t="str">
            <v>Agent</v>
          </cell>
          <cell r="D2613" t="str">
            <v>Small</v>
          </cell>
        </row>
        <row r="2614">
          <cell r="A2614" t="str">
            <v>TR26615</v>
          </cell>
          <cell r="B2614" t="str">
            <v>Basic</v>
          </cell>
          <cell r="C2614" t="str">
            <v>Branch</v>
          </cell>
          <cell r="D2614" t="str">
            <v>Medsize</v>
          </cell>
        </row>
        <row r="2615">
          <cell r="A2615" t="str">
            <v>ZD44648</v>
          </cell>
          <cell r="B2615" t="str">
            <v>Extended</v>
          </cell>
          <cell r="C2615" t="str">
            <v>Web</v>
          </cell>
          <cell r="D2615" t="str">
            <v>Medsize</v>
          </cell>
        </row>
        <row r="2616">
          <cell r="A2616" t="str">
            <v>QW60568</v>
          </cell>
          <cell r="B2616" t="str">
            <v>Premium</v>
          </cell>
          <cell r="C2616" t="str">
            <v>Call Center</v>
          </cell>
          <cell r="D2616" t="str">
            <v>Medsize</v>
          </cell>
        </row>
        <row r="2617">
          <cell r="A2617" t="str">
            <v>XS78545</v>
          </cell>
          <cell r="B2617" t="str">
            <v>Basic</v>
          </cell>
          <cell r="C2617" t="str">
            <v>Web</v>
          </cell>
          <cell r="D2617" t="str">
            <v>Medsize</v>
          </cell>
        </row>
        <row r="2618">
          <cell r="A2618" t="str">
            <v>EU19773</v>
          </cell>
          <cell r="B2618" t="str">
            <v>Premium</v>
          </cell>
          <cell r="C2618" t="str">
            <v>Branch</v>
          </cell>
          <cell r="D2618" t="str">
            <v>Medsize</v>
          </cell>
        </row>
        <row r="2619">
          <cell r="A2619" t="str">
            <v>ZL45417</v>
          </cell>
          <cell r="B2619" t="str">
            <v>Extended</v>
          </cell>
          <cell r="C2619" t="str">
            <v>Agent</v>
          </cell>
          <cell r="D2619" t="str">
            <v>Small</v>
          </cell>
        </row>
        <row r="2620">
          <cell r="A2620" t="str">
            <v>JS58659</v>
          </cell>
          <cell r="B2620" t="str">
            <v>Basic</v>
          </cell>
          <cell r="C2620" t="str">
            <v>Agent</v>
          </cell>
          <cell r="D2620" t="str">
            <v>Medsize</v>
          </cell>
        </row>
        <row r="2621">
          <cell r="A2621" t="str">
            <v>XK84089</v>
          </cell>
          <cell r="B2621" t="str">
            <v>Basic</v>
          </cell>
          <cell r="C2621" t="str">
            <v>Agent</v>
          </cell>
          <cell r="D2621" t="str">
            <v>Medsize</v>
          </cell>
        </row>
        <row r="2622">
          <cell r="A2622" t="str">
            <v>LH91968</v>
          </cell>
          <cell r="B2622" t="str">
            <v>Basic</v>
          </cell>
          <cell r="C2622" t="str">
            <v>Agent</v>
          </cell>
          <cell r="D2622" t="str">
            <v>Medsize</v>
          </cell>
        </row>
        <row r="2623">
          <cell r="A2623" t="str">
            <v>NX63627</v>
          </cell>
          <cell r="B2623" t="str">
            <v>Extended</v>
          </cell>
          <cell r="C2623" t="str">
            <v>Agent</v>
          </cell>
          <cell r="D2623" t="str">
            <v>Medsize</v>
          </cell>
        </row>
        <row r="2624">
          <cell r="A2624" t="str">
            <v>ND62955</v>
          </cell>
          <cell r="B2624" t="str">
            <v>Basic</v>
          </cell>
          <cell r="C2624" t="str">
            <v>Agent</v>
          </cell>
          <cell r="D2624" t="str">
            <v>Medsize</v>
          </cell>
        </row>
        <row r="2625">
          <cell r="A2625" t="str">
            <v>YQ11786</v>
          </cell>
          <cell r="B2625" t="str">
            <v>Basic</v>
          </cell>
          <cell r="C2625" t="str">
            <v>Call Center</v>
          </cell>
          <cell r="D2625" t="str">
            <v>Medsize</v>
          </cell>
        </row>
        <row r="2626">
          <cell r="A2626" t="str">
            <v>TM13955</v>
          </cell>
          <cell r="B2626" t="str">
            <v>Extended</v>
          </cell>
          <cell r="C2626" t="str">
            <v>Branch</v>
          </cell>
          <cell r="D2626" t="str">
            <v>Medsize</v>
          </cell>
        </row>
        <row r="2627">
          <cell r="A2627" t="str">
            <v>IA91291</v>
          </cell>
          <cell r="B2627" t="str">
            <v>Basic</v>
          </cell>
          <cell r="C2627" t="str">
            <v>Branch</v>
          </cell>
          <cell r="D2627" t="str">
            <v>Medsize</v>
          </cell>
        </row>
        <row r="2628">
          <cell r="A2628" t="str">
            <v>RO89785</v>
          </cell>
          <cell r="B2628" t="str">
            <v>Extended</v>
          </cell>
          <cell r="C2628" t="str">
            <v>Branch</v>
          </cell>
          <cell r="D2628" t="str">
            <v>Small</v>
          </cell>
        </row>
        <row r="2629">
          <cell r="A2629" t="str">
            <v>QW40898</v>
          </cell>
          <cell r="B2629" t="str">
            <v>Basic</v>
          </cell>
          <cell r="C2629" t="str">
            <v>Call Center</v>
          </cell>
          <cell r="D2629" t="str">
            <v>Medsize</v>
          </cell>
        </row>
        <row r="2630">
          <cell r="A2630" t="str">
            <v>ZD40816</v>
          </cell>
          <cell r="B2630" t="str">
            <v>Basic</v>
          </cell>
          <cell r="C2630" t="str">
            <v>Agent</v>
          </cell>
          <cell r="D2630" t="str">
            <v>Medsize</v>
          </cell>
        </row>
        <row r="2631">
          <cell r="A2631" t="str">
            <v>PD82395</v>
          </cell>
          <cell r="B2631" t="str">
            <v>Premium</v>
          </cell>
          <cell r="C2631" t="str">
            <v>Branch</v>
          </cell>
          <cell r="D2631" t="str">
            <v>Small</v>
          </cell>
        </row>
        <row r="2632">
          <cell r="A2632" t="str">
            <v>NW23827</v>
          </cell>
          <cell r="B2632" t="str">
            <v>Basic</v>
          </cell>
          <cell r="C2632" t="str">
            <v>Agent</v>
          </cell>
          <cell r="D2632" t="str">
            <v>Medsize</v>
          </cell>
        </row>
        <row r="2633">
          <cell r="A2633" t="str">
            <v>GG61186</v>
          </cell>
          <cell r="B2633" t="str">
            <v>Premium</v>
          </cell>
          <cell r="C2633" t="str">
            <v>Agent</v>
          </cell>
          <cell r="D2633" t="str">
            <v>Medsize</v>
          </cell>
        </row>
        <row r="2634">
          <cell r="A2634" t="str">
            <v>TB31268</v>
          </cell>
          <cell r="B2634" t="str">
            <v>Basic</v>
          </cell>
          <cell r="C2634" t="str">
            <v>Web</v>
          </cell>
          <cell r="D2634" t="str">
            <v>Medsize</v>
          </cell>
        </row>
        <row r="2635">
          <cell r="A2635" t="str">
            <v>SX98462</v>
          </cell>
          <cell r="B2635" t="str">
            <v>Basic</v>
          </cell>
          <cell r="C2635" t="str">
            <v>Agent</v>
          </cell>
          <cell r="D2635" t="str">
            <v>Medsize</v>
          </cell>
        </row>
        <row r="2636">
          <cell r="A2636" t="str">
            <v>OL82456</v>
          </cell>
          <cell r="B2636" t="str">
            <v>Basic</v>
          </cell>
          <cell r="C2636" t="str">
            <v>Branch</v>
          </cell>
          <cell r="D2636" t="str">
            <v>Large</v>
          </cell>
        </row>
        <row r="2637">
          <cell r="A2637" t="str">
            <v>DN14211</v>
          </cell>
          <cell r="B2637" t="str">
            <v>Basic</v>
          </cell>
          <cell r="C2637" t="str">
            <v>Agent</v>
          </cell>
          <cell r="D2637" t="str">
            <v>Medsize</v>
          </cell>
        </row>
        <row r="2638">
          <cell r="A2638" t="str">
            <v>ZG12619</v>
          </cell>
          <cell r="B2638" t="str">
            <v>Basic</v>
          </cell>
          <cell r="C2638" t="str">
            <v>Call Center</v>
          </cell>
          <cell r="D2638" t="str">
            <v>Medsize</v>
          </cell>
        </row>
        <row r="2639">
          <cell r="A2639" t="str">
            <v>VH31071</v>
          </cell>
          <cell r="B2639" t="str">
            <v>Basic</v>
          </cell>
          <cell r="C2639" t="str">
            <v>Call Center</v>
          </cell>
          <cell r="D2639" t="str">
            <v>Large</v>
          </cell>
        </row>
        <row r="2640">
          <cell r="A2640" t="str">
            <v>SP36555</v>
          </cell>
          <cell r="B2640" t="str">
            <v>Extended</v>
          </cell>
          <cell r="C2640" t="str">
            <v>Agent</v>
          </cell>
          <cell r="D2640" t="str">
            <v>Medsize</v>
          </cell>
        </row>
        <row r="2641">
          <cell r="A2641" t="str">
            <v>ME83611</v>
          </cell>
          <cell r="B2641" t="str">
            <v>Basic</v>
          </cell>
          <cell r="C2641" t="str">
            <v>Web</v>
          </cell>
          <cell r="D2641" t="str">
            <v>Medsize</v>
          </cell>
        </row>
        <row r="2642">
          <cell r="A2642" t="str">
            <v>PH85036</v>
          </cell>
          <cell r="B2642" t="str">
            <v>Basic</v>
          </cell>
          <cell r="C2642" t="str">
            <v>Agent</v>
          </cell>
          <cell r="D2642" t="str">
            <v>Medsize</v>
          </cell>
        </row>
        <row r="2643">
          <cell r="A2643" t="str">
            <v>PE54870</v>
          </cell>
          <cell r="B2643" t="str">
            <v>Basic</v>
          </cell>
          <cell r="C2643" t="str">
            <v>Web</v>
          </cell>
          <cell r="D2643" t="str">
            <v>Medsize</v>
          </cell>
        </row>
        <row r="2644">
          <cell r="A2644" t="str">
            <v>DT52189</v>
          </cell>
          <cell r="B2644" t="str">
            <v>Extended</v>
          </cell>
          <cell r="C2644" t="str">
            <v>Call Center</v>
          </cell>
          <cell r="D2644" t="str">
            <v>Medsize</v>
          </cell>
        </row>
        <row r="2645">
          <cell r="A2645" t="str">
            <v>XN48526</v>
          </cell>
          <cell r="B2645" t="str">
            <v>Basic</v>
          </cell>
          <cell r="C2645" t="str">
            <v>Branch</v>
          </cell>
          <cell r="D2645" t="str">
            <v>Medsize</v>
          </cell>
        </row>
        <row r="2646">
          <cell r="A2646" t="str">
            <v>KW52227</v>
          </cell>
          <cell r="B2646" t="str">
            <v>Basic</v>
          </cell>
          <cell r="C2646" t="str">
            <v>Web</v>
          </cell>
          <cell r="D2646" t="str">
            <v>Medsize</v>
          </cell>
        </row>
        <row r="2647">
          <cell r="A2647" t="str">
            <v>JC98569</v>
          </cell>
          <cell r="B2647" t="str">
            <v>Extended</v>
          </cell>
          <cell r="C2647" t="str">
            <v>Branch</v>
          </cell>
          <cell r="D2647" t="str">
            <v>Medsize</v>
          </cell>
        </row>
        <row r="2648">
          <cell r="A2648" t="str">
            <v>BG48083</v>
          </cell>
          <cell r="B2648" t="str">
            <v>Extended</v>
          </cell>
          <cell r="C2648" t="str">
            <v>Web</v>
          </cell>
          <cell r="D2648" t="str">
            <v>Medsize</v>
          </cell>
        </row>
        <row r="2649">
          <cell r="A2649" t="str">
            <v>PD19551</v>
          </cell>
          <cell r="B2649" t="str">
            <v>Basic</v>
          </cell>
          <cell r="C2649" t="str">
            <v>Call Center</v>
          </cell>
          <cell r="D2649" t="str">
            <v>Small</v>
          </cell>
        </row>
        <row r="2650">
          <cell r="A2650" t="str">
            <v>BJ13380</v>
          </cell>
          <cell r="B2650" t="str">
            <v>Basic</v>
          </cell>
          <cell r="C2650" t="str">
            <v>Agent</v>
          </cell>
          <cell r="D2650" t="str">
            <v>Small</v>
          </cell>
        </row>
        <row r="2651">
          <cell r="A2651" t="str">
            <v>HY25004</v>
          </cell>
          <cell r="B2651" t="str">
            <v>Basic</v>
          </cell>
          <cell r="C2651" t="str">
            <v>Call Center</v>
          </cell>
          <cell r="D2651" t="str">
            <v>Medsize</v>
          </cell>
        </row>
        <row r="2652">
          <cell r="A2652" t="str">
            <v>WF50693</v>
          </cell>
          <cell r="B2652" t="str">
            <v>Extended</v>
          </cell>
          <cell r="C2652" t="str">
            <v>Branch</v>
          </cell>
          <cell r="D2652" t="str">
            <v>Medsize</v>
          </cell>
        </row>
        <row r="2653">
          <cell r="A2653" t="str">
            <v>MA45099</v>
          </cell>
          <cell r="B2653" t="str">
            <v>Extended</v>
          </cell>
          <cell r="C2653" t="str">
            <v>Agent</v>
          </cell>
          <cell r="D2653" t="str">
            <v>Medsize</v>
          </cell>
        </row>
        <row r="2654">
          <cell r="A2654" t="str">
            <v>ZC69696</v>
          </cell>
          <cell r="B2654" t="str">
            <v>Basic</v>
          </cell>
          <cell r="C2654" t="str">
            <v>Branch</v>
          </cell>
          <cell r="D2654" t="str">
            <v>Medsize</v>
          </cell>
        </row>
        <row r="2655">
          <cell r="A2655" t="str">
            <v>VO43359</v>
          </cell>
          <cell r="B2655" t="str">
            <v>Basic</v>
          </cell>
          <cell r="C2655" t="str">
            <v>Call Center</v>
          </cell>
          <cell r="D2655" t="str">
            <v>Medsize</v>
          </cell>
        </row>
        <row r="2656">
          <cell r="A2656" t="str">
            <v>OM63954</v>
          </cell>
          <cell r="B2656" t="str">
            <v>Premium</v>
          </cell>
          <cell r="C2656" t="str">
            <v>Agent</v>
          </cell>
          <cell r="D2656" t="str">
            <v>Medsize</v>
          </cell>
        </row>
        <row r="2657">
          <cell r="A2657" t="str">
            <v>GV71044</v>
          </cell>
          <cell r="B2657" t="str">
            <v>Basic</v>
          </cell>
          <cell r="C2657" t="str">
            <v>Agent</v>
          </cell>
          <cell r="D2657" t="str">
            <v>Medsize</v>
          </cell>
        </row>
        <row r="2658">
          <cell r="A2658" t="str">
            <v>TM79451</v>
          </cell>
          <cell r="B2658" t="str">
            <v>Basic</v>
          </cell>
          <cell r="C2658" t="str">
            <v>Agent</v>
          </cell>
          <cell r="D2658" t="str">
            <v>Small</v>
          </cell>
        </row>
        <row r="2659">
          <cell r="A2659" t="str">
            <v>PA84292</v>
          </cell>
          <cell r="B2659" t="str">
            <v>Basic</v>
          </cell>
          <cell r="C2659" t="str">
            <v>Agent</v>
          </cell>
          <cell r="D2659" t="str">
            <v>Medsize</v>
          </cell>
        </row>
        <row r="2660">
          <cell r="A2660" t="str">
            <v>QX67584</v>
          </cell>
          <cell r="B2660" t="str">
            <v>Basic</v>
          </cell>
          <cell r="C2660" t="str">
            <v>Branch</v>
          </cell>
          <cell r="D2660" t="str">
            <v>Large</v>
          </cell>
        </row>
        <row r="2661">
          <cell r="A2661" t="str">
            <v>JK90180</v>
          </cell>
          <cell r="B2661" t="str">
            <v>Basic</v>
          </cell>
          <cell r="C2661" t="str">
            <v>Branch</v>
          </cell>
          <cell r="D2661" t="str">
            <v>Medsize</v>
          </cell>
        </row>
        <row r="2662">
          <cell r="A2662" t="str">
            <v>BH35482</v>
          </cell>
          <cell r="B2662" t="str">
            <v>Basic</v>
          </cell>
          <cell r="C2662" t="str">
            <v>Web</v>
          </cell>
          <cell r="D2662" t="str">
            <v>Medsize</v>
          </cell>
        </row>
        <row r="2663">
          <cell r="A2663" t="str">
            <v>VU84949</v>
          </cell>
          <cell r="B2663" t="str">
            <v>Basic</v>
          </cell>
          <cell r="C2663" t="str">
            <v>Branch</v>
          </cell>
          <cell r="D2663" t="str">
            <v>Medsize</v>
          </cell>
        </row>
        <row r="2664">
          <cell r="A2664" t="str">
            <v>SF46129</v>
          </cell>
          <cell r="B2664" t="str">
            <v>Premium</v>
          </cell>
          <cell r="C2664" t="str">
            <v>Web</v>
          </cell>
          <cell r="D2664" t="str">
            <v>Small</v>
          </cell>
        </row>
        <row r="2665">
          <cell r="A2665" t="str">
            <v>OH35544</v>
          </cell>
          <cell r="B2665" t="str">
            <v>Extended</v>
          </cell>
          <cell r="C2665" t="str">
            <v>Agent</v>
          </cell>
          <cell r="D2665" t="str">
            <v>Medsize</v>
          </cell>
        </row>
        <row r="2666">
          <cell r="A2666" t="str">
            <v>ZF82387</v>
          </cell>
          <cell r="B2666" t="str">
            <v>Extended</v>
          </cell>
          <cell r="C2666" t="str">
            <v>Branch</v>
          </cell>
          <cell r="D2666" t="str">
            <v>Large</v>
          </cell>
        </row>
        <row r="2667">
          <cell r="A2667" t="str">
            <v>MD40054</v>
          </cell>
          <cell r="B2667" t="str">
            <v>Extended</v>
          </cell>
          <cell r="C2667" t="str">
            <v>Branch</v>
          </cell>
          <cell r="D2667" t="str">
            <v>Small</v>
          </cell>
        </row>
        <row r="2668">
          <cell r="A2668" t="str">
            <v>LE96510</v>
          </cell>
          <cell r="B2668" t="str">
            <v>Basic</v>
          </cell>
          <cell r="C2668" t="str">
            <v>Call Center</v>
          </cell>
          <cell r="D2668" t="str">
            <v>Small</v>
          </cell>
        </row>
        <row r="2669">
          <cell r="A2669" t="str">
            <v>MC11907</v>
          </cell>
          <cell r="B2669" t="str">
            <v>Basic</v>
          </cell>
          <cell r="C2669" t="str">
            <v>Agent</v>
          </cell>
          <cell r="D2669" t="str">
            <v>Medsize</v>
          </cell>
        </row>
        <row r="2670">
          <cell r="A2670" t="str">
            <v>DA57177</v>
          </cell>
          <cell r="B2670" t="str">
            <v>Basic</v>
          </cell>
          <cell r="C2670" t="str">
            <v>Agent</v>
          </cell>
          <cell r="D2670" t="str">
            <v>Medsize</v>
          </cell>
        </row>
        <row r="2671">
          <cell r="A2671" t="str">
            <v>SU77646</v>
          </cell>
          <cell r="B2671" t="str">
            <v>Basic</v>
          </cell>
          <cell r="C2671" t="str">
            <v>Branch</v>
          </cell>
          <cell r="D2671" t="str">
            <v>Large</v>
          </cell>
        </row>
        <row r="2672">
          <cell r="A2672" t="str">
            <v>YZ19736</v>
          </cell>
          <cell r="B2672" t="str">
            <v>Basic</v>
          </cell>
          <cell r="C2672" t="str">
            <v>Web</v>
          </cell>
          <cell r="D2672" t="str">
            <v>Medsize</v>
          </cell>
        </row>
        <row r="2673">
          <cell r="A2673" t="str">
            <v>JZ69749</v>
          </cell>
          <cell r="B2673" t="str">
            <v>Extended</v>
          </cell>
          <cell r="C2673" t="str">
            <v>Agent</v>
          </cell>
          <cell r="D2673" t="str">
            <v>Medsize</v>
          </cell>
        </row>
        <row r="2674">
          <cell r="A2674" t="str">
            <v>BJ22117</v>
          </cell>
          <cell r="B2674" t="str">
            <v>Basic</v>
          </cell>
          <cell r="C2674" t="str">
            <v>Branch</v>
          </cell>
          <cell r="D2674" t="str">
            <v>Medsize</v>
          </cell>
        </row>
        <row r="2675">
          <cell r="A2675" t="str">
            <v>UQ60825</v>
          </cell>
          <cell r="B2675" t="str">
            <v>Basic</v>
          </cell>
          <cell r="C2675" t="str">
            <v>Call Center</v>
          </cell>
          <cell r="D2675" t="str">
            <v>Medsize</v>
          </cell>
        </row>
        <row r="2676">
          <cell r="A2676" t="str">
            <v>ZZ89380</v>
          </cell>
          <cell r="B2676" t="str">
            <v>Extended</v>
          </cell>
          <cell r="C2676" t="str">
            <v>Call Center</v>
          </cell>
          <cell r="D2676" t="str">
            <v>Large</v>
          </cell>
        </row>
        <row r="2677">
          <cell r="A2677" t="str">
            <v>LU87443</v>
          </cell>
          <cell r="B2677" t="str">
            <v>Basic</v>
          </cell>
          <cell r="C2677" t="str">
            <v>Branch</v>
          </cell>
          <cell r="D2677" t="str">
            <v>Medsize</v>
          </cell>
        </row>
        <row r="2678">
          <cell r="A2678" t="str">
            <v>DG33206</v>
          </cell>
          <cell r="B2678" t="str">
            <v>Premium</v>
          </cell>
          <cell r="C2678" t="str">
            <v>Agent</v>
          </cell>
          <cell r="D2678" t="str">
            <v>Medsize</v>
          </cell>
        </row>
        <row r="2679">
          <cell r="A2679" t="str">
            <v>AB98823</v>
          </cell>
          <cell r="B2679" t="str">
            <v>Extended</v>
          </cell>
          <cell r="C2679" t="str">
            <v>Web</v>
          </cell>
          <cell r="D2679" t="str">
            <v>Medsize</v>
          </cell>
        </row>
        <row r="2680">
          <cell r="A2680" t="str">
            <v>MS34991</v>
          </cell>
          <cell r="B2680" t="str">
            <v>Extended</v>
          </cell>
          <cell r="C2680" t="str">
            <v>Branch</v>
          </cell>
          <cell r="D2680" t="str">
            <v>Medsize</v>
          </cell>
        </row>
        <row r="2681">
          <cell r="A2681" t="str">
            <v>EE53627</v>
          </cell>
          <cell r="B2681" t="str">
            <v>Basic</v>
          </cell>
          <cell r="C2681" t="str">
            <v>Call Center</v>
          </cell>
          <cell r="D2681" t="str">
            <v>Medsize</v>
          </cell>
        </row>
        <row r="2682">
          <cell r="A2682" t="str">
            <v>XY39691</v>
          </cell>
          <cell r="B2682" t="str">
            <v>Basic</v>
          </cell>
          <cell r="C2682" t="str">
            <v>Web</v>
          </cell>
          <cell r="D2682" t="str">
            <v>Medsize</v>
          </cell>
        </row>
        <row r="2683">
          <cell r="A2683" t="str">
            <v>ZU96776</v>
          </cell>
          <cell r="B2683" t="str">
            <v>Extended</v>
          </cell>
          <cell r="C2683" t="str">
            <v>Call Center</v>
          </cell>
          <cell r="D2683" t="str">
            <v>Large</v>
          </cell>
        </row>
        <row r="2684">
          <cell r="A2684" t="str">
            <v>FF84784</v>
          </cell>
          <cell r="B2684" t="str">
            <v>Basic</v>
          </cell>
          <cell r="C2684" t="str">
            <v>Agent</v>
          </cell>
          <cell r="D2684" t="str">
            <v>Medsize</v>
          </cell>
        </row>
        <row r="2685">
          <cell r="A2685" t="str">
            <v>QT90140</v>
          </cell>
          <cell r="B2685" t="str">
            <v>Basic</v>
          </cell>
          <cell r="C2685" t="str">
            <v>Branch</v>
          </cell>
          <cell r="D2685" t="str">
            <v>Medsize</v>
          </cell>
        </row>
        <row r="2686">
          <cell r="A2686" t="str">
            <v>TO71844</v>
          </cell>
          <cell r="B2686" t="str">
            <v>Basic</v>
          </cell>
          <cell r="C2686" t="str">
            <v>Branch</v>
          </cell>
          <cell r="D2686" t="str">
            <v>Large</v>
          </cell>
        </row>
        <row r="2687">
          <cell r="A2687" t="str">
            <v>HV69023</v>
          </cell>
          <cell r="B2687" t="str">
            <v>Basic</v>
          </cell>
          <cell r="C2687" t="str">
            <v>Web</v>
          </cell>
          <cell r="D2687" t="str">
            <v>Large</v>
          </cell>
        </row>
        <row r="2688">
          <cell r="A2688" t="str">
            <v>RE32481</v>
          </cell>
          <cell r="B2688" t="str">
            <v>Basic</v>
          </cell>
          <cell r="C2688" t="str">
            <v>Call Center</v>
          </cell>
          <cell r="D2688" t="str">
            <v>Medsize</v>
          </cell>
        </row>
        <row r="2689">
          <cell r="A2689" t="str">
            <v>CA79988</v>
          </cell>
          <cell r="B2689" t="str">
            <v>Basic</v>
          </cell>
          <cell r="C2689" t="str">
            <v>Call Center</v>
          </cell>
          <cell r="D2689" t="str">
            <v>Large</v>
          </cell>
        </row>
        <row r="2690">
          <cell r="A2690" t="str">
            <v>DO48071</v>
          </cell>
          <cell r="B2690" t="str">
            <v>Basic</v>
          </cell>
          <cell r="C2690" t="str">
            <v>Web</v>
          </cell>
          <cell r="D2690" t="str">
            <v>Small</v>
          </cell>
        </row>
        <row r="2691">
          <cell r="A2691" t="str">
            <v>MW48891</v>
          </cell>
          <cell r="B2691" t="str">
            <v>Basic</v>
          </cell>
          <cell r="C2691" t="str">
            <v>Web</v>
          </cell>
          <cell r="D2691" t="str">
            <v>Medsize</v>
          </cell>
        </row>
        <row r="2692">
          <cell r="A2692" t="str">
            <v>JC37277</v>
          </cell>
          <cell r="B2692" t="str">
            <v>Extended</v>
          </cell>
          <cell r="C2692" t="str">
            <v>Agent</v>
          </cell>
          <cell r="D2692" t="str">
            <v>Medsize</v>
          </cell>
        </row>
        <row r="2693">
          <cell r="A2693" t="str">
            <v>YU80673</v>
          </cell>
          <cell r="B2693" t="str">
            <v>Basic</v>
          </cell>
          <cell r="C2693" t="str">
            <v>Agent</v>
          </cell>
          <cell r="D2693" t="str">
            <v>Large</v>
          </cell>
        </row>
        <row r="2694">
          <cell r="A2694" t="str">
            <v>BV69462</v>
          </cell>
          <cell r="B2694" t="str">
            <v>Extended</v>
          </cell>
          <cell r="C2694" t="str">
            <v>Branch</v>
          </cell>
          <cell r="D2694" t="str">
            <v>Medsize</v>
          </cell>
        </row>
        <row r="2695">
          <cell r="A2695" t="str">
            <v>DW86238</v>
          </cell>
          <cell r="B2695" t="str">
            <v>Extended</v>
          </cell>
          <cell r="C2695" t="str">
            <v>Web</v>
          </cell>
          <cell r="D2695" t="str">
            <v>Medsize</v>
          </cell>
        </row>
        <row r="2696">
          <cell r="A2696" t="str">
            <v>BQ51616</v>
          </cell>
          <cell r="B2696" t="str">
            <v>Basic</v>
          </cell>
          <cell r="C2696" t="str">
            <v>Call Center</v>
          </cell>
          <cell r="D2696" t="str">
            <v>Medsize</v>
          </cell>
        </row>
        <row r="2697">
          <cell r="A2697" t="str">
            <v>XX89213</v>
          </cell>
          <cell r="B2697" t="str">
            <v>Extended</v>
          </cell>
          <cell r="C2697" t="str">
            <v>Branch</v>
          </cell>
          <cell r="D2697" t="str">
            <v>Medsize</v>
          </cell>
        </row>
        <row r="2698">
          <cell r="A2698" t="str">
            <v>JC96695</v>
          </cell>
          <cell r="B2698" t="str">
            <v>Basic</v>
          </cell>
          <cell r="C2698" t="str">
            <v>Call Center</v>
          </cell>
          <cell r="D2698" t="str">
            <v>Medsize</v>
          </cell>
        </row>
        <row r="2699">
          <cell r="A2699" t="str">
            <v>RN55306</v>
          </cell>
          <cell r="B2699" t="str">
            <v>Basic</v>
          </cell>
          <cell r="C2699" t="str">
            <v>Agent</v>
          </cell>
          <cell r="D2699" t="str">
            <v>Medsize</v>
          </cell>
        </row>
        <row r="2700">
          <cell r="A2700" t="str">
            <v>WH36609</v>
          </cell>
          <cell r="B2700" t="str">
            <v>Extended</v>
          </cell>
          <cell r="C2700" t="str">
            <v>Call Center</v>
          </cell>
          <cell r="D2700" t="str">
            <v>Small</v>
          </cell>
        </row>
        <row r="2701">
          <cell r="A2701" t="str">
            <v>UO43395</v>
          </cell>
          <cell r="B2701" t="str">
            <v>Basic</v>
          </cell>
          <cell r="C2701" t="str">
            <v>Agent</v>
          </cell>
          <cell r="D2701" t="str">
            <v>Medsize</v>
          </cell>
        </row>
        <row r="2702">
          <cell r="A2702" t="str">
            <v>DS32060</v>
          </cell>
          <cell r="B2702" t="str">
            <v>Extended</v>
          </cell>
          <cell r="C2702" t="str">
            <v>Web</v>
          </cell>
          <cell r="D2702" t="str">
            <v>Medsize</v>
          </cell>
        </row>
        <row r="2703">
          <cell r="A2703" t="str">
            <v>LK51056</v>
          </cell>
          <cell r="B2703" t="str">
            <v>Basic</v>
          </cell>
          <cell r="C2703" t="str">
            <v>Branch</v>
          </cell>
          <cell r="D2703" t="str">
            <v>Medsize</v>
          </cell>
        </row>
        <row r="2704">
          <cell r="A2704" t="str">
            <v>PX71218</v>
          </cell>
          <cell r="B2704" t="str">
            <v>Basic</v>
          </cell>
          <cell r="C2704" t="str">
            <v>Branch</v>
          </cell>
          <cell r="D2704" t="str">
            <v>Large</v>
          </cell>
        </row>
        <row r="2705">
          <cell r="A2705" t="str">
            <v>NS19456</v>
          </cell>
          <cell r="B2705" t="str">
            <v>Basic</v>
          </cell>
          <cell r="C2705" t="str">
            <v>Branch</v>
          </cell>
          <cell r="D2705" t="str">
            <v>Large</v>
          </cell>
        </row>
        <row r="2706">
          <cell r="A2706" t="str">
            <v>MR60878</v>
          </cell>
          <cell r="B2706" t="str">
            <v>Basic</v>
          </cell>
          <cell r="C2706" t="str">
            <v>Call Center</v>
          </cell>
          <cell r="D2706" t="str">
            <v>Small</v>
          </cell>
        </row>
        <row r="2707">
          <cell r="A2707" t="str">
            <v>MB32944</v>
          </cell>
          <cell r="B2707" t="str">
            <v>Basic</v>
          </cell>
          <cell r="C2707" t="str">
            <v>Branch</v>
          </cell>
          <cell r="D2707" t="str">
            <v>Medsize</v>
          </cell>
        </row>
        <row r="2708">
          <cell r="A2708" t="str">
            <v>FE70473</v>
          </cell>
          <cell r="B2708" t="str">
            <v>Basic</v>
          </cell>
          <cell r="C2708" t="str">
            <v>Branch</v>
          </cell>
          <cell r="D2708" t="str">
            <v>Small</v>
          </cell>
        </row>
        <row r="2709">
          <cell r="A2709" t="str">
            <v>XB64251</v>
          </cell>
          <cell r="B2709" t="str">
            <v>Basic</v>
          </cell>
          <cell r="C2709" t="str">
            <v>Branch</v>
          </cell>
          <cell r="D2709" t="str">
            <v>Medsize</v>
          </cell>
        </row>
        <row r="2710">
          <cell r="A2710" t="str">
            <v>WI38796</v>
          </cell>
          <cell r="B2710" t="str">
            <v>Basic</v>
          </cell>
          <cell r="C2710" t="str">
            <v>Web</v>
          </cell>
          <cell r="D2710" t="str">
            <v>Medsize</v>
          </cell>
        </row>
        <row r="2711">
          <cell r="A2711" t="str">
            <v>KS12294</v>
          </cell>
          <cell r="B2711" t="str">
            <v>Premium</v>
          </cell>
          <cell r="C2711" t="str">
            <v>Web</v>
          </cell>
          <cell r="D2711" t="str">
            <v>Medsize</v>
          </cell>
        </row>
        <row r="2712">
          <cell r="A2712" t="str">
            <v>US89453</v>
          </cell>
          <cell r="B2712" t="str">
            <v>Extended</v>
          </cell>
          <cell r="C2712" t="str">
            <v>Branch</v>
          </cell>
          <cell r="D2712" t="str">
            <v>Large</v>
          </cell>
        </row>
        <row r="2713">
          <cell r="A2713" t="str">
            <v>XK39439</v>
          </cell>
          <cell r="B2713" t="str">
            <v>Extended</v>
          </cell>
          <cell r="C2713" t="str">
            <v>Agent</v>
          </cell>
          <cell r="D2713" t="str">
            <v>Medsize</v>
          </cell>
        </row>
        <row r="2714">
          <cell r="A2714" t="str">
            <v>VJ71087</v>
          </cell>
          <cell r="B2714" t="str">
            <v>Basic</v>
          </cell>
          <cell r="C2714" t="str">
            <v>Branch</v>
          </cell>
          <cell r="D2714" t="str">
            <v>Medsize</v>
          </cell>
        </row>
        <row r="2715">
          <cell r="A2715" t="str">
            <v>FM54600</v>
          </cell>
          <cell r="B2715" t="str">
            <v>Premium</v>
          </cell>
          <cell r="C2715" t="str">
            <v>Branch</v>
          </cell>
          <cell r="D2715" t="str">
            <v>Medsize</v>
          </cell>
        </row>
        <row r="2716">
          <cell r="A2716" t="str">
            <v>UV43859</v>
          </cell>
          <cell r="B2716" t="str">
            <v>Basic</v>
          </cell>
          <cell r="C2716" t="str">
            <v>Web</v>
          </cell>
          <cell r="D2716" t="str">
            <v>Medsize</v>
          </cell>
        </row>
        <row r="2717">
          <cell r="A2717" t="str">
            <v>JP28293</v>
          </cell>
          <cell r="B2717" t="str">
            <v>Extended</v>
          </cell>
          <cell r="C2717" t="str">
            <v>Call Center</v>
          </cell>
          <cell r="D2717" t="str">
            <v>Medsize</v>
          </cell>
        </row>
        <row r="2718">
          <cell r="A2718" t="str">
            <v>UV48189</v>
          </cell>
          <cell r="B2718" t="str">
            <v>Basic</v>
          </cell>
          <cell r="C2718" t="str">
            <v>Call Center</v>
          </cell>
          <cell r="D2718" t="str">
            <v>Medsize</v>
          </cell>
        </row>
        <row r="2719">
          <cell r="A2719" t="str">
            <v>ZA34848</v>
          </cell>
          <cell r="B2719" t="str">
            <v>Basic</v>
          </cell>
          <cell r="C2719" t="str">
            <v>Agent</v>
          </cell>
          <cell r="D2719" t="str">
            <v>Medsize</v>
          </cell>
        </row>
        <row r="2720">
          <cell r="A2720" t="str">
            <v>FA57012</v>
          </cell>
          <cell r="B2720" t="str">
            <v>Basic</v>
          </cell>
          <cell r="C2720" t="str">
            <v>Branch</v>
          </cell>
          <cell r="D2720" t="str">
            <v>Small</v>
          </cell>
        </row>
        <row r="2721">
          <cell r="A2721" t="str">
            <v>GU82757</v>
          </cell>
          <cell r="B2721" t="str">
            <v>Premium</v>
          </cell>
          <cell r="C2721" t="str">
            <v>Agent</v>
          </cell>
          <cell r="D2721" t="str">
            <v>Medsize</v>
          </cell>
        </row>
        <row r="2722">
          <cell r="A2722" t="str">
            <v>KW12214</v>
          </cell>
          <cell r="B2722" t="str">
            <v>Basic</v>
          </cell>
          <cell r="C2722" t="str">
            <v>Branch</v>
          </cell>
          <cell r="D2722" t="str">
            <v>Medsize</v>
          </cell>
        </row>
        <row r="2723">
          <cell r="A2723" t="str">
            <v>EG97649</v>
          </cell>
          <cell r="B2723" t="str">
            <v>Basic</v>
          </cell>
          <cell r="C2723" t="str">
            <v>Branch</v>
          </cell>
          <cell r="D2723" t="str">
            <v>Small</v>
          </cell>
        </row>
        <row r="2724">
          <cell r="A2724" t="str">
            <v>YB42706</v>
          </cell>
          <cell r="B2724" t="str">
            <v>Extended</v>
          </cell>
          <cell r="C2724" t="str">
            <v>Branch</v>
          </cell>
          <cell r="D2724" t="str">
            <v>Small</v>
          </cell>
        </row>
        <row r="2725">
          <cell r="A2725" t="str">
            <v>WV74449</v>
          </cell>
          <cell r="B2725" t="str">
            <v>Basic</v>
          </cell>
          <cell r="C2725" t="str">
            <v>Call Center</v>
          </cell>
          <cell r="D2725" t="str">
            <v>Medsize</v>
          </cell>
        </row>
        <row r="2726">
          <cell r="A2726" t="str">
            <v>AZ77669</v>
          </cell>
          <cell r="B2726" t="str">
            <v>Basic</v>
          </cell>
          <cell r="C2726" t="str">
            <v>Web</v>
          </cell>
          <cell r="D2726" t="str">
            <v>Medsize</v>
          </cell>
        </row>
        <row r="2727">
          <cell r="A2727" t="str">
            <v>FM25704</v>
          </cell>
          <cell r="B2727" t="str">
            <v>Basic</v>
          </cell>
          <cell r="C2727" t="str">
            <v>Agent</v>
          </cell>
          <cell r="D2727" t="str">
            <v>Large</v>
          </cell>
        </row>
        <row r="2728">
          <cell r="A2728" t="str">
            <v>UR34922</v>
          </cell>
          <cell r="B2728" t="str">
            <v>Basic</v>
          </cell>
          <cell r="C2728" t="str">
            <v>Agent</v>
          </cell>
          <cell r="D2728" t="str">
            <v>Small</v>
          </cell>
        </row>
        <row r="2729">
          <cell r="A2729" t="str">
            <v>RA17555</v>
          </cell>
          <cell r="B2729" t="str">
            <v>Basic</v>
          </cell>
          <cell r="C2729" t="str">
            <v>Agent</v>
          </cell>
          <cell r="D2729" t="str">
            <v>Medsize</v>
          </cell>
        </row>
        <row r="2730">
          <cell r="A2730" t="str">
            <v>AW71157</v>
          </cell>
          <cell r="B2730" t="str">
            <v>Basic</v>
          </cell>
          <cell r="C2730" t="str">
            <v>Web</v>
          </cell>
          <cell r="D2730" t="str">
            <v>Medsize</v>
          </cell>
        </row>
        <row r="2731">
          <cell r="A2731" t="str">
            <v>IN91592</v>
          </cell>
          <cell r="B2731" t="str">
            <v>Basic</v>
          </cell>
          <cell r="C2731" t="str">
            <v>Agent</v>
          </cell>
          <cell r="D2731" t="str">
            <v>Medsize</v>
          </cell>
        </row>
        <row r="2732">
          <cell r="A2732" t="str">
            <v>WX37953</v>
          </cell>
          <cell r="B2732" t="str">
            <v>Basic</v>
          </cell>
          <cell r="C2732" t="str">
            <v>Web</v>
          </cell>
          <cell r="D2732" t="str">
            <v>Medsize</v>
          </cell>
        </row>
        <row r="2733">
          <cell r="A2733" t="str">
            <v>NL85206</v>
          </cell>
          <cell r="B2733" t="str">
            <v>Basic</v>
          </cell>
          <cell r="C2733" t="str">
            <v>Branch</v>
          </cell>
          <cell r="D2733" t="str">
            <v>Medsize</v>
          </cell>
        </row>
        <row r="2734">
          <cell r="A2734" t="str">
            <v>PR23514</v>
          </cell>
          <cell r="B2734" t="str">
            <v>Basic</v>
          </cell>
          <cell r="C2734" t="str">
            <v>Web</v>
          </cell>
          <cell r="D2734" t="str">
            <v>Medsize</v>
          </cell>
        </row>
        <row r="2735">
          <cell r="A2735" t="str">
            <v>XZ23352</v>
          </cell>
          <cell r="B2735" t="str">
            <v>Basic</v>
          </cell>
          <cell r="C2735" t="str">
            <v>Call Center</v>
          </cell>
          <cell r="D2735" t="str">
            <v>Small</v>
          </cell>
        </row>
        <row r="2736">
          <cell r="A2736" t="str">
            <v>MX80067</v>
          </cell>
          <cell r="B2736" t="str">
            <v>Basic</v>
          </cell>
          <cell r="C2736" t="str">
            <v>Web</v>
          </cell>
          <cell r="D2736" t="str">
            <v>Medsize</v>
          </cell>
        </row>
        <row r="2737">
          <cell r="A2737" t="str">
            <v>HR10835</v>
          </cell>
          <cell r="B2737" t="str">
            <v>Extended</v>
          </cell>
          <cell r="C2737" t="str">
            <v>Branch</v>
          </cell>
          <cell r="D2737" t="str">
            <v>Medsize</v>
          </cell>
        </row>
        <row r="2738">
          <cell r="A2738" t="str">
            <v>FR15942</v>
          </cell>
          <cell r="B2738" t="str">
            <v>Extended</v>
          </cell>
          <cell r="C2738" t="str">
            <v>Branch</v>
          </cell>
          <cell r="D2738" t="str">
            <v>Medsize</v>
          </cell>
        </row>
        <row r="2739">
          <cell r="A2739" t="str">
            <v>GX22886</v>
          </cell>
          <cell r="B2739" t="str">
            <v>Extended</v>
          </cell>
          <cell r="C2739" t="str">
            <v>Agent</v>
          </cell>
          <cell r="D2739" t="str">
            <v>Medsize</v>
          </cell>
        </row>
        <row r="2740">
          <cell r="A2740" t="str">
            <v>HQ70429</v>
          </cell>
          <cell r="B2740" t="str">
            <v>Basic</v>
          </cell>
          <cell r="C2740" t="str">
            <v>Agent</v>
          </cell>
          <cell r="D2740" t="str">
            <v>Medsize</v>
          </cell>
        </row>
        <row r="2741">
          <cell r="A2741" t="str">
            <v>YT84266</v>
          </cell>
          <cell r="B2741" t="str">
            <v>Basic</v>
          </cell>
          <cell r="C2741" t="str">
            <v>Branch</v>
          </cell>
          <cell r="D2741" t="str">
            <v>Medsize</v>
          </cell>
        </row>
        <row r="2742">
          <cell r="A2742" t="str">
            <v>GH48715</v>
          </cell>
          <cell r="B2742" t="str">
            <v>Basic</v>
          </cell>
          <cell r="C2742" t="str">
            <v>Branch</v>
          </cell>
          <cell r="D2742" t="str">
            <v>Medsize</v>
          </cell>
        </row>
        <row r="2743">
          <cell r="A2743" t="str">
            <v>BN46866</v>
          </cell>
          <cell r="B2743" t="str">
            <v>Basic</v>
          </cell>
          <cell r="C2743" t="str">
            <v>Web</v>
          </cell>
          <cell r="D2743" t="str">
            <v>Large</v>
          </cell>
        </row>
        <row r="2744">
          <cell r="A2744" t="str">
            <v>CG94611</v>
          </cell>
          <cell r="B2744" t="str">
            <v>Extended</v>
          </cell>
          <cell r="C2744" t="str">
            <v>Agent</v>
          </cell>
          <cell r="D2744" t="str">
            <v>Medsize</v>
          </cell>
        </row>
        <row r="2745">
          <cell r="A2745" t="str">
            <v>GK94889</v>
          </cell>
          <cell r="B2745" t="str">
            <v>Basic</v>
          </cell>
          <cell r="C2745" t="str">
            <v>Web</v>
          </cell>
          <cell r="D2745" t="str">
            <v>Large</v>
          </cell>
        </row>
        <row r="2746">
          <cell r="A2746" t="str">
            <v>QN62538</v>
          </cell>
          <cell r="B2746" t="str">
            <v>Basic</v>
          </cell>
          <cell r="C2746" t="str">
            <v>Call Center</v>
          </cell>
          <cell r="D2746" t="str">
            <v>Small</v>
          </cell>
        </row>
        <row r="2747">
          <cell r="A2747" t="str">
            <v>UQ13133</v>
          </cell>
          <cell r="B2747" t="str">
            <v>Basic</v>
          </cell>
          <cell r="C2747" t="str">
            <v>Branch</v>
          </cell>
          <cell r="D2747" t="str">
            <v>Small</v>
          </cell>
        </row>
        <row r="2748">
          <cell r="A2748" t="str">
            <v>DI65961</v>
          </cell>
          <cell r="B2748" t="str">
            <v>Basic</v>
          </cell>
          <cell r="C2748" t="str">
            <v>Agent</v>
          </cell>
          <cell r="D2748" t="str">
            <v>Medsize</v>
          </cell>
        </row>
        <row r="2749">
          <cell r="A2749" t="str">
            <v>WQ85760</v>
          </cell>
          <cell r="B2749" t="str">
            <v>Basic</v>
          </cell>
          <cell r="C2749" t="str">
            <v>Branch</v>
          </cell>
          <cell r="D2749" t="str">
            <v>Medsize</v>
          </cell>
        </row>
        <row r="2750">
          <cell r="A2750" t="str">
            <v>No35621</v>
          </cell>
          <cell r="B2750" t="str">
            <v>Basic</v>
          </cell>
          <cell r="C2750" t="str">
            <v>Call Center</v>
          </cell>
          <cell r="D2750" t="str">
            <v>Small</v>
          </cell>
        </row>
        <row r="2751">
          <cell r="A2751" t="str">
            <v>IA11644</v>
          </cell>
          <cell r="B2751" t="str">
            <v>Basic</v>
          </cell>
          <cell r="C2751" t="str">
            <v>Branch</v>
          </cell>
          <cell r="D2751" t="str">
            <v>Medsize</v>
          </cell>
        </row>
        <row r="2752">
          <cell r="A2752" t="str">
            <v>TV53243</v>
          </cell>
          <cell r="B2752" t="str">
            <v>Basic</v>
          </cell>
          <cell r="C2752" t="str">
            <v>Agent</v>
          </cell>
          <cell r="D2752" t="str">
            <v>Medsize</v>
          </cell>
        </row>
        <row r="2753">
          <cell r="A2753" t="str">
            <v>WV53081</v>
          </cell>
          <cell r="B2753" t="str">
            <v>Basic</v>
          </cell>
          <cell r="C2753" t="str">
            <v>Agent</v>
          </cell>
          <cell r="D2753" t="str">
            <v>Medsize</v>
          </cell>
        </row>
        <row r="2754">
          <cell r="A2754" t="str">
            <v>LL57541</v>
          </cell>
          <cell r="B2754" t="str">
            <v>Extended</v>
          </cell>
          <cell r="C2754" t="str">
            <v>Call Center</v>
          </cell>
          <cell r="D2754" t="str">
            <v>Medsize</v>
          </cell>
        </row>
        <row r="2755">
          <cell r="A2755" t="str">
            <v>RP27249</v>
          </cell>
          <cell r="B2755" t="str">
            <v>Basic</v>
          </cell>
          <cell r="C2755" t="str">
            <v>Agent</v>
          </cell>
          <cell r="D2755" t="str">
            <v>Large</v>
          </cell>
        </row>
        <row r="2756">
          <cell r="A2756" t="str">
            <v>OT85112</v>
          </cell>
          <cell r="B2756" t="str">
            <v>Extended</v>
          </cell>
          <cell r="C2756" t="str">
            <v>Agent</v>
          </cell>
          <cell r="D2756" t="str">
            <v>Medsize</v>
          </cell>
        </row>
        <row r="2757">
          <cell r="A2757" t="str">
            <v>GV47847</v>
          </cell>
          <cell r="B2757" t="str">
            <v>Basic</v>
          </cell>
          <cell r="C2757" t="str">
            <v>Branch</v>
          </cell>
          <cell r="D2757" t="str">
            <v>Medsize</v>
          </cell>
        </row>
        <row r="2758">
          <cell r="A2758" t="str">
            <v>BB48165</v>
          </cell>
          <cell r="B2758" t="str">
            <v>Basic</v>
          </cell>
          <cell r="C2758" t="str">
            <v>Agent</v>
          </cell>
          <cell r="D2758" t="str">
            <v>Medsize</v>
          </cell>
        </row>
        <row r="2759">
          <cell r="A2759" t="str">
            <v>HH80006</v>
          </cell>
          <cell r="B2759" t="str">
            <v>Extended</v>
          </cell>
          <cell r="C2759" t="str">
            <v>Web</v>
          </cell>
          <cell r="D2759" t="str">
            <v>Small</v>
          </cell>
        </row>
        <row r="2760">
          <cell r="A2760" t="str">
            <v>TH70115</v>
          </cell>
          <cell r="B2760" t="str">
            <v>Extended</v>
          </cell>
          <cell r="C2760" t="str">
            <v>Agent</v>
          </cell>
          <cell r="D2760" t="str">
            <v>Medsize</v>
          </cell>
        </row>
        <row r="2761">
          <cell r="A2761" t="str">
            <v>WE64781</v>
          </cell>
          <cell r="B2761" t="str">
            <v>Extended</v>
          </cell>
          <cell r="C2761" t="str">
            <v>Web</v>
          </cell>
          <cell r="D2761" t="str">
            <v>Medsize</v>
          </cell>
        </row>
        <row r="2762">
          <cell r="A2762" t="str">
            <v>KN27565</v>
          </cell>
          <cell r="B2762" t="str">
            <v>Basic</v>
          </cell>
          <cell r="C2762" t="str">
            <v>Agent</v>
          </cell>
          <cell r="D2762" t="str">
            <v>Small</v>
          </cell>
        </row>
        <row r="2763">
          <cell r="A2763" t="str">
            <v>LE85123</v>
          </cell>
          <cell r="B2763" t="str">
            <v>Basic</v>
          </cell>
          <cell r="C2763" t="str">
            <v>Call Center</v>
          </cell>
          <cell r="D2763" t="str">
            <v>Medsize</v>
          </cell>
        </row>
        <row r="2764">
          <cell r="A2764" t="str">
            <v>QF76244</v>
          </cell>
          <cell r="B2764" t="str">
            <v>Basic</v>
          </cell>
          <cell r="C2764" t="str">
            <v>Agent</v>
          </cell>
          <cell r="D2764" t="str">
            <v>Medsize</v>
          </cell>
        </row>
        <row r="2765">
          <cell r="A2765" t="str">
            <v>PU73561</v>
          </cell>
          <cell r="B2765" t="str">
            <v>Basic</v>
          </cell>
          <cell r="C2765" t="str">
            <v>Agent</v>
          </cell>
          <cell r="D2765" t="str">
            <v>Medsize</v>
          </cell>
        </row>
        <row r="2766">
          <cell r="A2766" t="str">
            <v>HM38744</v>
          </cell>
          <cell r="B2766" t="str">
            <v>Basic</v>
          </cell>
          <cell r="C2766" t="str">
            <v>Agent</v>
          </cell>
          <cell r="D2766" t="str">
            <v>Medsize</v>
          </cell>
        </row>
        <row r="2767">
          <cell r="A2767" t="str">
            <v>ST59524</v>
          </cell>
          <cell r="B2767" t="str">
            <v>Basic</v>
          </cell>
          <cell r="C2767" t="str">
            <v>Call Center</v>
          </cell>
          <cell r="D2767" t="str">
            <v>Medsize</v>
          </cell>
        </row>
        <row r="2768">
          <cell r="A2768" t="str">
            <v>EZ77297</v>
          </cell>
          <cell r="B2768" t="str">
            <v>Extended</v>
          </cell>
          <cell r="C2768" t="str">
            <v>Agent</v>
          </cell>
          <cell r="D2768" t="str">
            <v>Medsize</v>
          </cell>
        </row>
        <row r="2769">
          <cell r="A2769" t="str">
            <v>DR84843</v>
          </cell>
          <cell r="B2769" t="str">
            <v>Basic</v>
          </cell>
          <cell r="C2769" t="str">
            <v>Agent</v>
          </cell>
          <cell r="D2769" t="str">
            <v>Medsize</v>
          </cell>
        </row>
        <row r="2770">
          <cell r="A2770" t="str">
            <v>MV54498</v>
          </cell>
          <cell r="B2770" t="str">
            <v>Basic</v>
          </cell>
          <cell r="C2770" t="str">
            <v>Branch</v>
          </cell>
          <cell r="D2770" t="str">
            <v>Medsize</v>
          </cell>
        </row>
        <row r="2771">
          <cell r="A2771" t="str">
            <v>EM85557</v>
          </cell>
          <cell r="B2771" t="str">
            <v>Basic</v>
          </cell>
          <cell r="C2771" t="str">
            <v>Agent</v>
          </cell>
          <cell r="D2771" t="str">
            <v>Small</v>
          </cell>
        </row>
        <row r="2772">
          <cell r="A2772" t="str">
            <v>FY73682</v>
          </cell>
          <cell r="B2772" t="str">
            <v>Basic</v>
          </cell>
          <cell r="C2772" t="str">
            <v>Agent</v>
          </cell>
          <cell r="D2772" t="str">
            <v>Medsize</v>
          </cell>
        </row>
        <row r="2773">
          <cell r="A2773" t="str">
            <v>XT54610</v>
          </cell>
          <cell r="B2773" t="str">
            <v>Basic</v>
          </cell>
          <cell r="C2773" t="str">
            <v>Agent</v>
          </cell>
          <cell r="D2773" t="str">
            <v>Medsize</v>
          </cell>
        </row>
        <row r="2774">
          <cell r="A2774" t="str">
            <v>CE16324</v>
          </cell>
          <cell r="B2774" t="str">
            <v>Extended</v>
          </cell>
          <cell r="C2774" t="str">
            <v>Call Center</v>
          </cell>
          <cell r="D2774" t="str">
            <v>Medsize</v>
          </cell>
        </row>
        <row r="2775">
          <cell r="A2775" t="str">
            <v>KX75698</v>
          </cell>
          <cell r="B2775" t="str">
            <v>Extended</v>
          </cell>
          <cell r="C2775" t="str">
            <v>Agent</v>
          </cell>
          <cell r="D2775" t="str">
            <v>Medsize</v>
          </cell>
        </row>
        <row r="2776">
          <cell r="A2776" t="str">
            <v>UV82770</v>
          </cell>
          <cell r="B2776" t="str">
            <v>Basic</v>
          </cell>
          <cell r="C2776" t="str">
            <v>Call Center</v>
          </cell>
          <cell r="D2776" t="str">
            <v>Medsize</v>
          </cell>
        </row>
        <row r="2777">
          <cell r="A2777" t="str">
            <v>MX95450</v>
          </cell>
          <cell r="B2777" t="str">
            <v>Extended</v>
          </cell>
          <cell r="C2777" t="str">
            <v>Agent</v>
          </cell>
          <cell r="D2777" t="str">
            <v>Medsize</v>
          </cell>
        </row>
        <row r="2778">
          <cell r="A2778" t="str">
            <v>XF96605</v>
          </cell>
          <cell r="B2778" t="str">
            <v>Basic</v>
          </cell>
          <cell r="C2778" t="str">
            <v>Agent</v>
          </cell>
          <cell r="D2778" t="str">
            <v>Large</v>
          </cell>
        </row>
        <row r="2779">
          <cell r="A2779" t="str">
            <v>WQ75856</v>
          </cell>
          <cell r="B2779" t="str">
            <v>Basic</v>
          </cell>
          <cell r="C2779" t="str">
            <v>Agent</v>
          </cell>
          <cell r="D2779" t="str">
            <v>Medsize</v>
          </cell>
        </row>
        <row r="2780">
          <cell r="A2780" t="str">
            <v>JG35886</v>
          </cell>
          <cell r="B2780" t="str">
            <v>Premium</v>
          </cell>
          <cell r="C2780" t="str">
            <v>Call Center</v>
          </cell>
          <cell r="D2780" t="str">
            <v>Medsize</v>
          </cell>
        </row>
        <row r="2781">
          <cell r="A2781" t="str">
            <v>XY66810</v>
          </cell>
          <cell r="B2781" t="str">
            <v>Basic</v>
          </cell>
          <cell r="C2781" t="str">
            <v>Agent</v>
          </cell>
          <cell r="D2781" t="str">
            <v>Medsize</v>
          </cell>
        </row>
        <row r="2782">
          <cell r="A2782" t="str">
            <v>ON50913</v>
          </cell>
          <cell r="B2782" t="str">
            <v>Basic</v>
          </cell>
          <cell r="C2782" t="str">
            <v>Agent</v>
          </cell>
          <cell r="D2782" t="str">
            <v>Small</v>
          </cell>
        </row>
        <row r="2783">
          <cell r="A2783" t="str">
            <v>LS59408</v>
          </cell>
          <cell r="B2783" t="str">
            <v>Basic</v>
          </cell>
          <cell r="C2783" t="str">
            <v>Call Center</v>
          </cell>
          <cell r="D2783" t="str">
            <v>Small</v>
          </cell>
        </row>
        <row r="2784">
          <cell r="A2784" t="str">
            <v>XQ14689</v>
          </cell>
          <cell r="B2784" t="str">
            <v>Basic</v>
          </cell>
          <cell r="C2784" t="str">
            <v>Agent</v>
          </cell>
          <cell r="D2784" t="str">
            <v>Small</v>
          </cell>
        </row>
        <row r="2785">
          <cell r="A2785" t="str">
            <v>QF55724</v>
          </cell>
          <cell r="B2785" t="str">
            <v>Basic</v>
          </cell>
          <cell r="C2785" t="str">
            <v>Call Center</v>
          </cell>
          <cell r="D2785" t="str">
            <v>Medsize</v>
          </cell>
        </row>
        <row r="2786">
          <cell r="A2786" t="str">
            <v>FD79560</v>
          </cell>
          <cell r="B2786" t="str">
            <v>Basic</v>
          </cell>
          <cell r="C2786" t="str">
            <v>Branch</v>
          </cell>
          <cell r="D2786" t="str">
            <v>Small</v>
          </cell>
        </row>
        <row r="2787">
          <cell r="A2787" t="str">
            <v>KM18818</v>
          </cell>
          <cell r="B2787" t="str">
            <v>Basic</v>
          </cell>
          <cell r="C2787" t="str">
            <v>Agent</v>
          </cell>
          <cell r="D2787" t="str">
            <v>Large</v>
          </cell>
        </row>
        <row r="2788">
          <cell r="A2788" t="str">
            <v>XA28126</v>
          </cell>
          <cell r="B2788" t="str">
            <v>Premium</v>
          </cell>
          <cell r="C2788" t="str">
            <v>Agent</v>
          </cell>
          <cell r="D2788" t="str">
            <v>Medsize</v>
          </cell>
        </row>
        <row r="2789">
          <cell r="A2789" t="str">
            <v>LJ93770</v>
          </cell>
          <cell r="B2789" t="str">
            <v>Basic</v>
          </cell>
          <cell r="C2789" t="str">
            <v>Branch</v>
          </cell>
          <cell r="D2789" t="str">
            <v>Medsize</v>
          </cell>
        </row>
        <row r="2790">
          <cell r="A2790" t="str">
            <v>MK52711</v>
          </cell>
          <cell r="B2790" t="str">
            <v>Basic</v>
          </cell>
          <cell r="C2790" t="str">
            <v>Agent</v>
          </cell>
          <cell r="D2790" t="str">
            <v>Medsize</v>
          </cell>
        </row>
        <row r="2791">
          <cell r="A2791" t="str">
            <v>AZ68184</v>
          </cell>
          <cell r="B2791" t="str">
            <v>Basic</v>
          </cell>
          <cell r="C2791" t="str">
            <v>Agent</v>
          </cell>
          <cell r="D2791" t="str">
            <v>Medsize</v>
          </cell>
        </row>
        <row r="2792">
          <cell r="A2792" t="str">
            <v>NN52789</v>
          </cell>
          <cell r="B2792" t="str">
            <v>Basic</v>
          </cell>
          <cell r="C2792" t="str">
            <v>Branch</v>
          </cell>
          <cell r="D2792" t="str">
            <v>Large</v>
          </cell>
        </row>
        <row r="2793">
          <cell r="A2793" t="str">
            <v>XC68458</v>
          </cell>
          <cell r="B2793" t="str">
            <v>Extended</v>
          </cell>
          <cell r="C2793" t="str">
            <v>Web</v>
          </cell>
          <cell r="D2793" t="str">
            <v>Small</v>
          </cell>
        </row>
        <row r="2794">
          <cell r="A2794" t="str">
            <v>AF49027</v>
          </cell>
          <cell r="B2794" t="str">
            <v>Premium</v>
          </cell>
          <cell r="C2794" t="str">
            <v>Agent</v>
          </cell>
          <cell r="D2794" t="str">
            <v>Medsize</v>
          </cell>
        </row>
        <row r="2795">
          <cell r="A2795" t="str">
            <v>PR22184</v>
          </cell>
          <cell r="B2795" t="str">
            <v>Basic</v>
          </cell>
          <cell r="C2795" t="str">
            <v>Branch</v>
          </cell>
          <cell r="D2795" t="str">
            <v>Medsize</v>
          </cell>
        </row>
        <row r="2796">
          <cell r="A2796" t="str">
            <v>GM98732</v>
          </cell>
          <cell r="B2796" t="str">
            <v>Basic</v>
          </cell>
          <cell r="C2796" t="str">
            <v>Agent</v>
          </cell>
          <cell r="D2796" t="str">
            <v>Small</v>
          </cell>
        </row>
        <row r="2797">
          <cell r="A2797" t="str">
            <v>NP66209</v>
          </cell>
          <cell r="B2797" t="str">
            <v>Basic</v>
          </cell>
          <cell r="C2797" t="str">
            <v>Call Center</v>
          </cell>
          <cell r="D2797" t="str">
            <v>Medsize</v>
          </cell>
        </row>
        <row r="2798">
          <cell r="A2798" t="str">
            <v>GA46608</v>
          </cell>
          <cell r="B2798" t="str">
            <v>Basic</v>
          </cell>
          <cell r="C2798" t="str">
            <v>Agent</v>
          </cell>
          <cell r="D2798" t="str">
            <v>Medsize</v>
          </cell>
        </row>
        <row r="2799">
          <cell r="A2799" t="str">
            <v>FZ79470</v>
          </cell>
          <cell r="B2799" t="str">
            <v>Basic</v>
          </cell>
          <cell r="C2799" t="str">
            <v>Web</v>
          </cell>
          <cell r="D2799" t="str">
            <v>Medsize</v>
          </cell>
        </row>
        <row r="2800">
          <cell r="A2800" t="str">
            <v>KR10942</v>
          </cell>
          <cell r="B2800" t="str">
            <v>Basic</v>
          </cell>
          <cell r="C2800" t="str">
            <v>Branch</v>
          </cell>
          <cell r="D2800" t="str">
            <v>Medsize</v>
          </cell>
        </row>
        <row r="2801">
          <cell r="A2801" t="str">
            <v>AW86033</v>
          </cell>
          <cell r="B2801" t="str">
            <v>Basic</v>
          </cell>
          <cell r="C2801" t="str">
            <v>Agent</v>
          </cell>
          <cell r="D2801" t="str">
            <v>Medsize</v>
          </cell>
        </row>
        <row r="2802">
          <cell r="A2802" t="str">
            <v>LM79063</v>
          </cell>
          <cell r="B2802" t="str">
            <v>Extended</v>
          </cell>
          <cell r="C2802" t="str">
            <v>Call Center</v>
          </cell>
          <cell r="D2802" t="str">
            <v>Small</v>
          </cell>
        </row>
        <row r="2803">
          <cell r="A2803" t="str">
            <v>NB30963</v>
          </cell>
          <cell r="B2803" t="str">
            <v>Extended</v>
          </cell>
          <cell r="C2803" t="str">
            <v>Agent</v>
          </cell>
          <cell r="D2803" t="str">
            <v>Large</v>
          </cell>
        </row>
        <row r="2804">
          <cell r="A2804" t="str">
            <v>AO40386</v>
          </cell>
          <cell r="B2804" t="str">
            <v>Extended</v>
          </cell>
          <cell r="C2804" t="str">
            <v>Branch</v>
          </cell>
          <cell r="D2804" t="str">
            <v>Small</v>
          </cell>
        </row>
        <row r="2805">
          <cell r="A2805" t="str">
            <v>BN74259</v>
          </cell>
          <cell r="B2805" t="str">
            <v>Basic</v>
          </cell>
          <cell r="C2805" t="str">
            <v>Branch</v>
          </cell>
          <cell r="D2805" t="str">
            <v>Medsize</v>
          </cell>
        </row>
        <row r="2806">
          <cell r="A2806" t="str">
            <v>XV69290</v>
          </cell>
          <cell r="B2806" t="str">
            <v>Extended</v>
          </cell>
          <cell r="C2806" t="str">
            <v>Branch</v>
          </cell>
          <cell r="D2806" t="str">
            <v>Medsize</v>
          </cell>
        </row>
        <row r="2807">
          <cell r="A2807" t="str">
            <v>RE97741</v>
          </cell>
          <cell r="B2807" t="str">
            <v>Extended</v>
          </cell>
          <cell r="C2807" t="str">
            <v>Agent</v>
          </cell>
          <cell r="D2807" t="str">
            <v>Medsize</v>
          </cell>
        </row>
        <row r="2808">
          <cell r="A2808" t="str">
            <v>HN69035</v>
          </cell>
          <cell r="B2808" t="str">
            <v>Basic</v>
          </cell>
          <cell r="C2808" t="str">
            <v>Web</v>
          </cell>
          <cell r="D2808" t="str">
            <v>Medsize</v>
          </cell>
        </row>
        <row r="2809">
          <cell r="A2809" t="str">
            <v>SI48717</v>
          </cell>
          <cell r="B2809" t="str">
            <v>Extended</v>
          </cell>
          <cell r="C2809" t="str">
            <v>Call Center</v>
          </cell>
          <cell r="D2809" t="str">
            <v>Medsize</v>
          </cell>
        </row>
        <row r="2810">
          <cell r="A2810" t="str">
            <v>PJ67250</v>
          </cell>
          <cell r="B2810" t="str">
            <v>Extended</v>
          </cell>
          <cell r="C2810" t="str">
            <v>Agent</v>
          </cell>
          <cell r="D2810" t="str">
            <v>Medsize</v>
          </cell>
        </row>
        <row r="2811">
          <cell r="A2811" t="str">
            <v>SH85263</v>
          </cell>
          <cell r="B2811" t="str">
            <v>Basic</v>
          </cell>
          <cell r="C2811" t="str">
            <v>Branch</v>
          </cell>
          <cell r="D2811" t="str">
            <v>Large</v>
          </cell>
        </row>
        <row r="2812">
          <cell r="A2812" t="str">
            <v>WV37081</v>
          </cell>
          <cell r="B2812" t="str">
            <v>Basic</v>
          </cell>
          <cell r="C2812" t="str">
            <v>Web</v>
          </cell>
          <cell r="D2812" t="str">
            <v>Medsize</v>
          </cell>
        </row>
        <row r="2813">
          <cell r="A2813" t="str">
            <v>No61408</v>
          </cell>
          <cell r="B2813" t="str">
            <v>Extended</v>
          </cell>
          <cell r="C2813" t="str">
            <v>Branch</v>
          </cell>
          <cell r="D2813" t="str">
            <v>Large</v>
          </cell>
        </row>
        <row r="2814">
          <cell r="A2814" t="str">
            <v>DE91458</v>
          </cell>
          <cell r="B2814" t="str">
            <v>Extended</v>
          </cell>
          <cell r="C2814" t="str">
            <v>Web</v>
          </cell>
          <cell r="D2814" t="str">
            <v>Medsize</v>
          </cell>
        </row>
        <row r="2815">
          <cell r="A2815" t="str">
            <v>EP83939</v>
          </cell>
          <cell r="B2815" t="str">
            <v>Basic</v>
          </cell>
          <cell r="C2815" t="str">
            <v>Call Center</v>
          </cell>
          <cell r="D2815" t="str">
            <v>Medsize</v>
          </cell>
        </row>
        <row r="2816">
          <cell r="A2816" t="str">
            <v>IU17657</v>
          </cell>
          <cell r="B2816" t="str">
            <v>Basic</v>
          </cell>
          <cell r="C2816" t="str">
            <v>Web</v>
          </cell>
          <cell r="D2816" t="str">
            <v>Medsize</v>
          </cell>
        </row>
        <row r="2817">
          <cell r="A2817" t="str">
            <v>EO95166</v>
          </cell>
          <cell r="B2817" t="str">
            <v>Premium</v>
          </cell>
          <cell r="C2817" t="str">
            <v>Branch</v>
          </cell>
          <cell r="D2817" t="str">
            <v>Large</v>
          </cell>
        </row>
        <row r="2818">
          <cell r="A2818" t="str">
            <v>KX79225</v>
          </cell>
          <cell r="B2818" t="str">
            <v>Basic</v>
          </cell>
          <cell r="C2818" t="str">
            <v>Call Center</v>
          </cell>
          <cell r="D2818" t="str">
            <v>Small</v>
          </cell>
        </row>
        <row r="2819">
          <cell r="A2819" t="str">
            <v>EZ60033</v>
          </cell>
          <cell r="B2819" t="str">
            <v>Extended</v>
          </cell>
          <cell r="C2819" t="str">
            <v>Branch</v>
          </cell>
          <cell r="D2819" t="str">
            <v>Small</v>
          </cell>
        </row>
        <row r="2820">
          <cell r="A2820" t="str">
            <v>KK58047</v>
          </cell>
          <cell r="B2820" t="str">
            <v>Basic</v>
          </cell>
          <cell r="C2820" t="str">
            <v>Web</v>
          </cell>
          <cell r="D2820" t="str">
            <v>Medsize</v>
          </cell>
        </row>
        <row r="2821">
          <cell r="A2821" t="str">
            <v>JW62354</v>
          </cell>
          <cell r="B2821" t="str">
            <v>Basic</v>
          </cell>
          <cell r="C2821" t="str">
            <v>Branch</v>
          </cell>
          <cell r="D2821" t="str">
            <v>Large</v>
          </cell>
        </row>
        <row r="2822">
          <cell r="A2822" t="str">
            <v>TT18939</v>
          </cell>
          <cell r="B2822" t="str">
            <v>Basic</v>
          </cell>
          <cell r="C2822" t="str">
            <v>Branch</v>
          </cell>
          <cell r="D2822" t="str">
            <v>Medsize</v>
          </cell>
        </row>
        <row r="2823">
          <cell r="A2823" t="str">
            <v>IJ21010</v>
          </cell>
          <cell r="B2823" t="str">
            <v>Extended</v>
          </cell>
          <cell r="C2823" t="str">
            <v>Agent</v>
          </cell>
          <cell r="D2823" t="str">
            <v>Medsize</v>
          </cell>
        </row>
        <row r="2824">
          <cell r="A2824" t="str">
            <v>PZ31902</v>
          </cell>
          <cell r="B2824" t="str">
            <v>Basic</v>
          </cell>
          <cell r="C2824" t="str">
            <v>Web</v>
          </cell>
          <cell r="D2824" t="str">
            <v>Medsize</v>
          </cell>
        </row>
        <row r="2825">
          <cell r="A2825" t="str">
            <v>WD88540</v>
          </cell>
          <cell r="B2825" t="str">
            <v>Extended</v>
          </cell>
          <cell r="C2825" t="str">
            <v>Web</v>
          </cell>
          <cell r="D2825" t="str">
            <v>Large</v>
          </cell>
        </row>
        <row r="2826">
          <cell r="A2826" t="str">
            <v>IL67915</v>
          </cell>
          <cell r="B2826" t="str">
            <v>Premium</v>
          </cell>
          <cell r="C2826" t="str">
            <v>Branch</v>
          </cell>
          <cell r="D2826" t="str">
            <v>Medsize</v>
          </cell>
        </row>
        <row r="2827">
          <cell r="A2827" t="str">
            <v>VQ76590</v>
          </cell>
          <cell r="B2827" t="str">
            <v>Basic</v>
          </cell>
          <cell r="C2827" t="str">
            <v>Agent</v>
          </cell>
          <cell r="D2827" t="str">
            <v>Medsize</v>
          </cell>
        </row>
        <row r="2828">
          <cell r="A2828" t="str">
            <v>FJ60600</v>
          </cell>
          <cell r="B2828" t="str">
            <v>Extended</v>
          </cell>
          <cell r="C2828" t="str">
            <v>Agent</v>
          </cell>
          <cell r="D2828" t="str">
            <v>Small</v>
          </cell>
        </row>
        <row r="2829">
          <cell r="A2829" t="str">
            <v>MP53132</v>
          </cell>
          <cell r="B2829" t="str">
            <v>Extended</v>
          </cell>
          <cell r="C2829" t="str">
            <v>Agent</v>
          </cell>
          <cell r="D2829" t="str">
            <v>Large</v>
          </cell>
        </row>
        <row r="2830">
          <cell r="A2830" t="str">
            <v>XP96549</v>
          </cell>
          <cell r="B2830" t="str">
            <v>Basic</v>
          </cell>
          <cell r="C2830" t="str">
            <v>Branch</v>
          </cell>
          <cell r="D2830" t="str">
            <v>Large</v>
          </cell>
        </row>
        <row r="2831">
          <cell r="A2831" t="str">
            <v>VC34797</v>
          </cell>
          <cell r="B2831" t="str">
            <v>Basic</v>
          </cell>
          <cell r="C2831" t="str">
            <v>Agent</v>
          </cell>
          <cell r="D2831" t="str">
            <v>Medsize</v>
          </cell>
        </row>
        <row r="2832">
          <cell r="A2832" t="str">
            <v>QV30663</v>
          </cell>
          <cell r="B2832" t="str">
            <v>Extended</v>
          </cell>
          <cell r="C2832" t="str">
            <v>Call Center</v>
          </cell>
          <cell r="D2832" t="str">
            <v>Medsize</v>
          </cell>
        </row>
        <row r="2833">
          <cell r="A2833" t="str">
            <v>AK90865</v>
          </cell>
          <cell r="B2833" t="str">
            <v>Basic</v>
          </cell>
          <cell r="C2833" t="str">
            <v>Agent</v>
          </cell>
          <cell r="D2833" t="str">
            <v>Medsize</v>
          </cell>
        </row>
        <row r="2834">
          <cell r="A2834" t="str">
            <v>BX51438</v>
          </cell>
          <cell r="B2834" t="str">
            <v>Basic</v>
          </cell>
          <cell r="C2834" t="str">
            <v>Web</v>
          </cell>
          <cell r="D2834" t="str">
            <v>Medsize</v>
          </cell>
        </row>
        <row r="2835">
          <cell r="A2835" t="str">
            <v>DU38713</v>
          </cell>
          <cell r="B2835" t="str">
            <v>Basic</v>
          </cell>
          <cell r="C2835" t="str">
            <v>Call Center</v>
          </cell>
          <cell r="D2835" t="str">
            <v>Medsize</v>
          </cell>
        </row>
        <row r="2836">
          <cell r="A2836" t="str">
            <v>WQ13284</v>
          </cell>
          <cell r="B2836" t="str">
            <v>Basic</v>
          </cell>
          <cell r="C2836" t="str">
            <v>Web</v>
          </cell>
          <cell r="D2836" t="str">
            <v>Medsize</v>
          </cell>
        </row>
        <row r="2837">
          <cell r="A2837" t="str">
            <v>JB36584</v>
          </cell>
          <cell r="B2837" t="str">
            <v>Basic</v>
          </cell>
          <cell r="C2837" t="str">
            <v>Call Center</v>
          </cell>
          <cell r="D2837" t="str">
            <v>Medsize</v>
          </cell>
        </row>
        <row r="2838">
          <cell r="A2838" t="str">
            <v>WQ23548</v>
          </cell>
          <cell r="B2838" t="str">
            <v>Basic</v>
          </cell>
          <cell r="C2838" t="str">
            <v>Web</v>
          </cell>
          <cell r="D2838" t="str">
            <v>Medsize</v>
          </cell>
        </row>
        <row r="2839">
          <cell r="A2839" t="str">
            <v>WZ98067</v>
          </cell>
          <cell r="B2839" t="str">
            <v>Premium</v>
          </cell>
          <cell r="C2839" t="str">
            <v>Agent</v>
          </cell>
          <cell r="D2839" t="str">
            <v>Medsize</v>
          </cell>
        </row>
        <row r="2840">
          <cell r="A2840" t="str">
            <v>AQ11656</v>
          </cell>
          <cell r="B2840" t="str">
            <v>Basic</v>
          </cell>
          <cell r="C2840" t="str">
            <v>Call Center</v>
          </cell>
          <cell r="D2840" t="str">
            <v>Medsize</v>
          </cell>
        </row>
        <row r="2841">
          <cell r="A2841" t="str">
            <v>KL14426</v>
          </cell>
          <cell r="B2841" t="str">
            <v>Extended</v>
          </cell>
          <cell r="C2841" t="str">
            <v>Agent</v>
          </cell>
          <cell r="D2841" t="str">
            <v>Medsize</v>
          </cell>
        </row>
        <row r="2842">
          <cell r="A2842" t="str">
            <v>PG48617</v>
          </cell>
          <cell r="B2842" t="str">
            <v>Basic</v>
          </cell>
          <cell r="C2842" t="str">
            <v>Call Center</v>
          </cell>
          <cell r="D2842" t="str">
            <v>Medsize</v>
          </cell>
        </row>
        <row r="2843">
          <cell r="A2843" t="str">
            <v>QB24570</v>
          </cell>
          <cell r="B2843" t="str">
            <v>Extended</v>
          </cell>
          <cell r="C2843" t="str">
            <v>Branch</v>
          </cell>
          <cell r="D2843" t="str">
            <v>Medsize</v>
          </cell>
        </row>
        <row r="2844">
          <cell r="A2844" t="str">
            <v>NI68379</v>
          </cell>
          <cell r="B2844" t="str">
            <v>Extended</v>
          </cell>
          <cell r="C2844" t="str">
            <v>Agent</v>
          </cell>
          <cell r="D2844" t="str">
            <v>Medsize</v>
          </cell>
        </row>
        <row r="2845">
          <cell r="A2845" t="str">
            <v>RS92763</v>
          </cell>
          <cell r="B2845" t="str">
            <v>Basic</v>
          </cell>
          <cell r="C2845" t="str">
            <v>Branch</v>
          </cell>
          <cell r="D2845" t="str">
            <v>Medsize</v>
          </cell>
        </row>
        <row r="2846">
          <cell r="A2846" t="str">
            <v>PA75237</v>
          </cell>
          <cell r="B2846" t="str">
            <v>Basic</v>
          </cell>
          <cell r="C2846" t="str">
            <v>Branch</v>
          </cell>
          <cell r="D2846" t="str">
            <v>Medsize</v>
          </cell>
        </row>
        <row r="2847">
          <cell r="A2847" t="str">
            <v>LR35392</v>
          </cell>
          <cell r="B2847" t="str">
            <v>Premium</v>
          </cell>
          <cell r="C2847" t="str">
            <v>Web</v>
          </cell>
          <cell r="D2847" t="str">
            <v>Medsize</v>
          </cell>
        </row>
        <row r="2848">
          <cell r="A2848" t="str">
            <v>KC22636</v>
          </cell>
          <cell r="B2848" t="str">
            <v>Basic</v>
          </cell>
          <cell r="C2848" t="str">
            <v>Web</v>
          </cell>
          <cell r="D2848" t="str">
            <v>Large</v>
          </cell>
        </row>
        <row r="2849">
          <cell r="A2849" t="str">
            <v>IJ98317</v>
          </cell>
          <cell r="B2849" t="str">
            <v>Extended</v>
          </cell>
          <cell r="C2849" t="str">
            <v>Agent</v>
          </cell>
          <cell r="D2849" t="str">
            <v>Medsize</v>
          </cell>
        </row>
        <row r="2850">
          <cell r="A2850" t="str">
            <v>DY49235</v>
          </cell>
          <cell r="B2850" t="str">
            <v>Basic</v>
          </cell>
          <cell r="C2850" t="str">
            <v>Agent</v>
          </cell>
          <cell r="D2850" t="str">
            <v>Medsize</v>
          </cell>
        </row>
        <row r="2851">
          <cell r="A2851" t="str">
            <v>EG94409</v>
          </cell>
          <cell r="B2851" t="str">
            <v>Basic</v>
          </cell>
          <cell r="C2851" t="str">
            <v>Branch</v>
          </cell>
          <cell r="D2851" t="str">
            <v>Medsize</v>
          </cell>
        </row>
        <row r="2852">
          <cell r="A2852" t="str">
            <v>GB59748</v>
          </cell>
          <cell r="B2852" t="str">
            <v>Extended</v>
          </cell>
          <cell r="C2852" t="str">
            <v>Web</v>
          </cell>
          <cell r="D2852" t="str">
            <v>Medsize</v>
          </cell>
        </row>
        <row r="2853">
          <cell r="A2853" t="str">
            <v>MP68135</v>
          </cell>
          <cell r="B2853" t="str">
            <v>Extended</v>
          </cell>
          <cell r="C2853" t="str">
            <v>Call Center</v>
          </cell>
          <cell r="D2853" t="str">
            <v>Small</v>
          </cell>
        </row>
        <row r="2854">
          <cell r="A2854" t="str">
            <v>CZ56843</v>
          </cell>
          <cell r="B2854" t="str">
            <v>Extended</v>
          </cell>
          <cell r="C2854" t="str">
            <v>Call Center</v>
          </cell>
          <cell r="D2854" t="str">
            <v>Medsize</v>
          </cell>
        </row>
        <row r="2855">
          <cell r="A2855" t="str">
            <v>DJ47372</v>
          </cell>
          <cell r="B2855" t="str">
            <v>Extended</v>
          </cell>
          <cell r="C2855" t="str">
            <v>Call Center</v>
          </cell>
          <cell r="D2855" t="str">
            <v>Medsize</v>
          </cell>
        </row>
        <row r="2856">
          <cell r="A2856" t="str">
            <v>XZ51937</v>
          </cell>
          <cell r="B2856" t="str">
            <v>Basic</v>
          </cell>
          <cell r="C2856" t="str">
            <v>Branch</v>
          </cell>
          <cell r="D2856" t="str">
            <v>Medsize</v>
          </cell>
        </row>
        <row r="2857">
          <cell r="A2857" t="str">
            <v>IZ27630</v>
          </cell>
          <cell r="B2857" t="str">
            <v>Extended</v>
          </cell>
          <cell r="C2857" t="str">
            <v>Branch</v>
          </cell>
          <cell r="D2857" t="str">
            <v>Large</v>
          </cell>
        </row>
        <row r="2858">
          <cell r="A2858" t="str">
            <v>IM14119</v>
          </cell>
          <cell r="B2858" t="str">
            <v>Basic</v>
          </cell>
          <cell r="C2858" t="str">
            <v>Branch</v>
          </cell>
          <cell r="D2858" t="str">
            <v>Small</v>
          </cell>
        </row>
        <row r="2859">
          <cell r="A2859" t="str">
            <v>PN53766</v>
          </cell>
          <cell r="B2859" t="str">
            <v>Basic</v>
          </cell>
          <cell r="C2859" t="str">
            <v>Branch</v>
          </cell>
          <cell r="D2859" t="str">
            <v>Medsize</v>
          </cell>
        </row>
        <row r="2860">
          <cell r="A2860" t="str">
            <v>DQ93036</v>
          </cell>
          <cell r="B2860" t="str">
            <v>Extended</v>
          </cell>
          <cell r="C2860" t="str">
            <v>Branch</v>
          </cell>
          <cell r="D2860" t="str">
            <v>Medsize</v>
          </cell>
        </row>
        <row r="2861">
          <cell r="A2861" t="str">
            <v>WA70405</v>
          </cell>
          <cell r="B2861" t="str">
            <v>Basic</v>
          </cell>
          <cell r="C2861" t="str">
            <v>Agent</v>
          </cell>
          <cell r="D2861" t="str">
            <v>Medsize</v>
          </cell>
        </row>
        <row r="2862">
          <cell r="A2862" t="str">
            <v>NF51705</v>
          </cell>
          <cell r="B2862" t="str">
            <v>Basic</v>
          </cell>
          <cell r="C2862" t="str">
            <v>Branch</v>
          </cell>
          <cell r="D2862" t="str">
            <v>Medsize</v>
          </cell>
        </row>
        <row r="2863">
          <cell r="A2863" t="str">
            <v>LR37068</v>
          </cell>
          <cell r="B2863" t="str">
            <v>Extended</v>
          </cell>
          <cell r="C2863" t="str">
            <v>Web</v>
          </cell>
          <cell r="D2863" t="str">
            <v>Small</v>
          </cell>
        </row>
        <row r="2864">
          <cell r="A2864" t="str">
            <v>EC18611</v>
          </cell>
          <cell r="B2864" t="str">
            <v>Extended</v>
          </cell>
          <cell r="C2864" t="str">
            <v>Agent</v>
          </cell>
          <cell r="D2864" t="str">
            <v>Medsize</v>
          </cell>
        </row>
        <row r="2865">
          <cell r="A2865" t="str">
            <v>NP88319</v>
          </cell>
          <cell r="B2865" t="str">
            <v>Basic</v>
          </cell>
          <cell r="C2865" t="str">
            <v>Call Center</v>
          </cell>
          <cell r="D2865" t="str">
            <v>Medsize</v>
          </cell>
        </row>
        <row r="2866">
          <cell r="A2866" t="str">
            <v>AA11235</v>
          </cell>
          <cell r="B2866" t="str">
            <v>Basic</v>
          </cell>
          <cell r="C2866" t="str">
            <v>Branch</v>
          </cell>
          <cell r="D2866" t="str">
            <v>Medsize</v>
          </cell>
        </row>
        <row r="2867">
          <cell r="A2867" t="str">
            <v>DL55489</v>
          </cell>
          <cell r="B2867" t="str">
            <v>Basic</v>
          </cell>
          <cell r="C2867" t="str">
            <v>Web</v>
          </cell>
          <cell r="D2867" t="str">
            <v>Medsize</v>
          </cell>
        </row>
        <row r="2868">
          <cell r="A2868" t="str">
            <v>UU53919</v>
          </cell>
          <cell r="B2868" t="str">
            <v>Basic</v>
          </cell>
          <cell r="C2868" t="str">
            <v>Call Center</v>
          </cell>
          <cell r="D2868" t="str">
            <v>Medsize</v>
          </cell>
        </row>
        <row r="2869">
          <cell r="A2869" t="str">
            <v>JI11950</v>
          </cell>
          <cell r="B2869" t="str">
            <v>Basic</v>
          </cell>
          <cell r="C2869" t="str">
            <v>Agent</v>
          </cell>
          <cell r="D2869" t="str">
            <v>Medsize</v>
          </cell>
        </row>
        <row r="2870">
          <cell r="A2870" t="str">
            <v>QB82117</v>
          </cell>
          <cell r="B2870" t="str">
            <v>Basic</v>
          </cell>
          <cell r="C2870" t="str">
            <v>Web</v>
          </cell>
          <cell r="D2870" t="str">
            <v>Medsize</v>
          </cell>
        </row>
        <row r="2871">
          <cell r="A2871" t="str">
            <v>MR33456</v>
          </cell>
          <cell r="B2871" t="str">
            <v>Basic</v>
          </cell>
          <cell r="C2871" t="str">
            <v>Agent</v>
          </cell>
          <cell r="D2871" t="str">
            <v>Medsize</v>
          </cell>
        </row>
        <row r="2872">
          <cell r="A2872" t="str">
            <v>YN17362</v>
          </cell>
          <cell r="B2872" t="str">
            <v>Basic</v>
          </cell>
          <cell r="C2872" t="str">
            <v>Agent</v>
          </cell>
          <cell r="D2872" t="str">
            <v>Medsize</v>
          </cell>
        </row>
        <row r="2873">
          <cell r="A2873" t="str">
            <v>UR73910</v>
          </cell>
          <cell r="B2873" t="str">
            <v>Basic</v>
          </cell>
          <cell r="C2873" t="str">
            <v>Agent</v>
          </cell>
          <cell r="D2873" t="str">
            <v>Medsize</v>
          </cell>
        </row>
        <row r="2874">
          <cell r="A2874" t="str">
            <v>KG63751</v>
          </cell>
          <cell r="B2874" t="str">
            <v>Extended</v>
          </cell>
          <cell r="C2874" t="str">
            <v>Agent</v>
          </cell>
          <cell r="D2874" t="str">
            <v>Small</v>
          </cell>
        </row>
        <row r="2875">
          <cell r="A2875" t="str">
            <v>NK39001</v>
          </cell>
          <cell r="B2875" t="str">
            <v>Extended</v>
          </cell>
          <cell r="C2875" t="str">
            <v>Branch</v>
          </cell>
          <cell r="D2875" t="str">
            <v>Large</v>
          </cell>
        </row>
        <row r="2876">
          <cell r="A2876" t="str">
            <v>HR85493</v>
          </cell>
          <cell r="B2876" t="str">
            <v>Basic</v>
          </cell>
          <cell r="C2876" t="str">
            <v>Agent</v>
          </cell>
          <cell r="D2876" t="str">
            <v>Medsize</v>
          </cell>
        </row>
        <row r="2877">
          <cell r="A2877" t="str">
            <v>QC50643</v>
          </cell>
          <cell r="B2877" t="str">
            <v>Extended</v>
          </cell>
          <cell r="C2877" t="str">
            <v>Branch</v>
          </cell>
          <cell r="D2877" t="str">
            <v>Medsize</v>
          </cell>
        </row>
        <row r="2878">
          <cell r="A2878" t="str">
            <v>LO90345</v>
          </cell>
          <cell r="B2878" t="str">
            <v>Basic</v>
          </cell>
          <cell r="C2878" t="str">
            <v>Web</v>
          </cell>
          <cell r="D2878" t="str">
            <v>Small</v>
          </cell>
        </row>
        <row r="2879">
          <cell r="A2879" t="str">
            <v>WK64739</v>
          </cell>
          <cell r="B2879" t="str">
            <v>Basic</v>
          </cell>
          <cell r="C2879" t="str">
            <v>Web</v>
          </cell>
          <cell r="D2879" t="str">
            <v>Medsize</v>
          </cell>
        </row>
        <row r="2880">
          <cell r="A2880" t="str">
            <v>QK88438</v>
          </cell>
          <cell r="B2880" t="str">
            <v>Basic</v>
          </cell>
          <cell r="C2880" t="str">
            <v>Agent</v>
          </cell>
          <cell r="D2880" t="str">
            <v>Medsize</v>
          </cell>
        </row>
        <row r="2881">
          <cell r="A2881" t="str">
            <v>QX42433</v>
          </cell>
          <cell r="B2881" t="str">
            <v>Extended</v>
          </cell>
          <cell r="C2881" t="str">
            <v>Agent</v>
          </cell>
          <cell r="D2881" t="str">
            <v>Medsize</v>
          </cell>
        </row>
        <row r="2882">
          <cell r="A2882" t="str">
            <v>BH52611</v>
          </cell>
          <cell r="B2882" t="str">
            <v>Premium</v>
          </cell>
          <cell r="C2882" t="str">
            <v>Branch</v>
          </cell>
          <cell r="D2882" t="str">
            <v>Medsize</v>
          </cell>
        </row>
        <row r="2883">
          <cell r="A2883" t="str">
            <v>SA77508</v>
          </cell>
          <cell r="B2883" t="str">
            <v>Basic</v>
          </cell>
          <cell r="C2883" t="str">
            <v>Branch</v>
          </cell>
          <cell r="D2883" t="str">
            <v>Large</v>
          </cell>
        </row>
        <row r="2884">
          <cell r="A2884" t="str">
            <v>HD99234</v>
          </cell>
          <cell r="B2884" t="str">
            <v>Extended</v>
          </cell>
          <cell r="C2884" t="str">
            <v>Agent</v>
          </cell>
          <cell r="D2884" t="str">
            <v>Medsize</v>
          </cell>
        </row>
        <row r="2885">
          <cell r="A2885" t="str">
            <v>DE37110</v>
          </cell>
          <cell r="B2885" t="str">
            <v>Basic</v>
          </cell>
          <cell r="C2885" t="str">
            <v>Call Center</v>
          </cell>
          <cell r="D2885" t="str">
            <v>Medsize</v>
          </cell>
        </row>
        <row r="2886">
          <cell r="A2886" t="str">
            <v>DJ93289</v>
          </cell>
          <cell r="B2886" t="str">
            <v>Basic</v>
          </cell>
          <cell r="C2886" t="str">
            <v>Agent</v>
          </cell>
          <cell r="D2886" t="str">
            <v>Large</v>
          </cell>
        </row>
        <row r="2887">
          <cell r="A2887" t="str">
            <v>AC40767</v>
          </cell>
          <cell r="B2887" t="str">
            <v>Basic</v>
          </cell>
          <cell r="C2887" t="str">
            <v>Branch</v>
          </cell>
          <cell r="D2887" t="str">
            <v>Medsize</v>
          </cell>
        </row>
        <row r="2888">
          <cell r="A2888" t="str">
            <v>GA79817</v>
          </cell>
          <cell r="B2888" t="str">
            <v>Basic</v>
          </cell>
          <cell r="C2888" t="str">
            <v>Call Center</v>
          </cell>
          <cell r="D2888" t="str">
            <v>Medsize</v>
          </cell>
        </row>
        <row r="2889">
          <cell r="A2889" t="str">
            <v>QH62059</v>
          </cell>
          <cell r="B2889" t="str">
            <v>Basic</v>
          </cell>
          <cell r="C2889" t="str">
            <v>Web</v>
          </cell>
          <cell r="D2889" t="str">
            <v>Medsize</v>
          </cell>
        </row>
        <row r="2890">
          <cell r="A2890" t="str">
            <v>ZS35053</v>
          </cell>
          <cell r="B2890" t="str">
            <v>Extended</v>
          </cell>
          <cell r="C2890" t="str">
            <v>Agent</v>
          </cell>
          <cell r="D2890" t="str">
            <v>Large</v>
          </cell>
        </row>
        <row r="2891">
          <cell r="A2891" t="str">
            <v>II37804</v>
          </cell>
          <cell r="B2891" t="str">
            <v>Basic</v>
          </cell>
          <cell r="C2891" t="str">
            <v>Agent</v>
          </cell>
          <cell r="D2891" t="str">
            <v>Small</v>
          </cell>
        </row>
        <row r="2892">
          <cell r="A2892" t="str">
            <v>GE63585</v>
          </cell>
          <cell r="B2892" t="str">
            <v>Basic</v>
          </cell>
          <cell r="C2892" t="str">
            <v>Call Center</v>
          </cell>
          <cell r="D2892" t="str">
            <v>Medsize</v>
          </cell>
        </row>
        <row r="2893">
          <cell r="A2893" t="str">
            <v>UV86903</v>
          </cell>
          <cell r="B2893" t="str">
            <v>Basic</v>
          </cell>
          <cell r="C2893" t="str">
            <v>Web</v>
          </cell>
          <cell r="D2893" t="str">
            <v>Medsize</v>
          </cell>
        </row>
        <row r="2894">
          <cell r="A2894" t="str">
            <v>JL71713</v>
          </cell>
          <cell r="B2894" t="str">
            <v>Extended</v>
          </cell>
          <cell r="C2894" t="str">
            <v>Branch</v>
          </cell>
          <cell r="D2894" t="str">
            <v>Medsize</v>
          </cell>
        </row>
        <row r="2895">
          <cell r="A2895" t="str">
            <v>DO60145</v>
          </cell>
          <cell r="B2895" t="str">
            <v>Extended</v>
          </cell>
          <cell r="C2895" t="str">
            <v>Agent</v>
          </cell>
          <cell r="D2895" t="str">
            <v>Medsize</v>
          </cell>
        </row>
        <row r="2896">
          <cell r="A2896" t="str">
            <v>FC59209</v>
          </cell>
          <cell r="B2896" t="str">
            <v>Basic</v>
          </cell>
          <cell r="C2896" t="str">
            <v>Call Center</v>
          </cell>
          <cell r="D2896" t="str">
            <v>Large</v>
          </cell>
        </row>
        <row r="2897">
          <cell r="A2897" t="str">
            <v>XQ74827</v>
          </cell>
          <cell r="B2897" t="str">
            <v>Extended</v>
          </cell>
          <cell r="C2897" t="str">
            <v>Agent</v>
          </cell>
          <cell r="D2897" t="str">
            <v>Medsize</v>
          </cell>
        </row>
        <row r="2898">
          <cell r="A2898" t="str">
            <v>EY13576</v>
          </cell>
          <cell r="B2898" t="str">
            <v>Basic</v>
          </cell>
          <cell r="C2898" t="str">
            <v>Web</v>
          </cell>
          <cell r="D2898" t="str">
            <v>Medsize</v>
          </cell>
        </row>
        <row r="2899">
          <cell r="A2899" t="str">
            <v>US82810</v>
          </cell>
          <cell r="B2899" t="str">
            <v>Extended</v>
          </cell>
          <cell r="C2899" t="str">
            <v>Agent</v>
          </cell>
          <cell r="D2899" t="str">
            <v>Medsize</v>
          </cell>
        </row>
        <row r="2900">
          <cell r="A2900" t="str">
            <v>RC61383</v>
          </cell>
          <cell r="B2900" t="str">
            <v>Basic</v>
          </cell>
          <cell r="C2900" t="str">
            <v>Branch</v>
          </cell>
          <cell r="D2900" t="str">
            <v>Small</v>
          </cell>
        </row>
        <row r="2901">
          <cell r="A2901" t="str">
            <v>PO80505</v>
          </cell>
          <cell r="B2901" t="str">
            <v>Basic</v>
          </cell>
          <cell r="C2901" t="str">
            <v>Agent</v>
          </cell>
          <cell r="D2901" t="str">
            <v>Medsize</v>
          </cell>
        </row>
        <row r="2902">
          <cell r="A2902" t="str">
            <v>MD17521</v>
          </cell>
          <cell r="B2902" t="str">
            <v>Extended</v>
          </cell>
          <cell r="C2902" t="str">
            <v>Web</v>
          </cell>
          <cell r="D2902" t="str">
            <v>Medsize</v>
          </cell>
        </row>
        <row r="2903">
          <cell r="A2903" t="str">
            <v>YV93921</v>
          </cell>
          <cell r="B2903" t="str">
            <v>Basic</v>
          </cell>
          <cell r="C2903" t="str">
            <v>Web</v>
          </cell>
          <cell r="D2903" t="str">
            <v>Medsize</v>
          </cell>
        </row>
        <row r="2904">
          <cell r="A2904" t="str">
            <v>JP64518</v>
          </cell>
          <cell r="B2904" t="str">
            <v>Basic</v>
          </cell>
          <cell r="C2904" t="str">
            <v>Call Center</v>
          </cell>
          <cell r="D2904" t="str">
            <v>Small</v>
          </cell>
        </row>
        <row r="2905">
          <cell r="A2905" t="str">
            <v>OI98135</v>
          </cell>
          <cell r="B2905" t="str">
            <v>Basic</v>
          </cell>
          <cell r="C2905" t="str">
            <v>Web</v>
          </cell>
          <cell r="D2905" t="str">
            <v>Medsize</v>
          </cell>
        </row>
        <row r="2906">
          <cell r="A2906" t="str">
            <v>XS97845</v>
          </cell>
          <cell r="B2906" t="str">
            <v>Premium</v>
          </cell>
          <cell r="C2906" t="str">
            <v>Call Center</v>
          </cell>
          <cell r="D2906" t="str">
            <v>Medsize</v>
          </cell>
        </row>
        <row r="2907">
          <cell r="A2907" t="str">
            <v>DL20327</v>
          </cell>
          <cell r="B2907" t="str">
            <v>Basic</v>
          </cell>
          <cell r="C2907" t="str">
            <v>Agent</v>
          </cell>
          <cell r="D2907" t="str">
            <v>Medsize</v>
          </cell>
        </row>
        <row r="2908">
          <cell r="A2908" t="str">
            <v>GD86131</v>
          </cell>
          <cell r="B2908" t="str">
            <v>Basic</v>
          </cell>
          <cell r="C2908" t="str">
            <v>Call Center</v>
          </cell>
          <cell r="D2908" t="str">
            <v>Medsize</v>
          </cell>
        </row>
        <row r="2909">
          <cell r="A2909" t="str">
            <v>ID21061</v>
          </cell>
          <cell r="B2909" t="str">
            <v>Extended</v>
          </cell>
          <cell r="C2909" t="str">
            <v>Web</v>
          </cell>
          <cell r="D2909" t="str">
            <v>Large</v>
          </cell>
        </row>
        <row r="2910">
          <cell r="A2910" t="str">
            <v>EN65835</v>
          </cell>
          <cell r="B2910" t="str">
            <v>Premium</v>
          </cell>
          <cell r="C2910" t="str">
            <v>Agent</v>
          </cell>
          <cell r="D2910" t="str">
            <v>Medsize</v>
          </cell>
        </row>
        <row r="2911">
          <cell r="A2911" t="str">
            <v>BE65350</v>
          </cell>
          <cell r="B2911" t="str">
            <v>Basic</v>
          </cell>
          <cell r="C2911" t="str">
            <v>Agent</v>
          </cell>
          <cell r="D2911" t="str">
            <v>Large</v>
          </cell>
        </row>
        <row r="2912">
          <cell r="A2912" t="str">
            <v>GI82721</v>
          </cell>
          <cell r="B2912" t="str">
            <v>Basic</v>
          </cell>
          <cell r="C2912" t="str">
            <v>Branch</v>
          </cell>
          <cell r="D2912" t="str">
            <v>Medsize</v>
          </cell>
        </row>
        <row r="2913">
          <cell r="A2913" t="str">
            <v>YR84813</v>
          </cell>
          <cell r="B2913" t="str">
            <v>Premium</v>
          </cell>
          <cell r="C2913" t="str">
            <v>Call Center</v>
          </cell>
          <cell r="D2913" t="str">
            <v>Medsize</v>
          </cell>
        </row>
        <row r="2914">
          <cell r="A2914" t="str">
            <v>JZ28301</v>
          </cell>
          <cell r="B2914" t="str">
            <v>Basic</v>
          </cell>
          <cell r="C2914" t="str">
            <v>Call Center</v>
          </cell>
          <cell r="D2914" t="str">
            <v>Large</v>
          </cell>
        </row>
        <row r="2915">
          <cell r="A2915" t="str">
            <v>HL40930</v>
          </cell>
          <cell r="B2915" t="str">
            <v>Extended</v>
          </cell>
          <cell r="C2915" t="str">
            <v>Branch</v>
          </cell>
          <cell r="D2915" t="str">
            <v>Large</v>
          </cell>
        </row>
        <row r="2916">
          <cell r="A2916" t="str">
            <v>HL33607</v>
          </cell>
          <cell r="B2916" t="str">
            <v>Basic</v>
          </cell>
          <cell r="C2916" t="str">
            <v>Agent</v>
          </cell>
          <cell r="D2916" t="str">
            <v>Large</v>
          </cell>
        </row>
        <row r="2917">
          <cell r="A2917" t="str">
            <v>WU21638</v>
          </cell>
          <cell r="B2917" t="str">
            <v>Basic</v>
          </cell>
          <cell r="C2917" t="str">
            <v>Web</v>
          </cell>
          <cell r="D2917" t="str">
            <v>Medsize</v>
          </cell>
        </row>
        <row r="2918">
          <cell r="A2918" t="str">
            <v>AG32304</v>
          </cell>
          <cell r="B2918" t="str">
            <v>Basic</v>
          </cell>
          <cell r="C2918" t="str">
            <v>Call Center</v>
          </cell>
          <cell r="D2918" t="str">
            <v>Medsize</v>
          </cell>
        </row>
        <row r="2919">
          <cell r="A2919" t="str">
            <v>JX26859</v>
          </cell>
          <cell r="B2919" t="str">
            <v>Extended</v>
          </cell>
          <cell r="C2919" t="str">
            <v>Branch</v>
          </cell>
          <cell r="D2919" t="str">
            <v>Medsize</v>
          </cell>
        </row>
        <row r="2920">
          <cell r="A2920" t="str">
            <v>KC75958</v>
          </cell>
          <cell r="B2920" t="str">
            <v>Basic</v>
          </cell>
          <cell r="C2920" t="str">
            <v>Agent</v>
          </cell>
          <cell r="D2920" t="str">
            <v>Medsize</v>
          </cell>
        </row>
        <row r="2921">
          <cell r="A2921" t="str">
            <v>ZV32968</v>
          </cell>
          <cell r="B2921" t="str">
            <v>Basic</v>
          </cell>
          <cell r="C2921" t="str">
            <v>Agent</v>
          </cell>
          <cell r="D2921" t="str">
            <v>Small</v>
          </cell>
        </row>
        <row r="2922">
          <cell r="A2922" t="str">
            <v>GU45597</v>
          </cell>
          <cell r="B2922" t="str">
            <v>Basic</v>
          </cell>
          <cell r="C2922" t="str">
            <v>Call Center</v>
          </cell>
          <cell r="D2922" t="str">
            <v>Medsize</v>
          </cell>
        </row>
        <row r="2923">
          <cell r="A2923" t="str">
            <v>SO95845</v>
          </cell>
          <cell r="B2923" t="str">
            <v>Basic</v>
          </cell>
          <cell r="C2923" t="str">
            <v>Call Center</v>
          </cell>
          <cell r="D2923" t="str">
            <v>Medsize</v>
          </cell>
        </row>
        <row r="2924">
          <cell r="A2924" t="str">
            <v>GL32197</v>
          </cell>
          <cell r="B2924" t="str">
            <v>Basic</v>
          </cell>
          <cell r="C2924" t="str">
            <v>Call Center</v>
          </cell>
          <cell r="D2924" t="str">
            <v>Medsize</v>
          </cell>
        </row>
        <row r="2925">
          <cell r="A2925" t="str">
            <v>SC11374</v>
          </cell>
          <cell r="B2925" t="str">
            <v>Basic</v>
          </cell>
          <cell r="C2925" t="str">
            <v>Agent</v>
          </cell>
          <cell r="D2925" t="str">
            <v>Medsize</v>
          </cell>
        </row>
        <row r="2926">
          <cell r="A2926" t="str">
            <v>RT29777</v>
          </cell>
          <cell r="B2926" t="str">
            <v>Basic</v>
          </cell>
          <cell r="C2926" t="str">
            <v>Branch</v>
          </cell>
          <cell r="D2926" t="str">
            <v>Small</v>
          </cell>
        </row>
        <row r="2927">
          <cell r="A2927" t="str">
            <v>OB73235</v>
          </cell>
          <cell r="B2927" t="str">
            <v>Basic</v>
          </cell>
          <cell r="C2927" t="str">
            <v>Agent</v>
          </cell>
          <cell r="D2927" t="str">
            <v>Medsize</v>
          </cell>
        </row>
        <row r="2928">
          <cell r="A2928" t="str">
            <v>MV41462</v>
          </cell>
          <cell r="B2928" t="str">
            <v>Basic</v>
          </cell>
          <cell r="C2928" t="str">
            <v>Agent</v>
          </cell>
          <cell r="D2928" t="str">
            <v>Medsize</v>
          </cell>
        </row>
        <row r="2929">
          <cell r="A2929" t="str">
            <v>FM67585</v>
          </cell>
          <cell r="B2929" t="str">
            <v>Basic</v>
          </cell>
          <cell r="C2929" t="str">
            <v>Agent</v>
          </cell>
          <cell r="D2929" t="str">
            <v>Medsize</v>
          </cell>
        </row>
        <row r="2930">
          <cell r="A2930" t="str">
            <v>KG57925</v>
          </cell>
          <cell r="B2930" t="str">
            <v>Basic</v>
          </cell>
          <cell r="C2930" t="str">
            <v>Call Center</v>
          </cell>
          <cell r="D2930" t="str">
            <v>Medsize</v>
          </cell>
        </row>
        <row r="2931">
          <cell r="A2931" t="str">
            <v>IY24560</v>
          </cell>
          <cell r="B2931" t="str">
            <v>Basic</v>
          </cell>
          <cell r="C2931" t="str">
            <v>Agent</v>
          </cell>
          <cell r="D2931" t="str">
            <v>Medsize</v>
          </cell>
        </row>
        <row r="2932">
          <cell r="A2932" t="str">
            <v>BV33510</v>
          </cell>
          <cell r="B2932" t="str">
            <v>Extended</v>
          </cell>
          <cell r="C2932" t="str">
            <v>Web</v>
          </cell>
          <cell r="D2932" t="str">
            <v>Large</v>
          </cell>
        </row>
        <row r="2933">
          <cell r="A2933" t="str">
            <v>XA77673</v>
          </cell>
          <cell r="B2933" t="str">
            <v>Basic</v>
          </cell>
          <cell r="C2933" t="str">
            <v>Branch</v>
          </cell>
          <cell r="D2933" t="str">
            <v>Medsize</v>
          </cell>
        </row>
        <row r="2934">
          <cell r="A2934" t="str">
            <v>XN90861</v>
          </cell>
          <cell r="B2934" t="str">
            <v>Basic</v>
          </cell>
          <cell r="C2934" t="str">
            <v>Web</v>
          </cell>
          <cell r="D2934" t="str">
            <v>Medsize</v>
          </cell>
        </row>
        <row r="2935">
          <cell r="A2935" t="str">
            <v>WS84995</v>
          </cell>
          <cell r="B2935" t="str">
            <v>Extended</v>
          </cell>
          <cell r="C2935" t="str">
            <v>Agent</v>
          </cell>
          <cell r="D2935" t="str">
            <v>Medsize</v>
          </cell>
        </row>
        <row r="2936">
          <cell r="A2936" t="str">
            <v>ZZ49347</v>
          </cell>
          <cell r="B2936" t="str">
            <v>Basic</v>
          </cell>
          <cell r="C2936" t="str">
            <v>Call Center</v>
          </cell>
          <cell r="D2936" t="str">
            <v>Small</v>
          </cell>
        </row>
        <row r="2937">
          <cell r="A2937" t="str">
            <v>XX85323</v>
          </cell>
          <cell r="B2937" t="str">
            <v>Premium</v>
          </cell>
          <cell r="C2937" t="str">
            <v>Agent</v>
          </cell>
          <cell r="D2937" t="str">
            <v>Medsize</v>
          </cell>
        </row>
        <row r="2938">
          <cell r="A2938" t="str">
            <v>JO64487</v>
          </cell>
          <cell r="B2938" t="str">
            <v>Extended</v>
          </cell>
          <cell r="C2938" t="str">
            <v>Agent</v>
          </cell>
          <cell r="D2938" t="str">
            <v>Large</v>
          </cell>
        </row>
        <row r="2939">
          <cell r="A2939" t="str">
            <v>TO55363</v>
          </cell>
          <cell r="B2939" t="str">
            <v>Basic</v>
          </cell>
          <cell r="C2939" t="str">
            <v>Agent</v>
          </cell>
          <cell r="D2939" t="str">
            <v>Medsize</v>
          </cell>
        </row>
        <row r="2940">
          <cell r="A2940" t="str">
            <v>UE67791</v>
          </cell>
          <cell r="B2940" t="str">
            <v>Basic</v>
          </cell>
          <cell r="C2940" t="str">
            <v>Agent</v>
          </cell>
          <cell r="D2940" t="str">
            <v>Medsize</v>
          </cell>
        </row>
        <row r="2941">
          <cell r="A2941" t="str">
            <v>JN69287</v>
          </cell>
          <cell r="B2941" t="str">
            <v>Extended</v>
          </cell>
          <cell r="C2941" t="str">
            <v>Agent</v>
          </cell>
          <cell r="D2941" t="str">
            <v>Small</v>
          </cell>
        </row>
        <row r="2942">
          <cell r="A2942" t="str">
            <v>AT55072</v>
          </cell>
          <cell r="B2942" t="str">
            <v>Premium</v>
          </cell>
          <cell r="C2942" t="str">
            <v>Agent</v>
          </cell>
          <cell r="D2942" t="str">
            <v>Medsize</v>
          </cell>
        </row>
        <row r="2943">
          <cell r="A2943" t="str">
            <v>LV34368</v>
          </cell>
          <cell r="B2943" t="str">
            <v>Basic</v>
          </cell>
          <cell r="C2943" t="str">
            <v>Agent</v>
          </cell>
          <cell r="D2943" t="str">
            <v>Medsize</v>
          </cell>
        </row>
        <row r="2944">
          <cell r="A2944" t="str">
            <v>QU40939</v>
          </cell>
          <cell r="B2944" t="str">
            <v>Extended</v>
          </cell>
          <cell r="C2944" t="str">
            <v>Web</v>
          </cell>
          <cell r="D2944" t="str">
            <v>Medsize</v>
          </cell>
        </row>
        <row r="2945">
          <cell r="A2945" t="str">
            <v>IP94270</v>
          </cell>
          <cell r="B2945" t="str">
            <v>Premium</v>
          </cell>
          <cell r="C2945" t="str">
            <v>Web</v>
          </cell>
          <cell r="D2945" t="str">
            <v>Medsize</v>
          </cell>
        </row>
        <row r="2946">
          <cell r="A2946" t="str">
            <v>KW33804</v>
          </cell>
          <cell r="B2946" t="str">
            <v>Basic</v>
          </cell>
          <cell r="C2946" t="str">
            <v>Branch</v>
          </cell>
          <cell r="D2946" t="str">
            <v>Large</v>
          </cell>
        </row>
        <row r="2947">
          <cell r="A2947" t="str">
            <v>IA42992</v>
          </cell>
          <cell r="B2947" t="str">
            <v>Basic</v>
          </cell>
          <cell r="C2947" t="str">
            <v>Agent</v>
          </cell>
          <cell r="D2947" t="str">
            <v>Medsize</v>
          </cell>
        </row>
        <row r="2948">
          <cell r="A2948" t="str">
            <v>CZ19025</v>
          </cell>
          <cell r="B2948" t="str">
            <v>Basic</v>
          </cell>
          <cell r="C2948" t="str">
            <v>Web</v>
          </cell>
          <cell r="D2948" t="str">
            <v>Small</v>
          </cell>
        </row>
        <row r="2949">
          <cell r="A2949" t="str">
            <v>EN54716</v>
          </cell>
          <cell r="B2949" t="str">
            <v>Basic</v>
          </cell>
          <cell r="C2949" t="str">
            <v>Branch</v>
          </cell>
          <cell r="D2949" t="str">
            <v>Medsize</v>
          </cell>
        </row>
        <row r="2950">
          <cell r="A2950" t="str">
            <v>UF27940</v>
          </cell>
          <cell r="B2950" t="str">
            <v>Basic</v>
          </cell>
          <cell r="C2950" t="str">
            <v>Call Center</v>
          </cell>
          <cell r="D2950" t="str">
            <v>Medsize</v>
          </cell>
        </row>
        <row r="2951">
          <cell r="A2951" t="str">
            <v>QD36118</v>
          </cell>
          <cell r="B2951" t="str">
            <v>Basic</v>
          </cell>
          <cell r="C2951" t="str">
            <v>Call Center</v>
          </cell>
          <cell r="D2951" t="str">
            <v>Medsize</v>
          </cell>
        </row>
        <row r="2952">
          <cell r="A2952" t="str">
            <v>XI52305</v>
          </cell>
          <cell r="B2952" t="str">
            <v>Basic</v>
          </cell>
          <cell r="C2952" t="str">
            <v>Call Center</v>
          </cell>
          <cell r="D2952" t="str">
            <v>Medsize</v>
          </cell>
        </row>
        <row r="2953">
          <cell r="A2953" t="str">
            <v>HZ25580</v>
          </cell>
          <cell r="B2953" t="str">
            <v>Basic</v>
          </cell>
          <cell r="C2953" t="str">
            <v>Agent</v>
          </cell>
          <cell r="D2953" t="str">
            <v>Medsize</v>
          </cell>
        </row>
        <row r="2954">
          <cell r="A2954" t="str">
            <v>JY97451</v>
          </cell>
          <cell r="B2954" t="str">
            <v>Basic</v>
          </cell>
          <cell r="C2954" t="str">
            <v>Agent</v>
          </cell>
          <cell r="D2954" t="str">
            <v>Medsize</v>
          </cell>
        </row>
        <row r="2955">
          <cell r="A2955" t="str">
            <v>US78266</v>
          </cell>
          <cell r="B2955" t="str">
            <v>Basic</v>
          </cell>
          <cell r="C2955" t="str">
            <v>Call Center</v>
          </cell>
          <cell r="D2955" t="str">
            <v>Medsize</v>
          </cell>
        </row>
        <row r="2956">
          <cell r="A2956" t="str">
            <v>SX25962</v>
          </cell>
          <cell r="B2956" t="str">
            <v>Basic</v>
          </cell>
          <cell r="C2956" t="str">
            <v>Branch</v>
          </cell>
          <cell r="D2956" t="str">
            <v>Medsize</v>
          </cell>
        </row>
        <row r="2957">
          <cell r="A2957" t="str">
            <v>XQ12791</v>
          </cell>
          <cell r="B2957" t="str">
            <v>Extended</v>
          </cell>
          <cell r="C2957" t="str">
            <v>Branch</v>
          </cell>
          <cell r="D2957" t="str">
            <v>Medsize</v>
          </cell>
        </row>
        <row r="2958">
          <cell r="A2958" t="str">
            <v>EU59853</v>
          </cell>
          <cell r="B2958" t="str">
            <v>Premium</v>
          </cell>
          <cell r="C2958" t="str">
            <v>Branch</v>
          </cell>
          <cell r="D2958" t="str">
            <v>Medsize</v>
          </cell>
        </row>
        <row r="2959">
          <cell r="A2959" t="str">
            <v>QR21417</v>
          </cell>
          <cell r="B2959" t="str">
            <v>Basic</v>
          </cell>
          <cell r="C2959" t="str">
            <v>Web</v>
          </cell>
          <cell r="D2959" t="str">
            <v>Medsize</v>
          </cell>
        </row>
        <row r="2960">
          <cell r="A2960" t="str">
            <v>CI27304</v>
          </cell>
          <cell r="B2960" t="str">
            <v>Extended</v>
          </cell>
          <cell r="C2960" t="str">
            <v>Agent</v>
          </cell>
          <cell r="D2960" t="str">
            <v>Medsize</v>
          </cell>
        </row>
        <row r="2961">
          <cell r="A2961" t="str">
            <v>WJ52097</v>
          </cell>
          <cell r="B2961" t="str">
            <v>Extended</v>
          </cell>
          <cell r="C2961" t="str">
            <v>Web</v>
          </cell>
          <cell r="D2961" t="str">
            <v>Medsize</v>
          </cell>
        </row>
        <row r="2962">
          <cell r="A2962" t="str">
            <v>FT65961</v>
          </cell>
          <cell r="B2962" t="str">
            <v>Basic</v>
          </cell>
          <cell r="C2962" t="str">
            <v>Branch</v>
          </cell>
          <cell r="D2962" t="str">
            <v>Small</v>
          </cell>
        </row>
        <row r="2963">
          <cell r="A2963" t="str">
            <v>DP87594</v>
          </cell>
          <cell r="B2963" t="str">
            <v>Basic</v>
          </cell>
          <cell r="C2963" t="str">
            <v>Branch</v>
          </cell>
          <cell r="D2963" t="str">
            <v>Medsize</v>
          </cell>
        </row>
        <row r="2964">
          <cell r="A2964" t="str">
            <v>KP96020</v>
          </cell>
          <cell r="B2964" t="str">
            <v>Basic</v>
          </cell>
          <cell r="C2964" t="str">
            <v>Agent</v>
          </cell>
          <cell r="D2964" t="str">
            <v>Small</v>
          </cell>
        </row>
        <row r="2965">
          <cell r="A2965" t="str">
            <v>HQ15974</v>
          </cell>
          <cell r="B2965" t="str">
            <v>Extended</v>
          </cell>
          <cell r="C2965" t="str">
            <v>Agent</v>
          </cell>
          <cell r="D2965" t="str">
            <v>Medsize</v>
          </cell>
        </row>
        <row r="2966">
          <cell r="A2966" t="str">
            <v>VE98553</v>
          </cell>
          <cell r="B2966" t="str">
            <v>Premium</v>
          </cell>
          <cell r="C2966" t="str">
            <v>Agent</v>
          </cell>
          <cell r="D2966" t="str">
            <v>Large</v>
          </cell>
        </row>
        <row r="2967">
          <cell r="A2967" t="str">
            <v>ME44353</v>
          </cell>
          <cell r="B2967" t="str">
            <v>Basic</v>
          </cell>
          <cell r="C2967" t="str">
            <v>Call Center</v>
          </cell>
          <cell r="D2967" t="str">
            <v>Medsize</v>
          </cell>
        </row>
        <row r="2968">
          <cell r="A2968" t="str">
            <v>AE62631</v>
          </cell>
          <cell r="B2968" t="str">
            <v>Basic</v>
          </cell>
          <cell r="C2968" t="str">
            <v>Agent</v>
          </cell>
          <cell r="D2968" t="str">
            <v>Medsize</v>
          </cell>
        </row>
        <row r="2969">
          <cell r="A2969" t="str">
            <v>GX29162</v>
          </cell>
          <cell r="B2969" t="str">
            <v>Premium</v>
          </cell>
          <cell r="C2969" t="str">
            <v>Web</v>
          </cell>
          <cell r="D2969" t="str">
            <v>Small</v>
          </cell>
        </row>
        <row r="2970">
          <cell r="A2970" t="str">
            <v>LY69932</v>
          </cell>
          <cell r="B2970" t="str">
            <v>Basic</v>
          </cell>
          <cell r="C2970" t="str">
            <v>Web</v>
          </cell>
          <cell r="D2970" t="str">
            <v>Small</v>
          </cell>
        </row>
        <row r="2971">
          <cell r="A2971" t="str">
            <v>YY74036</v>
          </cell>
          <cell r="B2971" t="str">
            <v>Basic</v>
          </cell>
          <cell r="C2971" t="str">
            <v>Call Center</v>
          </cell>
          <cell r="D2971" t="str">
            <v>Medsize</v>
          </cell>
        </row>
        <row r="2972">
          <cell r="A2972" t="str">
            <v>DP92488</v>
          </cell>
          <cell r="B2972" t="str">
            <v>Basic</v>
          </cell>
          <cell r="C2972" t="str">
            <v>Agent</v>
          </cell>
          <cell r="D2972" t="str">
            <v>Medsize</v>
          </cell>
        </row>
        <row r="2973">
          <cell r="A2973" t="str">
            <v>FO74055</v>
          </cell>
          <cell r="B2973" t="str">
            <v>Extended</v>
          </cell>
          <cell r="C2973" t="str">
            <v>Call Center</v>
          </cell>
          <cell r="D2973" t="str">
            <v>Medsize</v>
          </cell>
        </row>
        <row r="2974">
          <cell r="A2974" t="str">
            <v>GT97121</v>
          </cell>
          <cell r="B2974" t="str">
            <v>Extended</v>
          </cell>
          <cell r="C2974" t="str">
            <v>Branch</v>
          </cell>
          <cell r="D2974" t="str">
            <v>Medsize</v>
          </cell>
        </row>
        <row r="2975">
          <cell r="A2975" t="str">
            <v>VF83291</v>
          </cell>
          <cell r="B2975" t="str">
            <v>Basic</v>
          </cell>
          <cell r="C2975" t="str">
            <v>Agent</v>
          </cell>
          <cell r="D2975" t="str">
            <v>Small</v>
          </cell>
        </row>
        <row r="2976">
          <cell r="A2976" t="str">
            <v>OU76593</v>
          </cell>
          <cell r="B2976" t="str">
            <v>Extended</v>
          </cell>
          <cell r="C2976" t="str">
            <v>Agent</v>
          </cell>
          <cell r="D2976" t="str">
            <v>Medsize</v>
          </cell>
        </row>
        <row r="2977">
          <cell r="A2977" t="str">
            <v>HO40387</v>
          </cell>
          <cell r="B2977" t="str">
            <v>Basic</v>
          </cell>
          <cell r="C2977" t="str">
            <v>Call Center</v>
          </cell>
          <cell r="D2977" t="str">
            <v>Small</v>
          </cell>
        </row>
        <row r="2978">
          <cell r="A2978" t="str">
            <v>GR37045</v>
          </cell>
          <cell r="B2978" t="str">
            <v>Extended</v>
          </cell>
          <cell r="C2978" t="str">
            <v>Web</v>
          </cell>
          <cell r="D2978" t="str">
            <v>Small</v>
          </cell>
        </row>
        <row r="2979">
          <cell r="A2979" t="str">
            <v>KZ84621</v>
          </cell>
          <cell r="B2979" t="str">
            <v>Basic</v>
          </cell>
          <cell r="C2979" t="str">
            <v>Web</v>
          </cell>
          <cell r="D2979" t="str">
            <v>Small</v>
          </cell>
        </row>
        <row r="2980">
          <cell r="A2980" t="str">
            <v>FR82361</v>
          </cell>
          <cell r="B2980" t="str">
            <v>Extended</v>
          </cell>
          <cell r="C2980" t="str">
            <v>Branch</v>
          </cell>
          <cell r="D2980" t="str">
            <v>Large</v>
          </cell>
        </row>
        <row r="2981">
          <cell r="A2981" t="str">
            <v>UM14883</v>
          </cell>
          <cell r="B2981" t="str">
            <v>Basic</v>
          </cell>
          <cell r="C2981" t="str">
            <v>Agent</v>
          </cell>
          <cell r="D2981" t="str">
            <v>Medsize</v>
          </cell>
        </row>
        <row r="2982">
          <cell r="A2982" t="str">
            <v>UX32931</v>
          </cell>
          <cell r="B2982" t="str">
            <v>Basic</v>
          </cell>
          <cell r="C2982" t="str">
            <v>Branch</v>
          </cell>
          <cell r="D2982" t="str">
            <v>Medsize</v>
          </cell>
        </row>
        <row r="2983">
          <cell r="A2983" t="str">
            <v>QA68548</v>
          </cell>
          <cell r="B2983" t="str">
            <v>Basic</v>
          </cell>
          <cell r="C2983" t="str">
            <v>Agent</v>
          </cell>
          <cell r="D2983" t="str">
            <v>Medsize</v>
          </cell>
        </row>
        <row r="2984">
          <cell r="A2984" t="str">
            <v>QV40364</v>
          </cell>
          <cell r="B2984" t="str">
            <v>Basic</v>
          </cell>
          <cell r="C2984" t="str">
            <v>Call Center</v>
          </cell>
          <cell r="D2984" t="str">
            <v>Medsize</v>
          </cell>
        </row>
        <row r="2985">
          <cell r="A2985" t="str">
            <v>TY87896</v>
          </cell>
          <cell r="B2985" t="str">
            <v>Basic</v>
          </cell>
          <cell r="C2985" t="str">
            <v>Branch</v>
          </cell>
          <cell r="D2985" t="str">
            <v>Medsize</v>
          </cell>
        </row>
        <row r="2986">
          <cell r="A2986" t="str">
            <v>CV75841</v>
          </cell>
          <cell r="B2986" t="str">
            <v>Premium</v>
          </cell>
          <cell r="C2986" t="str">
            <v>Agent</v>
          </cell>
          <cell r="D2986" t="str">
            <v>Medsize</v>
          </cell>
        </row>
        <row r="2987">
          <cell r="A2987" t="str">
            <v>YO62357</v>
          </cell>
          <cell r="B2987" t="str">
            <v>Basic</v>
          </cell>
          <cell r="C2987" t="str">
            <v>Call Center</v>
          </cell>
          <cell r="D2987" t="str">
            <v>Medsize</v>
          </cell>
        </row>
        <row r="2988">
          <cell r="A2988" t="str">
            <v>YN19139</v>
          </cell>
          <cell r="B2988" t="str">
            <v>Basic</v>
          </cell>
          <cell r="C2988" t="str">
            <v>Agent</v>
          </cell>
          <cell r="D2988" t="str">
            <v>Medsize</v>
          </cell>
        </row>
        <row r="2989">
          <cell r="A2989" t="str">
            <v>PE63707</v>
          </cell>
          <cell r="B2989" t="str">
            <v>Basic</v>
          </cell>
          <cell r="C2989" t="str">
            <v>Web</v>
          </cell>
          <cell r="D2989" t="str">
            <v>Medsize</v>
          </cell>
        </row>
        <row r="2990">
          <cell r="A2990" t="str">
            <v>NS74173</v>
          </cell>
          <cell r="B2990" t="str">
            <v>Basic</v>
          </cell>
          <cell r="C2990" t="str">
            <v>Branch</v>
          </cell>
          <cell r="D2990" t="str">
            <v>Medsize</v>
          </cell>
        </row>
        <row r="2991">
          <cell r="A2991" t="str">
            <v>ZI73222</v>
          </cell>
          <cell r="B2991" t="str">
            <v>Extended</v>
          </cell>
          <cell r="C2991" t="str">
            <v>Web</v>
          </cell>
          <cell r="D2991" t="str">
            <v>Medsize</v>
          </cell>
        </row>
        <row r="2992">
          <cell r="A2992" t="str">
            <v>AC24378</v>
          </cell>
          <cell r="B2992" t="str">
            <v>Extended</v>
          </cell>
          <cell r="C2992" t="str">
            <v>Call Center</v>
          </cell>
          <cell r="D2992" t="str">
            <v>Medsize</v>
          </cell>
        </row>
        <row r="2993">
          <cell r="A2993" t="str">
            <v>XR71687</v>
          </cell>
          <cell r="B2993" t="str">
            <v>Basic</v>
          </cell>
          <cell r="C2993" t="str">
            <v>Agent</v>
          </cell>
          <cell r="D2993" t="str">
            <v>Medsize</v>
          </cell>
        </row>
        <row r="2994">
          <cell r="A2994" t="str">
            <v>GJ70481</v>
          </cell>
          <cell r="B2994" t="str">
            <v>Basic</v>
          </cell>
          <cell r="C2994" t="str">
            <v>Agent</v>
          </cell>
          <cell r="D2994" t="str">
            <v>Small</v>
          </cell>
        </row>
        <row r="2995">
          <cell r="A2995" t="str">
            <v>JI94264</v>
          </cell>
          <cell r="B2995" t="str">
            <v>Extended</v>
          </cell>
          <cell r="C2995" t="str">
            <v>Agent</v>
          </cell>
          <cell r="D2995" t="str">
            <v>Large</v>
          </cell>
        </row>
        <row r="2996">
          <cell r="A2996" t="str">
            <v>YI95434</v>
          </cell>
          <cell r="B2996" t="str">
            <v>Basic</v>
          </cell>
          <cell r="C2996" t="str">
            <v>Branch</v>
          </cell>
          <cell r="D2996" t="str">
            <v>Medsize</v>
          </cell>
        </row>
        <row r="2997">
          <cell r="A2997" t="str">
            <v>RL34830</v>
          </cell>
          <cell r="B2997" t="str">
            <v>Extended</v>
          </cell>
          <cell r="C2997" t="str">
            <v>Web</v>
          </cell>
          <cell r="D2997" t="str">
            <v>Medsize</v>
          </cell>
        </row>
        <row r="2998">
          <cell r="A2998" t="str">
            <v>CA96568</v>
          </cell>
          <cell r="B2998" t="str">
            <v>Extended</v>
          </cell>
          <cell r="C2998" t="str">
            <v>Agent</v>
          </cell>
          <cell r="D2998" t="str">
            <v>Small</v>
          </cell>
        </row>
        <row r="2999">
          <cell r="A2999" t="str">
            <v>UO16539</v>
          </cell>
          <cell r="B2999" t="str">
            <v>Basic</v>
          </cell>
          <cell r="C2999" t="str">
            <v>Agent</v>
          </cell>
          <cell r="D2999" t="str">
            <v>Medsize</v>
          </cell>
        </row>
        <row r="3000">
          <cell r="A3000" t="str">
            <v>NP18074</v>
          </cell>
          <cell r="B3000" t="str">
            <v>Basic</v>
          </cell>
          <cell r="C3000" t="str">
            <v>Call Center</v>
          </cell>
          <cell r="D3000" t="str">
            <v>Small</v>
          </cell>
        </row>
        <row r="3001">
          <cell r="A3001" t="str">
            <v>TW45475</v>
          </cell>
          <cell r="B3001" t="str">
            <v>Extended</v>
          </cell>
          <cell r="C3001" t="str">
            <v>Branch</v>
          </cell>
          <cell r="D3001" t="str">
            <v>Small</v>
          </cell>
        </row>
        <row r="3002">
          <cell r="A3002" t="str">
            <v>CM66204</v>
          </cell>
          <cell r="B3002" t="str">
            <v>Basic</v>
          </cell>
          <cell r="C3002" t="str">
            <v>Call Center</v>
          </cell>
          <cell r="D3002" t="str">
            <v>Large</v>
          </cell>
        </row>
        <row r="3003">
          <cell r="A3003" t="str">
            <v>DX80961</v>
          </cell>
          <cell r="B3003" t="str">
            <v>Extended</v>
          </cell>
          <cell r="C3003" t="str">
            <v>Agent</v>
          </cell>
          <cell r="D3003" t="str">
            <v>Medsize</v>
          </cell>
        </row>
        <row r="3004">
          <cell r="A3004" t="str">
            <v>JZ15681</v>
          </cell>
          <cell r="B3004" t="str">
            <v>Extended</v>
          </cell>
          <cell r="C3004" t="str">
            <v>Agent</v>
          </cell>
          <cell r="D3004" t="str">
            <v>Medsize</v>
          </cell>
        </row>
        <row r="3005">
          <cell r="A3005" t="str">
            <v>ZZ31825</v>
          </cell>
          <cell r="B3005" t="str">
            <v>Basic</v>
          </cell>
          <cell r="C3005" t="str">
            <v>Branch</v>
          </cell>
          <cell r="D3005" t="str">
            <v>Medsize</v>
          </cell>
        </row>
        <row r="3006">
          <cell r="A3006" t="str">
            <v>TF77410</v>
          </cell>
          <cell r="B3006" t="str">
            <v>Basic</v>
          </cell>
          <cell r="C3006" t="str">
            <v>Branch</v>
          </cell>
          <cell r="D3006" t="str">
            <v>Small</v>
          </cell>
        </row>
        <row r="3007">
          <cell r="A3007" t="str">
            <v>HI16452</v>
          </cell>
          <cell r="B3007" t="str">
            <v>Extended</v>
          </cell>
          <cell r="C3007" t="str">
            <v>Branch</v>
          </cell>
          <cell r="D3007" t="str">
            <v>Medsize</v>
          </cell>
        </row>
        <row r="3008">
          <cell r="A3008" t="str">
            <v>CW98845</v>
          </cell>
          <cell r="B3008" t="str">
            <v>Basic</v>
          </cell>
          <cell r="C3008" t="str">
            <v>Branch</v>
          </cell>
          <cell r="D3008" t="str">
            <v>Medsize</v>
          </cell>
        </row>
        <row r="3009">
          <cell r="A3009" t="str">
            <v>NI99807</v>
          </cell>
          <cell r="B3009" t="str">
            <v>Basic</v>
          </cell>
          <cell r="C3009" t="str">
            <v>Branch</v>
          </cell>
          <cell r="D3009" t="str">
            <v>Small</v>
          </cell>
        </row>
        <row r="3010">
          <cell r="A3010" t="str">
            <v>QL45827</v>
          </cell>
          <cell r="B3010" t="str">
            <v>Extended</v>
          </cell>
          <cell r="C3010" t="str">
            <v>Branch</v>
          </cell>
          <cell r="D3010" t="str">
            <v>Small</v>
          </cell>
        </row>
        <row r="3011">
          <cell r="A3011" t="str">
            <v>GU60969</v>
          </cell>
          <cell r="B3011" t="str">
            <v>Basic</v>
          </cell>
          <cell r="C3011" t="str">
            <v>Agent</v>
          </cell>
          <cell r="D3011" t="str">
            <v>Large</v>
          </cell>
        </row>
        <row r="3012">
          <cell r="A3012" t="str">
            <v>FS67103</v>
          </cell>
          <cell r="B3012" t="str">
            <v>Extended</v>
          </cell>
          <cell r="C3012" t="str">
            <v>Web</v>
          </cell>
          <cell r="D3012" t="str">
            <v>Medsize</v>
          </cell>
        </row>
        <row r="3013">
          <cell r="A3013" t="str">
            <v>FQ24929</v>
          </cell>
          <cell r="B3013" t="str">
            <v>Basic</v>
          </cell>
          <cell r="C3013" t="str">
            <v>Branch</v>
          </cell>
          <cell r="D3013" t="str">
            <v>Small</v>
          </cell>
        </row>
        <row r="3014">
          <cell r="A3014" t="str">
            <v>YA12007</v>
          </cell>
          <cell r="B3014" t="str">
            <v>Extended</v>
          </cell>
          <cell r="C3014" t="str">
            <v>Branch</v>
          </cell>
          <cell r="D3014" t="str">
            <v>Medsize</v>
          </cell>
        </row>
        <row r="3015">
          <cell r="A3015" t="str">
            <v>EW46828</v>
          </cell>
          <cell r="B3015" t="str">
            <v>Basic</v>
          </cell>
          <cell r="C3015" t="str">
            <v>Branch</v>
          </cell>
          <cell r="D3015" t="str">
            <v>Medsize</v>
          </cell>
        </row>
        <row r="3016">
          <cell r="A3016" t="str">
            <v>YP67379</v>
          </cell>
          <cell r="B3016" t="str">
            <v>Extended</v>
          </cell>
          <cell r="C3016" t="str">
            <v>Web</v>
          </cell>
          <cell r="D3016" t="str">
            <v>Medsize</v>
          </cell>
        </row>
        <row r="3017">
          <cell r="A3017" t="str">
            <v>KH16079</v>
          </cell>
          <cell r="B3017" t="str">
            <v>Basic</v>
          </cell>
          <cell r="C3017" t="str">
            <v>Agent</v>
          </cell>
          <cell r="D3017" t="str">
            <v>Small</v>
          </cell>
        </row>
        <row r="3018">
          <cell r="A3018" t="str">
            <v>SJ87277</v>
          </cell>
          <cell r="B3018" t="str">
            <v>Basic</v>
          </cell>
          <cell r="C3018" t="str">
            <v>Branch</v>
          </cell>
          <cell r="D3018" t="str">
            <v>Large</v>
          </cell>
        </row>
        <row r="3019">
          <cell r="A3019" t="str">
            <v>DW14769</v>
          </cell>
          <cell r="B3019" t="str">
            <v>Premium</v>
          </cell>
          <cell r="C3019" t="str">
            <v>Branch</v>
          </cell>
          <cell r="D3019" t="str">
            <v>Large</v>
          </cell>
        </row>
        <row r="3020">
          <cell r="A3020" t="str">
            <v>CN13435</v>
          </cell>
          <cell r="B3020" t="str">
            <v>Basic</v>
          </cell>
          <cell r="C3020" t="str">
            <v>Call Center</v>
          </cell>
          <cell r="D3020" t="str">
            <v>Medsize</v>
          </cell>
        </row>
        <row r="3021">
          <cell r="A3021" t="str">
            <v>KO95143</v>
          </cell>
          <cell r="B3021" t="str">
            <v>Premium</v>
          </cell>
          <cell r="C3021" t="str">
            <v>Agent</v>
          </cell>
          <cell r="D3021" t="str">
            <v>Medsize</v>
          </cell>
        </row>
        <row r="3022">
          <cell r="A3022" t="str">
            <v>GT66241</v>
          </cell>
          <cell r="B3022" t="str">
            <v>Basic</v>
          </cell>
          <cell r="C3022" t="str">
            <v>Call Center</v>
          </cell>
          <cell r="D3022" t="str">
            <v>Medsize</v>
          </cell>
        </row>
        <row r="3023">
          <cell r="A3023" t="str">
            <v>PP97061</v>
          </cell>
          <cell r="B3023" t="str">
            <v>Basic</v>
          </cell>
          <cell r="C3023" t="str">
            <v>Agent</v>
          </cell>
          <cell r="D3023" t="str">
            <v>Medsize</v>
          </cell>
        </row>
        <row r="3024">
          <cell r="A3024" t="str">
            <v>KP97208</v>
          </cell>
          <cell r="B3024" t="str">
            <v>Basic</v>
          </cell>
          <cell r="C3024" t="str">
            <v>Agent</v>
          </cell>
          <cell r="D3024" t="str">
            <v>Medsize</v>
          </cell>
        </row>
        <row r="3025">
          <cell r="A3025" t="str">
            <v>SB24397</v>
          </cell>
          <cell r="B3025" t="str">
            <v>Extended</v>
          </cell>
          <cell r="C3025" t="str">
            <v>Agent</v>
          </cell>
          <cell r="D3025" t="str">
            <v>Medsize</v>
          </cell>
        </row>
        <row r="3026">
          <cell r="A3026" t="str">
            <v>EM32982</v>
          </cell>
          <cell r="B3026" t="str">
            <v>Basic</v>
          </cell>
          <cell r="C3026" t="str">
            <v>Call Center</v>
          </cell>
          <cell r="D3026" t="str">
            <v>Medsize</v>
          </cell>
        </row>
        <row r="3027">
          <cell r="A3027" t="str">
            <v>LB97434</v>
          </cell>
          <cell r="B3027" t="str">
            <v>Basic</v>
          </cell>
          <cell r="C3027" t="str">
            <v>Call Center</v>
          </cell>
          <cell r="D3027" t="str">
            <v>Medsize</v>
          </cell>
        </row>
        <row r="3028">
          <cell r="A3028" t="str">
            <v>RR37715</v>
          </cell>
          <cell r="B3028" t="str">
            <v>Basic</v>
          </cell>
          <cell r="C3028" t="str">
            <v>Agent</v>
          </cell>
          <cell r="D3028" t="str">
            <v>Small</v>
          </cell>
        </row>
        <row r="3029">
          <cell r="A3029" t="str">
            <v>TC81636</v>
          </cell>
          <cell r="B3029" t="str">
            <v>Basic</v>
          </cell>
          <cell r="C3029" t="str">
            <v>Web</v>
          </cell>
          <cell r="D3029" t="str">
            <v>Medsize</v>
          </cell>
        </row>
        <row r="3030">
          <cell r="A3030" t="str">
            <v>IC55961</v>
          </cell>
          <cell r="B3030" t="str">
            <v>Basic</v>
          </cell>
          <cell r="C3030" t="str">
            <v>Agent</v>
          </cell>
          <cell r="D3030" t="str">
            <v>Medsize</v>
          </cell>
        </row>
        <row r="3031">
          <cell r="A3031" t="str">
            <v>HR48520</v>
          </cell>
          <cell r="B3031" t="str">
            <v>Basic</v>
          </cell>
          <cell r="C3031" t="str">
            <v>Call Center</v>
          </cell>
          <cell r="D3031" t="str">
            <v>Large</v>
          </cell>
        </row>
        <row r="3032">
          <cell r="A3032" t="str">
            <v>VI42566</v>
          </cell>
          <cell r="B3032" t="str">
            <v>Basic</v>
          </cell>
          <cell r="C3032" t="str">
            <v>Branch</v>
          </cell>
          <cell r="D3032" t="str">
            <v>Large</v>
          </cell>
        </row>
        <row r="3033">
          <cell r="A3033" t="str">
            <v>NU84299</v>
          </cell>
          <cell r="B3033" t="str">
            <v>Basic</v>
          </cell>
          <cell r="C3033" t="str">
            <v>Branch</v>
          </cell>
          <cell r="D3033" t="str">
            <v>Medsize</v>
          </cell>
        </row>
        <row r="3034">
          <cell r="A3034" t="str">
            <v>RT63209</v>
          </cell>
          <cell r="B3034" t="str">
            <v>Basic</v>
          </cell>
          <cell r="C3034" t="str">
            <v>Call Center</v>
          </cell>
          <cell r="D3034" t="str">
            <v>Medsize</v>
          </cell>
        </row>
        <row r="3035">
          <cell r="A3035" t="str">
            <v>AM52614</v>
          </cell>
          <cell r="B3035" t="str">
            <v>Basic</v>
          </cell>
          <cell r="C3035" t="str">
            <v>Branch</v>
          </cell>
          <cell r="D3035" t="str">
            <v>Medsize</v>
          </cell>
        </row>
        <row r="3036">
          <cell r="A3036" t="str">
            <v>UO40192</v>
          </cell>
          <cell r="B3036" t="str">
            <v>Basic</v>
          </cell>
          <cell r="C3036" t="str">
            <v>Web</v>
          </cell>
          <cell r="D3036" t="str">
            <v>Large</v>
          </cell>
        </row>
        <row r="3037">
          <cell r="A3037" t="str">
            <v>SD67101</v>
          </cell>
          <cell r="B3037" t="str">
            <v>Basic</v>
          </cell>
          <cell r="C3037" t="str">
            <v>Agent</v>
          </cell>
          <cell r="D3037" t="str">
            <v>Medsize</v>
          </cell>
        </row>
        <row r="3038">
          <cell r="A3038" t="str">
            <v>EW35231</v>
          </cell>
          <cell r="B3038" t="str">
            <v>Extended</v>
          </cell>
          <cell r="C3038" t="str">
            <v>Agent</v>
          </cell>
          <cell r="D3038" t="str">
            <v>Medsize</v>
          </cell>
        </row>
        <row r="3039">
          <cell r="A3039" t="str">
            <v>CT18212</v>
          </cell>
          <cell r="B3039" t="str">
            <v>Extended</v>
          </cell>
          <cell r="C3039" t="str">
            <v>Agent</v>
          </cell>
          <cell r="D3039" t="str">
            <v>Medsize</v>
          </cell>
        </row>
        <row r="3040">
          <cell r="A3040" t="str">
            <v>YL91587</v>
          </cell>
          <cell r="B3040" t="str">
            <v>Basic</v>
          </cell>
          <cell r="C3040" t="str">
            <v>Call Center</v>
          </cell>
          <cell r="D3040" t="str">
            <v>Large</v>
          </cell>
        </row>
        <row r="3041">
          <cell r="A3041" t="str">
            <v>HS14476</v>
          </cell>
          <cell r="B3041" t="str">
            <v>Extended</v>
          </cell>
          <cell r="C3041" t="str">
            <v>Call Center</v>
          </cell>
          <cell r="D3041" t="str">
            <v>Medsize</v>
          </cell>
        </row>
        <row r="3042">
          <cell r="A3042" t="str">
            <v>DA28072</v>
          </cell>
          <cell r="B3042" t="str">
            <v>Extended</v>
          </cell>
          <cell r="C3042" t="str">
            <v>Call Center</v>
          </cell>
          <cell r="D3042" t="str">
            <v>Medsize</v>
          </cell>
        </row>
        <row r="3043">
          <cell r="A3043" t="str">
            <v>JO98946</v>
          </cell>
          <cell r="B3043" t="str">
            <v>Basic</v>
          </cell>
          <cell r="C3043" t="str">
            <v>Agent</v>
          </cell>
          <cell r="D3043" t="str">
            <v>Medsize</v>
          </cell>
        </row>
        <row r="3044">
          <cell r="A3044" t="str">
            <v>BA26944</v>
          </cell>
          <cell r="B3044" t="str">
            <v>Basic</v>
          </cell>
          <cell r="C3044" t="str">
            <v>Agent</v>
          </cell>
          <cell r="D3044" t="str">
            <v>Small</v>
          </cell>
        </row>
        <row r="3045">
          <cell r="A3045" t="str">
            <v>AR47849</v>
          </cell>
          <cell r="B3045" t="str">
            <v>Extended</v>
          </cell>
          <cell r="C3045" t="str">
            <v>Agent</v>
          </cell>
          <cell r="D3045" t="str">
            <v>Medsize</v>
          </cell>
        </row>
        <row r="3046">
          <cell r="A3046" t="str">
            <v>FO82261</v>
          </cell>
          <cell r="B3046" t="str">
            <v>Basic</v>
          </cell>
          <cell r="C3046" t="str">
            <v>Branch</v>
          </cell>
          <cell r="D3046" t="str">
            <v>Medsize</v>
          </cell>
        </row>
        <row r="3047">
          <cell r="A3047" t="str">
            <v>QO56662</v>
          </cell>
          <cell r="B3047" t="str">
            <v>Basic</v>
          </cell>
          <cell r="C3047" t="str">
            <v>Web</v>
          </cell>
          <cell r="D3047" t="str">
            <v>Small</v>
          </cell>
        </row>
        <row r="3048">
          <cell r="A3048" t="str">
            <v>UF74084</v>
          </cell>
          <cell r="B3048" t="str">
            <v>Basic</v>
          </cell>
          <cell r="C3048" t="str">
            <v>Call Center</v>
          </cell>
          <cell r="D3048" t="str">
            <v>Large</v>
          </cell>
        </row>
        <row r="3049">
          <cell r="A3049" t="str">
            <v>OX75108</v>
          </cell>
          <cell r="B3049" t="str">
            <v>Basic</v>
          </cell>
          <cell r="C3049" t="str">
            <v>Call Center</v>
          </cell>
          <cell r="D3049" t="str">
            <v>Medsize</v>
          </cell>
        </row>
        <row r="3050">
          <cell r="A3050" t="str">
            <v>QG25195</v>
          </cell>
          <cell r="B3050" t="str">
            <v>Basic</v>
          </cell>
          <cell r="C3050" t="str">
            <v>Agent</v>
          </cell>
          <cell r="D3050" t="str">
            <v>Medsize</v>
          </cell>
        </row>
        <row r="3051">
          <cell r="A3051" t="str">
            <v>HT50748</v>
          </cell>
          <cell r="B3051" t="str">
            <v>Basic</v>
          </cell>
          <cell r="C3051" t="str">
            <v>Branch</v>
          </cell>
          <cell r="D3051" t="str">
            <v>Medsize</v>
          </cell>
        </row>
        <row r="3052">
          <cell r="A3052" t="str">
            <v>HC42288</v>
          </cell>
          <cell r="B3052" t="str">
            <v>Basic</v>
          </cell>
          <cell r="C3052" t="str">
            <v>Agent</v>
          </cell>
          <cell r="D3052" t="str">
            <v>Small</v>
          </cell>
        </row>
        <row r="3053">
          <cell r="A3053" t="str">
            <v>TC69546</v>
          </cell>
          <cell r="B3053" t="str">
            <v>Premium</v>
          </cell>
          <cell r="C3053" t="str">
            <v>Branch</v>
          </cell>
          <cell r="D3053" t="str">
            <v>Medsize</v>
          </cell>
        </row>
        <row r="3054">
          <cell r="A3054" t="str">
            <v>GJ63345</v>
          </cell>
          <cell r="B3054" t="str">
            <v>Basic</v>
          </cell>
          <cell r="C3054" t="str">
            <v>Call Center</v>
          </cell>
          <cell r="D3054" t="str">
            <v>Medsize</v>
          </cell>
        </row>
        <row r="3055">
          <cell r="A3055" t="str">
            <v>RK45396</v>
          </cell>
          <cell r="B3055" t="str">
            <v>Basic</v>
          </cell>
          <cell r="C3055" t="str">
            <v>Web</v>
          </cell>
          <cell r="D3055" t="str">
            <v>Medsize</v>
          </cell>
        </row>
        <row r="3056">
          <cell r="A3056" t="str">
            <v>YA71207</v>
          </cell>
          <cell r="B3056" t="str">
            <v>Basic</v>
          </cell>
          <cell r="C3056" t="str">
            <v>Web</v>
          </cell>
          <cell r="D3056" t="str">
            <v>Large</v>
          </cell>
        </row>
        <row r="3057">
          <cell r="A3057" t="str">
            <v>FK95213</v>
          </cell>
          <cell r="B3057" t="str">
            <v>Extended</v>
          </cell>
          <cell r="C3057" t="str">
            <v>Web</v>
          </cell>
          <cell r="D3057" t="str">
            <v>Medsize</v>
          </cell>
        </row>
        <row r="3058">
          <cell r="A3058" t="str">
            <v>MC53402</v>
          </cell>
          <cell r="B3058" t="str">
            <v>Basic</v>
          </cell>
          <cell r="C3058" t="str">
            <v>Branch</v>
          </cell>
          <cell r="D3058" t="str">
            <v>Medsize</v>
          </cell>
        </row>
        <row r="3059">
          <cell r="A3059" t="str">
            <v>VU18023</v>
          </cell>
          <cell r="B3059" t="str">
            <v>Basic</v>
          </cell>
          <cell r="C3059" t="str">
            <v>Call Center</v>
          </cell>
          <cell r="D3059" t="str">
            <v>Small</v>
          </cell>
        </row>
        <row r="3060">
          <cell r="A3060" t="str">
            <v>VN37592</v>
          </cell>
          <cell r="B3060" t="str">
            <v>Basic</v>
          </cell>
          <cell r="C3060" t="str">
            <v>Branch</v>
          </cell>
          <cell r="D3060" t="str">
            <v>Large</v>
          </cell>
        </row>
        <row r="3061">
          <cell r="A3061" t="str">
            <v>KL58949</v>
          </cell>
          <cell r="B3061" t="str">
            <v>Basic</v>
          </cell>
          <cell r="C3061" t="str">
            <v>Agent</v>
          </cell>
          <cell r="D3061" t="str">
            <v>Medsize</v>
          </cell>
        </row>
        <row r="3062">
          <cell r="A3062" t="str">
            <v>KU14261</v>
          </cell>
          <cell r="B3062" t="str">
            <v>Extended</v>
          </cell>
          <cell r="C3062" t="str">
            <v>Call Center</v>
          </cell>
          <cell r="D3062" t="str">
            <v>Medsize</v>
          </cell>
        </row>
        <row r="3063">
          <cell r="A3063" t="str">
            <v>RL97327</v>
          </cell>
          <cell r="B3063" t="str">
            <v>Premium</v>
          </cell>
          <cell r="C3063" t="str">
            <v>Call Center</v>
          </cell>
          <cell r="D3063" t="str">
            <v>Medsize</v>
          </cell>
        </row>
        <row r="3064">
          <cell r="A3064" t="str">
            <v>TO60700</v>
          </cell>
          <cell r="B3064" t="str">
            <v>Basic</v>
          </cell>
          <cell r="C3064" t="str">
            <v>Agent</v>
          </cell>
          <cell r="D3064" t="str">
            <v>Small</v>
          </cell>
        </row>
        <row r="3065">
          <cell r="A3065" t="str">
            <v>CR33417</v>
          </cell>
          <cell r="B3065" t="str">
            <v>Basic</v>
          </cell>
          <cell r="C3065" t="str">
            <v>Agent</v>
          </cell>
          <cell r="D3065" t="str">
            <v>Medsize</v>
          </cell>
        </row>
        <row r="3066">
          <cell r="A3066" t="str">
            <v>ZK90062</v>
          </cell>
          <cell r="B3066" t="str">
            <v>Basic</v>
          </cell>
          <cell r="C3066" t="str">
            <v>Agent</v>
          </cell>
          <cell r="D3066" t="str">
            <v>Medsize</v>
          </cell>
        </row>
        <row r="3067">
          <cell r="A3067" t="str">
            <v>JP44710</v>
          </cell>
          <cell r="B3067" t="str">
            <v>Extended</v>
          </cell>
          <cell r="C3067" t="str">
            <v>Call Center</v>
          </cell>
          <cell r="D3067" t="str">
            <v>Medsize</v>
          </cell>
        </row>
        <row r="3068">
          <cell r="A3068" t="str">
            <v>RR93140</v>
          </cell>
          <cell r="B3068" t="str">
            <v>Basic</v>
          </cell>
          <cell r="C3068" t="str">
            <v>Branch</v>
          </cell>
          <cell r="D3068" t="str">
            <v>Medsize</v>
          </cell>
        </row>
        <row r="3069">
          <cell r="A3069" t="str">
            <v>HW56522</v>
          </cell>
          <cell r="B3069" t="str">
            <v>Extended</v>
          </cell>
          <cell r="C3069" t="str">
            <v>Agent</v>
          </cell>
          <cell r="D3069" t="str">
            <v>Small</v>
          </cell>
        </row>
        <row r="3070">
          <cell r="A3070" t="str">
            <v>LR27773</v>
          </cell>
          <cell r="B3070" t="str">
            <v>Basic</v>
          </cell>
          <cell r="C3070" t="str">
            <v>Agent</v>
          </cell>
          <cell r="D3070" t="str">
            <v>Medsize</v>
          </cell>
        </row>
        <row r="3071">
          <cell r="A3071" t="str">
            <v>CT88432</v>
          </cell>
          <cell r="B3071" t="str">
            <v>Basic</v>
          </cell>
          <cell r="C3071" t="str">
            <v>Branch</v>
          </cell>
          <cell r="D3071" t="str">
            <v>Medsize</v>
          </cell>
        </row>
        <row r="3072">
          <cell r="A3072" t="str">
            <v>OK86731</v>
          </cell>
          <cell r="B3072" t="str">
            <v>Basic</v>
          </cell>
          <cell r="C3072" t="str">
            <v>Web</v>
          </cell>
          <cell r="D3072" t="str">
            <v>Medsize</v>
          </cell>
        </row>
        <row r="3073">
          <cell r="A3073" t="str">
            <v>GB75821</v>
          </cell>
          <cell r="B3073" t="str">
            <v>Basic</v>
          </cell>
          <cell r="C3073" t="str">
            <v>Agent</v>
          </cell>
          <cell r="D3073" t="str">
            <v>Small</v>
          </cell>
        </row>
        <row r="3074">
          <cell r="A3074" t="str">
            <v>KL48832</v>
          </cell>
          <cell r="B3074" t="str">
            <v>Basic</v>
          </cell>
          <cell r="C3074" t="str">
            <v>Branch</v>
          </cell>
          <cell r="D3074" t="str">
            <v>Medsize</v>
          </cell>
        </row>
        <row r="3075">
          <cell r="A3075" t="str">
            <v>CA54112</v>
          </cell>
          <cell r="B3075" t="str">
            <v>Basic</v>
          </cell>
          <cell r="C3075" t="str">
            <v>Call Center</v>
          </cell>
          <cell r="D3075" t="str">
            <v>Medsize</v>
          </cell>
        </row>
        <row r="3076">
          <cell r="A3076" t="str">
            <v>VC43751</v>
          </cell>
          <cell r="B3076" t="str">
            <v>Basic</v>
          </cell>
          <cell r="C3076" t="str">
            <v>Branch</v>
          </cell>
          <cell r="D3076" t="str">
            <v>Medsize</v>
          </cell>
        </row>
        <row r="3077">
          <cell r="A3077" t="str">
            <v>BC87551</v>
          </cell>
          <cell r="B3077" t="str">
            <v>Basic</v>
          </cell>
          <cell r="C3077" t="str">
            <v>Branch</v>
          </cell>
          <cell r="D3077" t="str">
            <v>Medsize</v>
          </cell>
        </row>
        <row r="3078">
          <cell r="A3078" t="str">
            <v>TD58354</v>
          </cell>
          <cell r="B3078" t="str">
            <v>Basic</v>
          </cell>
          <cell r="C3078" t="str">
            <v>Agent</v>
          </cell>
          <cell r="D3078" t="str">
            <v>Medsize</v>
          </cell>
        </row>
        <row r="3079">
          <cell r="A3079" t="str">
            <v>XM19715</v>
          </cell>
          <cell r="B3079" t="str">
            <v>Basic</v>
          </cell>
          <cell r="C3079" t="str">
            <v>Call Center</v>
          </cell>
          <cell r="D3079" t="str">
            <v>Medsize</v>
          </cell>
        </row>
        <row r="3080">
          <cell r="A3080" t="str">
            <v>KH19280</v>
          </cell>
          <cell r="B3080" t="str">
            <v>Extended</v>
          </cell>
          <cell r="C3080" t="str">
            <v>Call Center</v>
          </cell>
          <cell r="D3080" t="str">
            <v>Medsize</v>
          </cell>
        </row>
        <row r="3081">
          <cell r="A3081" t="str">
            <v>GE50763</v>
          </cell>
          <cell r="B3081" t="str">
            <v>Premium</v>
          </cell>
          <cell r="C3081" t="str">
            <v>Agent</v>
          </cell>
          <cell r="D3081" t="str">
            <v>Medsize</v>
          </cell>
        </row>
        <row r="3082">
          <cell r="A3082" t="str">
            <v>VW63894</v>
          </cell>
          <cell r="B3082" t="str">
            <v>Extended</v>
          </cell>
          <cell r="C3082" t="str">
            <v>Web</v>
          </cell>
          <cell r="D3082" t="str">
            <v>Medsize</v>
          </cell>
        </row>
        <row r="3083">
          <cell r="A3083" t="str">
            <v>YX36936</v>
          </cell>
          <cell r="B3083" t="str">
            <v>Basic</v>
          </cell>
          <cell r="C3083" t="str">
            <v>Agent</v>
          </cell>
          <cell r="D3083" t="str">
            <v>Medsize</v>
          </cell>
        </row>
        <row r="3084">
          <cell r="A3084" t="str">
            <v>AF49625</v>
          </cell>
          <cell r="B3084" t="str">
            <v>Extended</v>
          </cell>
          <cell r="C3084" t="str">
            <v>Agent</v>
          </cell>
          <cell r="D3084" t="str">
            <v>Small</v>
          </cell>
        </row>
        <row r="3085">
          <cell r="A3085" t="str">
            <v>QN30162</v>
          </cell>
          <cell r="B3085" t="str">
            <v>Premium</v>
          </cell>
          <cell r="C3085" t="str">
            <v>Agent</v>
          </cell>
          <cell r="D3085" t="str">
            <v>Medsize</v>
          </cell>
        </row>
        <row r="3086">
          <cell r="A3086" t="str">
            <v>UI21548</v>
          </cell>
          <cell r="B3086" t="str">
            <v>Basic</v>
          </cell>
          <cell r="C3086" t="str">
            <v>Call Center</v>
          </cell>
          <cell r="D3086" t="str">
            <v>Medsize</v>
          </cell>
        </row>
        <row r="3087">
          <cell r="A3087" t="str">
            <v>IN52645</v>
          </cell>
          <cell r="B3087" t="str">
            <v>Premium</v>
          </cell>
          <cell r="C3087" t="str">
            <v>Web</v>
          </cell>
          <cell r="D3087" t="str">
            <v>Small</v>
          </cell>
        </row>
        <row r="3088">
          <cell r="A3088" t="str">
            <v>CQ76030</v>
          </cell>
          <cell r="B3088" t="str">
            <v>Extended</v>
          </cell>
          <cell r="C3088" t="str">
            <v>Agent</v>
          </cell>
          <cell r="D3088" t="str">
            <v>Small</v>
          </cell>
        </row>
        <row r="3089">
          <cell r="A3089" t="str">
            <v>BW94308</v>
          </cell>
          <cell r="B3089" t="str">
            <v>Basic</v>
          </cell>
          <cell r="C3089" t="str">
            <v>Agent</v>
          </cell>
          <cell r="D3089" t="str">
            <v>Large</v>
          </cell>
        </row>
        <row r="3090">
          <cell r="A3090" t="str">
            <v>PP39078</v>
          </cell>
          <cell r="B3090" t="str">
            <v>Basic</v>
          </cell>
          <cell r="C3090" t="str">
            <v>Branch</v>
          </cell>
          <cell r="D3090" t="str">
            <v>Small</v>
          </cell>
        </row>
        <row r="3091">
          <cell r="A3091" t="str">
            <v>LM86393</v>
          </cell>
          <cell r="B3091" t="str">
            <v>Basic</v>
          </cell>
          <cell r="C3091" t="str">
            <v>Call Center</v>
          </cell>
          <cell r="D3091" t="str">
            <v>Medsize</v>
          </cell>
        </row>
        <row r="3092">
          <cell r="A3092" t="str">
            <v>NB81923</v>
          </cell>
          <cell r="B3092" t="str">
            <v>Basic</v>
          </cell>
          <cell r="C3092" t="str">
            <v>Call Center</v>
          </cell>
          <cell r="D3092" t="str">
            <v>Medsize</v>
          </cell>
        </row>
        <row r="3093">
          <cell r="A3093" t="str">
            <v>SZ61347</v>
          </cell>
          <cell r="B3093" t="str">
            <v>Extended</v>
          </cell>
          <cell r="C3093" t="str">
            <v>Branch</v>
          </cell>
          <cell r="D3093" t="str">
            <v>Medsize</v>
          </cell>
        </row>
        <row r="3094">
          <cell r="A3094" t="str">
            <v>VM53683</v>
          </cell>
          <cell r="B3094" t="str">
            <v>Basic</v>
          </cell>
          <cell r="C3094" t="str">
            <v>Agent</v>
          </cell>
          <cell r="D3094" t="str">
            <v>Medsize</v>
          </cell>
        </row>
        <row r="3095">
          <cell r="A3095" t="str">
            <v>BA38428</v>
          </cell>
          <cell r="B3095" t="str">
            <v>Basic</v>
          </cell>
          <cell r="C3095" t="str">
            <v>Agent</v>
          </cell>
          <cell r="D3095" t="str">
            <v>Medsize</v>
          </cell>
        </row>
        <row r="3096">
          <cell r="A3096" t="str">
            <v>FX80133</v>
          </cell>
          <cell r="B3096" t="str">
            <v>Premium</v>
          </cell>
          <cell r="C3096" t="str">
            <v>Agent</v>
          </cell>
          <cell r="D3096" t="str">
            <v>Medsize</v>
          </cell>
        </row>
        <row r="3097">
          <cell r="A3097" t="str">
            <v>MT41386</v>
          </cell>
          <cell r="B3097" t="str">
            <v>Basic</v>
          </cell>
          <cell r="C3097" t="str">
            <v>Agent</v>
          </cell>
          <cell r="D3097" t="str">
            <v>Medsize</v>
          </cell>
        </row>
        <row r="3098">
          <cell r="A3098" t="str">
            <v>KV53202</v>
          </cell>
          <cell r="B3098" t="str">
            <v>Extended</v>
          </cell>
          <cell r="C3098" t="str">
            <v>Branch</v>
          </cell>
          <cell r="D3098" t="str">
            <v>Medsize</v>
          </cell>
        </row>
        <row r="3099">
          <cell r="A3099" t="str">
            <v>DB79694</v>
          </cell>
          <cell r="B3099" t="str">
            <v>Extended</v>
          </cell>
          <cell r="C3099" t="str">
            <v>Agent</v>
          </cell>
          <cell r="D3099" t="str">
            <v>Medsize</v>
          </cell>
        </row>
        <row r="3100">
          <cell r="A3100" t="str">
            <v>VY75186</v>
          </cell>
          <cell r="B3100" t="str">
            <v>Basic</v>
          </cell>
          <cell r="C3100" t="str">
            <v>Call Center</v>
          </cell>
          <cell r="D3100" t="str">
            <v>Medsize</v>
          </cell>
        </row>
        <row r="3101">
          <cell r="A3101" t="str">
            <v>IR57729</v>
          </cell>
          <cell r="B3101" t="str">
            <v>Basic</v>
          </cell>
          <cell r="C3101" t="str">
            <v>Agent</v>
          </cell>
          <cell r="D3101" t="str">
            <v>Medsize</v>
          </cell>
        </row>
        <row r="3102">
          <cell r="A3102" t="str">
            <v>FG16885</v>
          </cell>
          <cell r="B3102" t="str">
            <v>Premium</v>
          </cell>
          <cell r="C3102" t="str">
            <v>Web</v>
          </cell>
          <cell r="D3102" t="str">
            <v>Medsize</v>
          </cell>
        </row>
        <row r="3103">
          <cell r="A3103" t="str">
            <v>NW21079</v>
          </cell>
          <cell r="B3103" t="str">
            <v>Basic</v>
          </cell>
          <cell r="C3103" t="str">
            <v>Call Center</v>
          </cell>
          <cell r="D3103" t="str">
            <v>Small</v>
          </cell>
        </row>
        <row r="3104">
          <cell r="A3104" t="str">
            <v>FR81224</v>
          </cell>
          <cell r="B3104" t="str">
            <v>Basic</v>
          </cell>
          <cell r="C3104" t="str">
            <v>Agent</v>
          </cell>
          <cell r="D3104" t="str">
            <v>Medsize</v>
          </cell>
        </row>
        <row r="3105">
          <cell r="A3105" t="str">
            <v>YK92213</v>
          </cell>
          <cell r="B3105" t="str">
            <v>Extended</v>
          </cell>
          <cell r="C3105" t="str">
            <v>Call Center</v>
          </cell>
          <cell r="D3105" t="str">
            <v>Medsize</v>
          </cell>
        </row>
        <row r="3106">
          <cell r="A3106" t="str">
            <v>JV99867</v>
          </cell>
          <cell r="B3106" t="str">
            <v>Extended</v>
          </cell>
          <cell r="C3106" t="str">
            <v>Agent</v>
          </cell>
          <cell r="D3106" t="str">
            <v>Medsize</v>
          </cell>
        </row>
        <row r="3107">
          <cell r="A3107" t="str">
            <v>TN66124</v>
          </cell>
          <cell r="B3107" t="str">
            <v>Extended</v>
          </cell>
          <cell r="C3107" t="str">
            <v>Web</v>
          </cell>
          <cell r="D3107" t="str">
            <v>Medsize</v>
          </cell>
        </row>
        <row r="3108">
          <cell r="A3108" t="str">
            <v>NT78297</v>
          </cell>
          <cell r="B3108" t="str">
            <v>Extended</v>
          </cell>
          <cell r="C3108" t="str">
            <v>Branch</v>
          </cell>
          <cell r="D3108" t="str">
            <v>Small</v>
          </cell>
        </row>
        <row r="3109">
          <cell r="A3109" t="str">
            <v>KG49115</v>
          </cell>
          <cell r="B3109" t="str">
            <v>Extended</v>
          </cell>
          <cell r="C3109" t="str">
            <v>Web</v>
          </cell>
          <cell r="D3109" t="str">
            <v>Medsize</v>
          </cell>
        </row>
        <row r="3110">
          <cell r="A3110" t="str">
            <v>WC77067</v>
          </cell>
          <cell r="B3110" t="str">
            <v>Basic</v>
          </cell>
          <cell r="C3110" t="str">
            <v>Agent</v>
          </cell>
          <cell r="D3110" t="str">
            <v>Small</v>
          </cell>
        </row>
        <row r="3111">
          <cell r="A3111" t="str">
            <v>DW62397</v>
          </cell>
          <cell r="B3111" t="str">
            <v>Basic</v>
          </cell>
          <cell r="C3111" t="str">
            <v>Branch</v>
          </cell>
          <cell r="D3111" t="str">
            <v>Small</v>
          </cell>
        </row>
        <row r="3112">
          <cell r="A3112" t="str">
            <v>GK67747</v>
          </cell>
          <cell r="B3112" t="str">
            <v>Basic</v>
          </cell>
          <cell r="C3112" t="str">
            <v>Agent</v>
          </cell>
          <cell r="D3112" t="str">
            <v>Medsize</v>
          </cell>
        </row>
        <row r="3113">
          <cell r="A3113" t="str">
            <v>QM39493</v>
          </cell>
          <cell r="B3113" t="str">
            <v>Extended</v>
          </cell>
          <cell r="C3113" t="str">
            <v>Call Center</v>
          </cell>
          <cell r="D3113" t="str">
            <v>Medsize</v>
          </cell>
        </row>
        <row r="3114">
          <cell r="A3114" t="str">
            <v>JD11661</v>
          </cell>
          <cell r="B3114" t="str">
            <v>Basic</v>
          </cell>
          <cell r="C3114" t="str">
            <v>Agent</v>
          </cell>
          <cell r="D3114" t="str">
            <v>Medsize</v>
          </cell>
        </row>
        <row r="3115">
          <cell r="A3115" t="str">
            <v>PT73521</v>
          </cell>
          <cell r="B3115" t="str">
            <v>Basic</v>
          </cell>
          <cell r="C3115" t="str">
            <v>Agent</v>
          </cell>
          <cell r="D3115" t="str">
            <v>Medsize</v>
          </cell>
        </row>
        <row r="3116">
          <cell r="A3116" t="str">
            <v>TC99043</v>
          </cell>
          <cell r="B3116" t="str">
            <v>Premium</v>
          </cell>
          <cell r="C3116" t="str">
            <v>Web</v>
          </cell>
          <cell r="D3116" t="str">
            <v>Medsize</v>
          </cell>
        </row>
        <row r="3117">
          <cell r="A3117" t="str">
            <v>PY50779</v>
          </cell>
          <cell r="B3117" t="str">
            <v>Extended</v>
          </cell>
          <cell r="C3117" t="str">
            <v>Call Center</v>
          </cell>
          <cell r="D3117" t="str">
            <v>Medsize</v>
          </cell>
        </row>
        <row r="3118">
          <cell r="A3118" t="str">
            <v>FK97285</v>
          </cell>
          <cell r="B3118" t="str">
            <v>Extended</v>
          </cell>
          <cell r="C3118" t="str">
            <v>Web</v>
          </cell>
          <cell r="D3118" t="str">
            <v>Medsize</v>
          </cell>
        </row>
        <row r="3119">
          <cell r="A3119" t="str">
            <v>JG12505</v>
          </cell>
          <cell r="B3119" t="str">
            <v>Basic</v>
          </cell>
          <cell r="C3119" t="str">
            <v>Web</v>
          </cell>
          <cell r="D3119" t="str">
            <v>Medsize</v>
          </cell>
        </row>
        <row r="3120">
          <cell r="A3120" t="str">
            <v>FX65946</v>
          </cell>
          <cell r="B3120" t="str">
            <v>Basic</v>
          </cell>
          <cell r="C3120" t="str">
            <v>Agent</v>
          </cell>
          <cell r="D3120" t="str">
            <v>Small</v>
          </cell>
        </row>
        <row r="3121">
          <cell r="A3121" t="str">
            <v>OU88023</v>
          </cell>
          <cell r="B3121" t="str">
            <v>Basic</v>
          </cell>
          <cell r="C3121" t="str">
            <v>Agent</v>
          </cell>
          <cell r="D3121" t="str">
            <v>Large</v>
          </cell>
        </row>
        <row r="3122">
          <cell r="A3122" t="str">
            <v>XN32623</v>
          </cell>
          <cell r="B3122" t="str">
            <v>Basic</v>
          </cell>
          <cell r="C3122" t="str">
            <v>Call Center</v>
          </cell>
          <cell r="D3122" t="str">
            <v>Medsize</v>
          </cell>
        </row>
        <row r="3123">
          <cell r="A3123" t="str">
            <v>EV78251</v>
          </cell>
          <cell r="B3123" t="str">
            <v>Basic</v>
          </cell>
          <cell r="C3123" t="str">
            <v>Branch</v>
          </cell>
          <cell r="D3123" t="str">
            <v>Small</v>
          </cell>
        </row>
        <row r="3124">
          <cell r="A3124" t="str">
            <v>HC80108</v>
          </cell>
          <cell r="B3124" t="str">
            <v>Basic</v>
          </cell>
          <cell r="C3124" t="str">
            <v>Call Center</v>
          </cell>
          <cell r="D3124" t="str">
            <v>Medsize</v>
          </cell>
        </row>
        <row r="3125">
          <cell r="A3125" t="str">
            <v>LG45661</v>
          </cell>
          <cell r="B3125" t="str">
            <v>Basic</v>
          </cell>
          <cell r="C3125" t="str">
            <v>Agent</v>
          </cell>
          <cell r="D3125" t="str">
            <v>Medsize</v>
          </cell>
        </row>
        <row r="3126">
          <cell r="A3126" t="str">
            <v>ZJ22132</v>
          </cell>
          <cell r="B3126" t="str">
            <v>Extended</v>
          </cell>
          <cell r="C3126" t="str">
            <v>Agent</v>
          </cell>
          <cell r="D3126" t="str">
            <v>Large</v>
          </cell>
        </row>
        <row r="3127">
          <cell r="A3127" t="str">
            <v>LG53863</v>
          </cell>
          <cell r="B3127" t="str">
            <v>Basic</v>
          </cell>
          <cell r="C3127" t="str">
            <v>Agent</v>
          </cell>
          <cell r="D3127" t="str">
            <v>Medsize</v>
          </cell>
        </row>
        <row r="3128">
          <cell r="A3128" t="str">
            <v>KR87696</v>
          </cell>
          <cell r="B3128" t="str">
            <v>Extended</v>
          </cell>
          <cell r="C3128" t="str">
            <v>Branch</v>
          </cell>
          <cell r="D3128" t="str">
            <v>Medsize</v>
          </cell>
        </row>
        <row r="3129">
          <cell r="A3129" t="str">
            <v>LN44535</v>
          </cell>
          <cell r="B3129" t="str">
            <v>Extended</v>
          </cell>
          <cell r="C3129" t="str">
            <v>Branch</v>
          </cell>
          <cell r="D3129" t="str">
            <v>Medsize</v>
          </cell>
        </row>
        <row r="3130">
          <cell r="A3130" t="str">
            <v>FU63281</v>
          </cell>
          <cell r="B3130" t="str">
            <v>Basic</v>
          </cell>
          <cell r="C3130" t="str">
            <v>Agent</v>
          </cell>
          <cell r="D3130" t="str">
            <v>Medsize</v>
          </cell>
        </row>
        <row r="3131">
          <cell r="A3131" t="str">
            <v>KV17007</v>
          </cell>
          <cell r="B3131" t="str">
            <v>Basic</v>
          </cell>
          <cell r="C3131" t="str">
            <v>Branch</v>
          </cell>
          <cell r="D3131" t="str">
            <v>Medsize</v>
          </cell>
        </row>
        <row r="3132">
          <cell r="A3132" t="str">
            <v>GR42174</v>
          </cell>
          <cell r="B3132" t="str">
            <v>Basic</v>
          </cell>
          <cell r="C3132" t="str">
            <v>Call Center</v>
          </cell>
          <cell r="D3132" t="str">
            <v>Medsize</v>
          </cell>
        </row>
        <row r="3133">
          <cell r="A3133" t="str">
            <v>SR71812</v>
          </cell>
          <cell r="B3133" t="str">
            <v>Extended</v>
          </cell>
          <cell r="C3133" t="str">
            <v>Agent</v>
          </cell>
          <cell r="D3133" t="str">
            <v>Small</v>
          </cell>
        </row>
        <row r="3134">
          <cell r="A3134" t="str">
            <v>CA29908</v>
          </cell>
          <cell r="B3134" t="str">
            <v>Basic</v>
          </cell>
          <cell r="C3134" t="str">
            <v>Agent</v>
          </cell>
          <cell r="D3134" t="str">
            <v>Medsize</v>
          </cell>
        </row>
        <row r="3135">
          <cell r="A3135" t="str">
            <v>OB98149</v>
          </cell>
          <cell r="B3135" t="str">
            <v>Basic</v>
          </cell>
          <cell r="C3135" t="str">
            <v>Agent</v>
          </cell>
          <cell r="D3135" t="str">
            <v>Small</v>
          </cell>
        </row>
        <row r="3136">
          <cell r="A3136" t="str">
            <v>FX30915</v>
          </cell>
          <cell r="B3136" t="str">
            <v>Extended</v>
          </cell>
          <cell r="C3136" t="str">
            <v>Branch</v>
          </cell>
          <cell r="D3136" t="str">
            <v>Medsize</v>
          </cell>
        </row>
        <row r="3137">
          <cell r="A3137" t="str">
            <v>OC39051</v>
          </cell>
          <cell r="B3137" t="str">
            <v>Basic</v>
          </cell>
          <cell r="C3137" t="str">
            <v>Agent</v>
          </cell>
          <cell r="D3137" t="str">
            <v>Medsize</v>
          </cell>
        </row>
        <row r="3138">
          <cell r="A3138" t="str">
            <v>LW80918</v>
          </cell>
          <cell r="B3138" t="str">
            <v>Basic</v>
          </cell>
          <cell r="C3138" t="str">
            <v>Agent</v>
          </cell>
          <cell r="D3138" t="str">
            <v>Medsize</v>
          </cell>
        </row>
        <row r="3139">
          <cell r="A3139" t="str">
            <v>EC94366</v>
          </cell>
          <cell r="B3139" t="str">
            <v>Extended</v>
          </cell>
          <cell r="C3139" t="str">
            <v>Agent</v>
          </cell>
          <cell r="D3139" t="str">
            <v>Medsize</v>
          </cell>
        </row>
        <row r="3140">
          <cell r="A3140" t="str">
            <v>PI92163</v>
          </cell>
          <cell r="B3140" t="str">
            <v>Basic</v>
          </cell>
          <cell r="C3140" t="str">
            <v>Call Center</v>
          </cell>
          <cell r="D3140" t="str">
            <v>Medsize</v>
          </cell>
        </row>
        <row r="3141">
          <cell r="A3141" t="str">
            <v>LZ68649</v>
          </cell>
          <cell r="B3141" t="str">
            <v>Basic</v>
          </cell>
          <cell r="C3141" t="str">
            <v>Call Center</v>
          </cell>
          <cell r="D3141" t="str">
            <v>Medsize</v>
          </cell>
        </row>
        <row r="3142">
          <cell r="A3142" t="str">
            <v>IB39821</v>
          </cell>
          <cell r="B3142" t="str">
            <v>Basic</v>
          </cell>
          <cell r="C3142" t="str">
            <v>Agent</v>
          </cell>
          <cell r="D3142" t="str">
            <v>Small</v>
          </cell>
        </row>
        <row r="3143">
          <cell r="A3143" t="str">
            <v>WI75766</v>
          </cell>
          <cell r="B3143" t="str">
            <v>Extended</v>
          </cell>
          <cell r="C3143" t="str">
            <v>Agent</v>
          </cell>
          <cell r="D3143" t="str">
            <v>Large</v>
          </cell>
        </row>
        <row r="3144">
          <cell r="A3144" t="str">
            <v>DR27120</v>
          </cell>
          <cell r="B3144" t="str">
            <v>Extended</v>
          </cell>
          <cell r="C3144" t="str">
            <v>Web</v>
          </cell>
          <cell r="D3144" t="str">
            <v>Medsize</v>
          </cell>
        </row>
        <row r="3145">
          <cell r="A3145" t="str">
            <v>UQ67668</v>
          </cell>
          <cell r="B3145" t="str">
            <v>Basic</v>
          </cell>
          <cell r="C3145" t="str">
            <v>Agent</v>
          </cell>
          <cell r="D3145" t="str">
            <v>Medsize</v>
          </cell>
        </row>
        <row r="3146">
          <cell r="A3146" t="str">
            <v>PR64751</v>
          </cell>
          <cell r="B3146" t="str">
            <v>Basic</v>
          </cell>
          <cell r="C3146" t="str">
            <v>Agent</v>
          </cell>
          <cell r="D3146" t="str">
            <v>Small</v>
          </cell>
        </row>
        <row r="3147">
          <cell r="A3147" t="str">
            <v>CL79250</v>
          </cell>
          <cell r="B3147" t="str">
            <v>Basic</v>
          </cell>
          <cell r="C3147" t="str">
            <v>Agent</v>
          </cell>
          <cell r="D3147" t="str">
            <v>Small</v>
          </cell>
        </row>
        <row r="3148">
          <cell r="A3148" t="str">
            <v>ZR72236</v>
          </cell>
          <cell r="B3148" t="str">
            <v>Basic</v>
          </cell>
          <cell r="C3148" t="str">
            <v>Branch</v>
          </cell>
          <cell r="D3148" t="str">
            <v>Medsize</v>
          </cell>
        </row>
        <row r="3149">
          <cell r="A3149" t="str">
            <v>SG52649</v>
          </cell>
          <cell r="B3149" t="str">
            <v>Basic</v>
          </cell>
          <cell r="C3149" t="str">
            <v>Web</v>
          </cell>
          <cell r="D3149" t="str">
            <v>Medsize</v>
          </cell>
        </row>
        <row r="3150">
          <cell r="A3150" t="str">
            <v>SG96896</v>
          </cell>
          <cell r="B3150" t="str">
            <v>Basic</v>
          </cell>
          <cell r="C3150" t="str">
            <v>Call Center</v>
          </cell>
          <cell r="D3150" t="str">
            <v>Small</v>
          </cell>
        </row>
        <row r="3151">
          <cell r="A3151" t="str">
            <v>QJ50723</v>
          </cell>
          <cell r="B3151" t="str">
            <v>Extended</v>
          </cell>
          <cell r="C3151" t="str">
            <v>Branch</v>
          </cell>
          <cell r="D3151" t="str">
            <v>Medsize</v>
          </cell>
        </row>
        <row r="3152">
          <cell r="A3152" t="str">
            <v>NU64028</v>
          </cell>
          <cell r="B3152" t="str">
            <v>Basic</v>
          </cell>
          <cell r="C3152" t="str">
            <v>Branch</v>
          </cell>
          <cell r="D3152" t="str">
            <v>Small</v>
          </cell>
        </row>
        <row r="3153">
          <cell r="A3153" t="str">
            <v>PM63319</v>
          </cell>
          <cell r="B3153" t="str">
            <v>Basic</v>
          </cell>
          <cell r="C3153" t="str">
            <v>Agent</v>
          </cell>
          <cell r="D3153" t="str">
            <v>Medsize</v>
          </cell>
        </row>
        <row r="3154">
          <cell r="A3154" t="str">
            <v>YG46815</v>
          </cell>
          <cell r="B3154" t="str">
            <v>Extended</v>
          </cell>
          <cell r="C3154" t="str">
            <v>Agent</v>
          </cell>
          <cell r="D3154" t="str">
            <v>Medsize</v>
          </cell>
        </row>
        <row r="3155">
          <cell r="A3155" t="str">
            <v>XF94149</v>
          </cell>
          <cell r="B3155" t="str">
            <v>Basic</v>
          </cell>
          <cell r="C3155" t="str">
            <v>Branch</v>
          </cell>
          <cell r="D3155" t="str">
            <v>Medsize</v>
          </cell>
        </row>
        <row r="3156">
          <cell r="A3156" t="str">
            <v>ME99882</v>
          </cell>
          <cell r="B3156" t="str">
            <v>Premium</v>
          </cell>
          <cell r="C3156" t="str">
            <v>Call Center</v>
          </cell>
          <cell r="D3156" t="str">
            <v>Large</v>
          </cell>
        </row>
        <row r="3157">
          <cell r="A3157" t="str">
            <v>YZ67161</v>
          </cell>
          <cell r="B3157" t="str">
            <v>Extended</v>
          </cell>
          <cell r="C3157" t="str">
            <v>Agent</v>
          </cell>
          <cell r="D3157" t="str">
            <v>Small</v>
          </cell>
        </row>
        <row r="3158">
          <cell r="A3158" t="str">
            <v>WA45944</v>
          </cell>
          <cell r="B3158" t="str">
            <v>Extended</v>
          </cell>
          <cell r="C3158" t="str">
            <v>Branch</v>
          </cell>
          <cell r="D3158" t="str">
            <v>Small</v>
          </cell>
        </row>
        <row r="3159">
          <cell r="A3159" t="str">
            <v>UM53032</v>
          </cell>
          <cell r="B3159" t="str">
            <v>Extended</v>
          </cell>
          <cell r="C3159" t="str">
            <v>Agent</v>
          </cell>
          <cell r="D3159" t="str">
            <v>Medsize</v>
          </cell>
        </row>
        <row r="3160">
          <cell r="A3160" t="str">
            <v>LW43115</v>
          </cell>
          <cell r="B3160" t="str">
            <v>Basic</v>
          </cell>
          <cell r="C3160" t="str">
            <v>Web</v>
          </cell>
          <cell r="D3160" t="str">
            <v>Large</v>
          </cell>
        </row>
        <row r="3161">
          <cell r="A3161" t="str">
            <v>YK93229</v>
          </cell>
          <cell r="B3161" t="str">
            <v>Extended</v>
          </cell>
          <cell r="C3161" t="str">
            <v>Call Center</v>
          </cell>
          <cell r="D3161" t="str">
            <v>Medsize</v>
          </cell>
        </row>
        <row r="3162">
          <cell r="A3162" t="str">
            <v>FH65253</v>
          </cell>
          <cell r="B3162" t="str">
            <v>Extended</v>
          </cell>
          <cell r="C3162" t="str">
            <v>Branch</v>
          </cell>
          <cell r="D3162" t="str">
            <v>Medsize</v>
          </cell>
        </row>
        <row r="3163">
          <cell r="A3163" t="str">
            <v>IH43245</v>
          </cell>
          <cell r="B3163" t="str">
            <v>Extended</v>
          </cell>
          <cell r="C3163" t="str">
            <v>Agent</v>
          </cell>
          <cell r="D3163" t="str">
            <v>Medsize</v>
          </cell>
        </row>
        <row r="3164">
          <cell r="A3164" t="str">
            <v>TO20795</v>
          </cell>
          <cell r="B3164" t="str">
            <v>Premium</v>
          </cell>
          <cell r="C3164" t="str">
            <v>Agent</v>
          </cell>
          <cell r="D3164" t="str">
            <v>Medsize</v>
          </cell>
        </row>
        <row r="3165">
          <cell r="A3165" t="str">
            <v>TO14996</v>
          </cell>
          <cell r="B3165" t="str">
            <v>Basic</v>
          </cell>
          <cell r="C3165" t="str">
            <v>Branch</v>
          </cell>
          <cell r="D3165" t="str">
            <v>Medsize</v>
          </cell>
        </row>
        <row r="3166">
          <cell r="A3166" t="str">
            <v>XN34686</v>
          </cell>
          <cell r="B3166" t="str">
            <v>Basic</v>
          </cell>
          <cell r="C3166" t="str">
            <v>Branch</v>
          </cell>
          <cell r="D3166" t="str">
            <v>Medsize</v>
          </cell>
        </row>
        <row r="3167">
          <cell r="A3167" t="str">
            <v>KA13067</v>
          </cell>
          <cell r="B3167" t="str">
            <v>Basic</v>
          </cell>
          <cell r="C3167" t="str">
            <v>Branch</v>
          </cell>
          <cell r="D3167" t="str">
            <v>Small</v>
          </cell>
        </row>
        <row r="3168">
          <cell r="A3168" t="str">
            <v>LQ76461</v>
          </cell>
          <cell r="B3168" t="str">
            <v>Basic</v>
          </cell>
          <cell r="C3168" t="str">
            <v>Web</v>
          </cell>
          <cell r="D3168" t="str">
            <v>Small</v>
          </cell>
        </row>
        <row r="3169">
          <cell r="A3169" t="str">
            <v>BH60627</v>
          </cell>
          <cell r="B3169" t="str">
            <v>Premium</v>
          </cell>
          <cell r="C3169" t="str">
            <v>Branch</v>
          </cell>
          <cell r="D3169" t="str">
            <v>Small</v>
          </cell>
        </row>
        <row r="3170">
          <cell r="A3170" t="str">
            <v>CD48033</v>
          </cell>
          <cell r="B3170" t="str">
            <v>Basic</v>
          </cell>
          <cell r="C3170" t="str">
            <v>Agent</v>
          </cell>
          <cell r="D3170" t="str">
            <v>Large</v>
          </cell>
        </row>
        <row r="3171">
          <cell r="A3171" t="str">
            <v>AC58002</v>
          </cell>
          <cell r="B3171" t="str">
            <v>Basic</v>
          </cell>
          <cell r="C3171" t="str">
            <v>Branch</v>
          </cell>
          <cell r="D3171" t="str">
            <v>Medsize</v>
          </cell>
        </row>
        <row r="3172">
          <cell r="A3172" t="str">
            <v>VM21699</v>
          </cell>
          <cell r="B3172" t="str">
            <v>Basic</v>
          </cell>
          <cell r="C3172" t="str">
            <v>Branch</v>
          </cell>
          <cell r="D3172" t="str">
            <v>Medsize</v>
          </cell>
        </row>
        <row r="3173">
          <cell r="A3173" t="str">
            <v>YM24654</v>
          </cell>
          <cell r="B3173" t="str">
            <v>Basic</v>
          </cell>
          <cell r="C3173" t="str">
            <v>Agent</v>
          </cell>
          <cell r="D3173" t="str">
            <v>Medsize</v>
          </cell>
        </row>
        <row r="3174">
          <cell r="A3174" t="str">
            <v>RR66500</v>
          </cell>
          <cell r="B3174" t="str">
            <v>Basic</v>
          </cell>
          <cell r="C3174" t="str">
            <v>Call Center</v>
          </cell>
          <cell r="D3174" t="str">
            <v>Medsize</v>
          </cell>
        </row>
        <row r="3175">
          <cell r="A3175" t="str">
            <v>GJ31412</v>
          </cell>
          <cell r="B3175" t="str">
            <v>Extended</v>
          </cell>
          <cell r="C3175" t="str">
            <v>Agent</v>
          </cell>
          <cell r="D3175" t="str">
            <v>Small</v>
          </cell>
        </row>
        <row r="3176">
          <cell r="A3176" t="str">
            <v>WO64354</v>
          </cell>
          <cell r="B3176" t="str">
            <v>Basic</v>
          </cell>
          <cell r="C3176" t="str">
            <v>Agent</v>
          </cell>
          <cell r="D3176" t="str">
            <v>Medsize</v>
          </cell>
        </row>
        <row r="3177">
          <cell r="A3177" t="str">
            <v>UG37492</v>
          </cell>
          <cell r="B3177" t="str">
            <v>Premium</v>
          </cell>
          <cell r="C3177" t="str">
            <v>Branch</v>
          </cell>
          <cell r="D3177" t="str">
            <v>Medsize</v>
          </cell>
        </row>
        <row r="3178">
          <cell r="A3178" t="str">
            <v>PR51268</v>
          </cell>
          <cell r="B3178" t="str">
            <v>Extended</v>
          </cell>
          <cell r="C3178" t="str">
            <v>Agent</v>
          </cell>
          <cell r="D3178" t="str">
            <v>Medsize</v>
          </cell>
        </row>
        <row r="3179">
          <cell r="A3179" t="str">
            <v>NJ10602</v>
          </cell>
          <cell r="B3179" t="str">
            <v>Basic</v>
          </cell>
          <cell r="C3179" t="str">
            <v>Call Center</v>
          </cell>
          <cell r="D3179" t="str">
            <v>Medsize</v>
          </cell>
        </row>
        <row r="3180">
          <cell r="A3180" t="str">
            <v>OP60201</v>
          </cell>
          <cell r="B3180" t="str">
            <v>Basic</v>
          </cell>
          <cell r="C3180" t="str">
            <v>Call Center</v>
          </cell>
          <cell r="D3180" t="str">
            <v>Medsize</v>
          </cell>
        </row>
        <row r="3181">
          <cell r="A3181" t="str">
            <v>QK69627</v>
          </cell>
          <cell r="B3181" t="str">
            <v>Extended</v>
          </cell>
          <cell r="C3181" t="str">
            <v>Web</v>
          </cell>
          <cell r="D3181" t="str">
            <v>Medsize</v>
          </cell>
        </row>
        <row r="3182">
          <cell r="A3182" t="str">
            <v>DP63956</v>
          </cell>
          <cell r="B3182" t="str">
            <v>Basic</v>
          </cell>
          <cell r="C3182" t="str">
            <v>Agent</v>
          </cell>
          <cell r="D3182" t="str">
            <v>Large</v>
          </cell>
        </row>
        <row r="3183">
          <cell r="A3183" t="str">
            <v>MV89967</v>
          </cell>
          <cell r="B3183" t="str">
            <v>Premium</v>
          </cell>
          <cell r="C3183" t="str">
            <v>Agent</v>
          </cell>
          <cell r="D3183" t="str">
            <v>Medsize</v>
          </cell>
        </row>
        <row r="3184">
          <cell r="A3184" t="str">
            <v>MQ37971</v>
          </cell>
          <cell r="B3184" t="str">
            <v>Extended</v>
          </cell>
          <cell r="C3184" t="str">
            <v>Branch</v>
          </cell>
          <cell r="D3184" t="str">
            <v>Medsize</v>
          </cell>
        </row>
        <row r="3185">
          <cell r="A3185" t="str">
            <v>CO12132</v>
          </cell>
          <cell r="B3185" t="str">
            <v>Basic</v>
          </cell>
          <cell r="C3185" t="str">
            <v>Agent</v>
          </cell>
          <cell r="D3185" t="str">
            <v>Small</v>
          </cell>
        </row>
        <row r="3186">
          <cell r="A3186" t="str">
            <v>UG19550</v>
          </cell>
          <cell r="B3186" t="str">
            <v>Basic</v>
          </cell>
          <cell r="C3186" t="str">
            <v>Agent</v>
          </cell>
          <cell r="D3186" t="str">
            <v>Medsize</v>
          </cell>
        </row>
        <row r="3187">
          <cell r="A3187" t="str">
            <v>SQ18525</v>
          </cell>
          <cell r="B3187" t="str">
            <v>Basic</v>
          </cell>
          <cell r="C3187" t="str">
            <v>Branch</v>
          </cell>
          <cell r="D3187" t="str">
            <v>Medsize</v>
          </cell>
        </row>
        <row r="3188">
          <cell r="A3188" t="str">
            <v>VG11458</v>
          </cell>
          <cell r="B3188" t="str">
            <v>Basic</v>
          </cell>
          <cell r="C3188" t="str">
            <v>Branch</v>
          </cell>
          <cell r="D3188" t="str">
            <v>Large</v>
          </cell>
        </row>
        <row r="3189">
          <cell r="A3189" t="str">
            <v>TG75223</v>
          </cell>
          <cell r="B3189" t="str">
            <v>Basic</v>
          </cell>
          <cell r="C3189" t="str">
            <v>Call Center</v>
          </cell>
          <cell r="D3189" t="str">
            <v>Medsize</v>
          </cell>
        </row>
        <row r="3190">
          <cell r="A3190" t="str">
            <v>WW85018</v>
          </cell>
          <cell r="B3190" t="str">
            <v>Extended</v>
          </cell>
          <cell r="C3190" t="str">
            <v>Agent</v>
          </cell>
          <cell r="D3190" t="str">
            <v>Large</v>
          </cell>
        </row>
        <row r="3191">
          <cell r="A3191" t="str">
            <v>MY11682</v>
          </cell>
          <cell r="B3191" t="str">
            <v>Basic</v>
          </cell>
          <cell r="C3191" t="str">
            <v>Call Center</v>
          </cell>
          <cell r="D3191" t="str">
            <v>Medsize</v>
          </cell>
        </row>
        <row r="3192">
          <cell r="A3192" t="str">
            <v>NI49607</v>
          </cell>
          <cell r="B3192" t="str">
            <v>Basic</v>
          </cell>
          <cell r="C3192" t="str">
            <v>Branch</v>
          </cell>
          <cell r="D3192" t="str">
            <v>Medsize</v>
          </cell>
        </row>
        <row r="3193">
          <cell r="A3193" t="str">
            <v>NX18821</v>
          </cell>
          <cell r="B3193" t="str">
            <v>Basic</v>
          </cell>
          <cell r="C3193" t="str">
            <v>Agent</v>
          </cell>
          <cell r="D3193" t="str">
            <v>Small</v>
          </cell>
        </row>
        <row r="3194">
          <cell r="A3194" t="str">
            <v>JZ63423</v>
          </cell>
          <cell r="B3194" t="str">
            <v>Extended</v>
          </cell>
          <cell r="C3194" t="str">
            <v>Call Center</v>
          </cell>
          <cell r="D3194" t="str">
            <v>Large</v>
          </cell>
        </row>
        <row r="3195">
          <cell r="A3195" t="str">
            <v>DG30586</v>
          </cell>
          <cell r="B3195" t="str">
            <v>Extended</v>
          </cell>
          <cell r="C3195" t="str">
            <v>Call Center</v>
          </cell>
          <cell r="D3195" t="str">
            <v>Medsize</v>
          </cell>
        </row>
        <row r="3196">
          <cell r="A3196" t="str">
            <v>QS79556</v>
          </cell>
          <cell r="B3196" t="str">
            <v>Extended</v>
          </cell>
          <cell r="C3196" t="str">
            <v>Branch</v>
          </cell>
          <cell r="D3196" t="str">
            <v>Medsize</v>
          </cell>
        </row>
        <row r="3197">
          <cell r="A3197" t="str">
            <v>SW74846</v>
          </cell>
          <cell r="B3197" t="str">
            <v>Basic</v>
          </cell>
          <cell r="C3197" t="str">
            <v>Web</v>
          </cell>
          <cell r="D3197" t="str">
            <v>Medsize</v>
          </cell>
        </row>
        <row r="3198">
          <cell r="A3198" t="str">
            <v>FZ24763</v>
          </cell>
          <cell r="B3198" t="str">
            <v>Basic</v>
          </cell>
          <cell r="C3198" t="str">
            <v>Web</v>
          </cell>
          <cell r="D3198" t="str">
            <v>Medsize</v>
          </cell>
        </row>
        <row r="3199">
          <cell r="A3199" t="str">
            <v>TW73441</v>
          </cell>
          <cell r="B3199" t="str">
            <v>Basic</v>
          </cell>
          <cell r="C3199" t="str">
            <v>Call Center</v>
          </cell>
          <cell r="D3199" t="str">
            <v>Medsize</v>
          </cell>
        </row>
        <row r="3200">
          <cell r="A3200" t="str">
            <v>FP60372</v>
          </cell>
          <cell r="B3200" t="str">
            <v>Basic</v>
          </cell>
          <cell r="C3200" t="str">
            <v>Branch</v>
          </cell>
          <cell r="D3200" t="str">
            <v>Medsize</v>
          </cell>
        </row>
        <row r="3201">
          <cell r="A3201" t="str">
            <v>XS17260</v>
          </cell>
          <cell r="B3201" t="str">
            <v>Premium</v>
          </cell>
          <cell r="C3201" t="str">
            <v>Branch</v>
          </cell>
          <cell r="D3201" t="str">
            <v>Medsize</v>
          </cell>
        </row>
        <row r="3202">
          <cell r="A3202" t="str">
            <v>HX77930</v>
          </cell>
          <cell r="B3202" t="str">
            <v>Extended</v>
          </cell>
          <cell r="C3202" t="str">
            <v>Agent</v>
          </cell>
          <cell r="D3202" t="str">
            <v>Medsize</v>
          </cell>
        </row>
        <row r="3203">
          <cell r="A3203" t="str">
            <v>OP47206</v>
          </cell>
          <cell r="B3203" t="str">
            <v>Premium</v>
          </cell>
          <cell r="C3203" t="str">
            <v>Agent</v>
          </cell>
          <cell r="D3203" t="str">
            <v>Medsize</v>
          </cell>
        </row>
        <row r="3204">
          <cell r="A3204" t="str">
            <v>KI25980</v>
          </cell>
          <cell r="B3204" t="str">
            <v>Extended</v>
          </cell>
          <cell r="C3204" t="str">
            <v>Web</v>
          </cell>
          <cell r="D3204" t="str">
            <v>Small</v>
          </cell>
        </row>
        <row r="3205">
          <cell r="A3205" t="str">
            <v>SM88270</v>
          </cell>
          <cell r="B3205" t="str">
            <v>Premium</v>
          </cell>
          <cell r="C3205" t="str">
            <v>Web</v>
          </cell>
          <cell r="D3205" t="str">
            <v>Medsize</v>
          </cell>
        </row>
        <row r="3206">
          <cell r="A3206" t="str">
            <v>RM83767</v>
          </cell>
          <cell r="B3206" t="str">
            <v>Extended</v>
          </cell>
          <cell r="C3206" t="str">
            <v>Agent</v>
          </cell>
          <cell r="D3206" t="str">
            <v>Medsize</v>
          </cell>
        </row>
        <row r="3207">
          <cell r="A3207" t="str">
            <v>YE45848</v>
          </cell>
          <cell r="B3207" t="str">
            <v>Extended</v>
          </cell>
          <cell r="C3207" t="str">
            <v>Branch</v>
          </cell>
          <cell r="D3207" t="str">
            <v>Medsize</v>
          </cell>
        </row>
        <row r="3208">
          <cell r="A3208" t="str">
            <v>QO77034</v>
          </cell>
          <cell r="B3208" t="str">
            <v>Basic</v>
          </cell>
          <cell r="C3208" t="str">
            <v>Agent</v>
          </cell>
          <cell r="D3208" t="str">
            <v>Medsize</v>
          </cell>
        </row>
        <row r="3209">
          <cell r="A3209" t="str">
            <v>FQ66070</v>
          </cell>
          <cell r="B3209" t="str">
            <v>Basic</v>
          </cell>
          <cell r="C3209" t="str">
            <v>Branch</v>
          </cell>
          <cell r="D3209" t="str">
            <v>Medsize</v>
          </cell>
        </row>
        <row r="3210">
          <cell r="A3210" t="str">
            <v>YQ44187</v>
          </cell>
          <cell r="B3210" t="str">
            <v>Basic</v>
          </cell>
          <cell r="C3210" t="str">
            <v>Agent</v>
          </cell>
          <cell r="D3210" t="str">
            <v>Medsize</v>
          </cell>
        </row>
        <row r="3211">
          <cell r="A3211" t="str">
            <v>PW65305</v>
          </cell>
          <cell r="B3211" t="str">
            <v>Basic</v>
          </cell>
          <cell r="C3211" t="str">
            <v>Branch</v>
          </cell>
          <cell r="D3211" t="str">
            <v>Medsize</v>
          </cell>
        </row>
        <row r="3212">
          <cell r="A3212" t="str">
            <v>KB44286</v>
          </cell>
          <cell r="B3212" t="str">
            <v>Basic</v>
          </cell>
          <cell r="C3212" t="str">
            <v>Agent</v>
          </cell>
          <cell r="D3212" t="str">
            <v>Small</v>
          </cell>
        </row>
        <row r="3213">
          <cell r="A3213" t="str">
            <v>JV89183</v>
          </cell>
          <cell r="B3213" t="str">
            <v>Premium</v>
          </cell>
          <cell r="C3213" t="str">
            <v>Agent</v>
          </cell>
          <cell r="D3213" t="str">
            <v>Large</v>
          </cell>
        </row>
        <row r="3214">
          <cell r="A3214" t="str">
            <v>IS75141</v>
          </cell>
          <cell r="B3214" t="str">
            <v>Basic</v>
          </cell>
          <cell r="C3214" t="str">
            <v>Agent</v>
          </cell>
          <cell r="D3214" t="str">
            <v>Medsize</v>
          </cell>
        </row>
        <row r="3215">
          <cell r="A3215" t="str">
            <v>XO90806</v>
          </cell>
          <cell r="B3215" t="str">
            <v>Basic</v>
          </cell>
          <cell r="C3215" t="str">
            <v>Agent</v>
          </cell>
          <cell r="D3215" t="str">
            <v>Small</v>
          </cell>
        </row>
        <row r="3216">
          <cell r="A3216" t="str">
            <v>QN44699</v>
          </cell>
          <cell r="B3216" t="str">
            <v>Premium</v>
          </cell>
          <cell r="C3216" t="str">
            <v>Branch</v>
          </cell>
          <cell r="D3216" t="str">
            <v>Small</v>
          </cell>
        </row>
        <row r="3217">
          <cell r="A3217" t="str">
            <v>BV98316</v>
          </cell>
          <cell r="B3217" t="str">
            <v>Extended</v>
          </cell>
          <cell r="C3217" t="str">
            <v>Agent</v>
          </cell>
          <cell r="D3217" t="str">
            <v>Large</v>
          </cell>
        </row>
        <row r="3218">
          <cell r="A3218" t="str">
            <v>JJ66819</v>
          </cell>
          <cell r="B3218" t="str">
            <v>Basic</v>
          </cell>
          <cell r="C3218" t="str">
            <v>Branch</v>
          </cell>
          <cell r="D3218" t="str">
            <v>Small</v>
          </cell>
        </row>
        <row r="3219">
          <cell r="A3219" t="str">
            <v>KM72596</v>
          </cell>
          <cell r="B3219" t="str">
            <v>Extended</v>
          </cell>
          <cell r="C3219" t="str">
            <v>Agent</v>
          </cell>
          <cell r="D3219" t="str">
            <v>Medsize</v>
          </cell>
        </row>
        <row r="3220">
          <cell r="A3220" t="str">
            <v>HX72126</v>
          </cell>
          <cell r="B3220" t="str">
            <v>Extended</v>
          </cell>
          <cell r="C3220" t="str">
            <v>Branch</v>
          </cell>
          <cell r="D3220" t="str">
            <v>Medsize</v>
          </cell>
        </row>
        <row r="3221">
          <cell r="A3221" t="str">
            <v>WX48434</v>
          </cell>
          <cell r="B3221" t="str">
            <v>Extended</v>
          </cell>
          <cell r="C3221" t="str">
            <v>Agent</v>
          </cell>
          <cell r="D3221" t="str">
            <v>Medsize</v>
          </cell>
        </row>
        <row r="3222">
          <cell r="A3222" t="str">
            <v>LW12893</v>
          </cell>
          <cell r="B3222" t="str">
            <v>Basic</v>
          </cell>
          <cell r="C3222" t="str">
            <v>Call Center</v>
          </cell>
          <cell r="D3222" t="str">
            <v>Small</v>
          </cell>
        </row>
        <row r="3223">
          <cell r="A3223" t="str">
            <v>XO94933</v>
          </cell>
          <cell r="B3223" t="str">
            <v>Basic</v>
          </cell>
          <cell r="C3223" t="str">
            <v>Agent</v>
          </cell>
          <cell r="D3223" t="str">
            <v>Small</v>
          </cell>
        </row>
        <row r="3224">
          <cell r="A3224" t="str">
            <v>NS92256</v>
          </cell>
          <cell r="B3224" t="str">
            <v>Extended</v>
          </cell>
          <cell r="C3224" t="str">
            <v>Branch</v>
          </cell>
          <cell r="D3224" t="str">
            <v>Medsize</v>
          </cell>
        </row>
        <row r="3225">
          <cell r="A3225" t="str">
            <v>IR62720</v>
          </cell>
          <cell r="B3225" t="str">
            <v>Extended</v>
          </cell>
          <cell r="C3225" t="str">
            <v>Agent</v>
          </cell>
          <cell r="D3225" t="str">
            <v>Medsize</v>
          </cell>
        </row>
        <row r="3226">
          <cell r="A3226" t="str">
            <v>XP81320</v>
          </cell>
          <cell r="B3226" t="str">
            <v>Basic</v>
          </cell>
          <cell r="C3226" t="str">
            <v>Branch</v>
          </cell>
          <cell r="D3226" t="str">
            <v>Medsize</v>
          </cell>
        </row>
        <row r="3227">
          <cell r="A3227" t="str">
            <v>CA52541</v>
          </cell>
          <cell r="B3227" t="str">
            <v>Extended</v>
          </cell>
          <cell r="C3227" t="str">
            <v>Agent</v>
          </cell>
          <cell r="D3227" t="str">
            <v>Small</v>
          </cell>
        </row>
        <row r="3228">
          <cell r="A3228" t="str">
            <v>IB59831</v>
          </cell>
          <cell r="B3228" t="str">
            <v>Extended</v>
          </cell>
          <cell r="C3228" t="str">
            <v>Agent</v>
          </cell>
          <cell r="D3228" t="str">
            <v>Small</v>
          </cell>
        </row>
        <row r="3229">
          <cell r="A3229" t="str">
            <v>VO61192</v>
          </cell>
          <cell r="B3229" t="str">
            <v>Extended</v>
          </cell>
          <cell r="C3229" t="str">
            <v>Call Center</v>
          </cell>
          <cell r="D3229" t="str">
            <v>Medsize</v>
          </cell>
        </row>
        <row r="3230">
          <cell r="A3230" t="str">
            <v>UV17888</v>
          </cell>
          <cell r="B3230" t="str">
            <v>Basic</v>
          </cell>
          <cell r="C3230" t="str">
            <v>Agent</v>
          </cell>
          <cell r="D3230" t="str">
            <v>Large</v>
          </cell>
        </row>
        <row r="3231">
          <cell r="A3231" t="str">
            <v>WX31658</v>
          </cell>
          <cell r="B3231" t="str">
            <v>Basic</v>
          </cell>
          <cell r="C3231" t="str">
            <v>Call Center</v>
          </cell>
          <cell r="D3231" t="str">
            <v>Medsize</v>
          </cell>
        </row>
        <row r="3232">
          <cell r="A3232" t="str">
            <v>RQ79244</v>
          </cell>
          <cell r="B3232" t="str">
            <v>Extended</v>
          </cell>
          <cell r="C3232" t="str">
            <v>Branch</v>
          </cell>
          <cell r="D3232" t="str">
            <v>Medsize</v>
          </cell>
        </row>
        <row r="3233">
          <cell r="A3233" t="str">
            <v>UL90124</v>
          </cell>
          <cell r="B3233" t="str">
            <v>Extended</v>
          </cell>
          <cell r="C3233" t="str">
            <v>Agent</v>
          </cell>
          <cell r="D3233" t="str">
            <v>Small</v>
          </cell>
        </row>
        <row r="3234">
          <cell r="A3234" t="str">
            <v>PN12718</v>
          </cell>
          <cell r="B3234" t="str">
            <v>Extended</v>
          </cell>
          <cell r="C3234" t="str">
            <v>Branch</v>
          </cell>
          <cell r="D3234" t="str">
            <v>Large</v>
          </cell>
        </row>
        <row r="3235">
          <cell r="A3235" t="str">
            <v>CN63432</v>
          </cell>
          <cell r="B3235" t="str">
            <v>Basic</v>
          </cell>
          <cell r="C3235" t="str">
            <v>Agent</v>
          </cell>
          <cell r="D3235" t="str">
            <v>Large</v>
          </cell>
        </row>
        <row r="3236">
          <cell r="A3236" t="str">
            <v>WA24038</v>
          </cell>
          <cell r="B3236" t="str">
            <v>Basic</v>
          </cell>
          <cell r="C3236" t="str">
            <v>Call Center</v>
          </cell>
          <cell r="D3236" t="str">
            <v>Medsize</v>
          </cell>
        </row>
        <row r="3237">
          <cell r="A3237" t="str">
            <v>TR40401</v>
          </cell>
          <cell r="B3237" t="str">
            <v>Extended</v>
          </cell>
          <cell r="C3237" t="str">
            <v>Branch</v>
          </cell>
          <cell r="D3237" t="str">
            <v>Medsize</v>
          </cell>
        </row>
        <row r="3238">
          <cell r="A3238" t="str">
            <v>UQ73252</v>
          </cell>
          <cell r="B3238" t="str">
            <v>Basic</v>
          </cell>
          <cell r="C3238" t="str">
            <v>Agent</v>
          </cell>
          <cell r="D3238" t="str">
            <v>Medsize</v>
          </cell>
        </row>
        <row r="3239">
          <cell r="A3239" t="str">
            <v>LK91880</v>
          </cell>
          <cell r="B3239" t="str">
            <v>Basic</v>
          </cell>
          <cell r="C3239" t="str">
            <v>Agent</v>
          </cell>
          <cell r="D3239" t="str">
            <v>Medsize</v>
          </cell>
        </row>
        <row r="3240">
          <cell r="A3240" t="str">
            <v>UA50747</v>
          </cell>
          <cell r="B3240" t="str">
            <v>Basic</v>
          </cell>
          <cell r="C3240" t="str">
            <v>Branch</v>
          </cell>
          <cell r="D3240" t="str">
            <v>Small</v>
          </cell>
        </row>
        <row r="3241">
          <cell r="A3241" t="str">
            <v>RV22056</v>
          </cell>
          <cell r="B3241" t="str">
            <v>Extended</v>
          </cell>
          <cell r="C3241" t="str">
            <v>Web</v>
          </cell>
          <cell r="D3241" t="str">
            <v>Medsize</v>
          </cell>
        </row>
        <row r="3242">
          <cell r="A3242" t="str">
            <v>FW92569</v>
          </cell>
          <cell r="B3242" t="str">
            <v>Basic</v>
          </cell>
          <cell r="C3242" t="str">
            <v>Branch</v>
          </cell>
          <cell r="D3242" t="str">
            <v>Medsize</v>
          </cell>
        </row>
        <row r="3243">
          <cell r="A3243" t="str">
            <v>AS26192</v>
          </cell>
          <cell r="B3243" t="str">
            <v>Basic</v>
          </cell>
          <cell r="C3243" t="str">
            <v>Call Center</v>
          </cell>
          <cell r="D3243" t="str">
            <v>Medsize</v>
          </cell>
        </row>
        <row r="3244">
          <cell r="A3244" t="str">
            <v>PX72779</v>
          </cell>
          <cell r="B3244" t="str">
            <v>Basic</v>
          </cell>
          <cell r="C3244" t="str">
            <v>Call Center</v>
          </cell>
          <cell r="D3244" t="str">
            <v>Small</v>
          </cell>
        </row>
        <row r="3245">
          <cell r="A3245" t="str">
            <v>PZ47901</v>
          </cell>
          <cell r="B3245" t="str">
            <v>Basic</v>
          </cell>
          <cell r="C3245" t="str">
            <v>Call Center</v>
          </cell>
          <cell r="D3245" t="str">
            <v>Medsize</v>
          </cell>
        </row>
        <row r="3246">
          <cell r="A3246" t="str">
            <v>LE41874</v>
          </cell>
          <cell r="B3246" t="str">
            <v>Extended</v>
          </cell>
          <cell r="C3246" t="str">
            <v>Agent</v>
          </cell>
          <cell r="D3246" t="str">
            <v>Small</v>
          </cell>
        </row>
        <row r="3247">
          <cell r="A3247" t="str">
            <v>WT10649</v>
          </cell>
          <cell r="B3247" t="str">
            <v>Extended</v>
          </cell>
          <cell r="C3247" t="str">
            <v>Branch</v>
          </cell>
          <cell r="D3247" t="str">
            <v>Medsize</v>
          </cell>
        </row>
        <row r="3248">
          <cell r="A3248" t="str">
            <v>SP80065</v>
          </cell>
          <cell r="B3248" t="str">
            <v>Extended</v>
          </cell>
          <cell r="C3248" t="str">
            <v>Agent</v>
          </cell>
          <cell r="D3248" t="str">
            <v>Medsize</v>
          </cell>
        </row>
        <row r="3249">
          <cell r="A3249" t="str">
            <v>WW37525</v>
          </cell>
          <cell r="B3249" t="str">
            <v>Extended</v>
          </cell>
          <cell r="C3249" t="str">
            <v>Branch</v>
          </cell>
          <cell r="D3249" t="str">
            <v>Small</v>
          </cell>
        </row>
        <row r="3250">
          <cell r="A3250" t="str">
            <v>MF15503</v>
          </cell>
          <cell r="B3250" t="str">
            <v>Premium</v>
          </cell>
          <cell r="C3250" t="str">
            <v>Branch</v>
          </cell>
          <cell r="D3250" t="str">
            <v>Medsize</v>
          </cell>
        </row>
        <row r="3251">
          <cell r="A3251" t="str">
            <v>GJ52970</v>
          </cell>
          <cell r="B3251" t="str">
            <v>Basic</v>
          </cell>
          <cell r="C3251" t="str">
            <v>Call Center</v>
          </cell>
          <cell r="D3251" t="str">
            <v>Medsize</v>
          </cell>
        </row>
        <row r="3252">
          <cell r="A3252" t="str">
            <v>GX84338</v>
          </cell>
          <cell r="B3252" t="str">
            <v>Extended</v>
          </cell>
          <cell r="C3252" t="str">
            <v>Agent</v>
          </cell>
          <cell r="D3252" t="str">
            <v>Medsize</v>
          </cell>
        </row>
        <row r="3253">
          <cell r="A3253" t="str">
            <v>QL54532</v>
          </cell>
          <cell r="B3253" t="str">
            <v>Basic</v>
          </cell>
          <cell r="C3253" t="str">
            <v>Web</v>
          </cell>
          <cell r="D3253" t="str">
            <v>Medsize</v>
          </cell>
        </row>
        <row r="3254">
          <cell r="A3254" t="str">
            <v>WY43888</v>
          </cell>
          <cell r="B3254" t="str">
            <v>Basic</v>
          </cell>
          <cell r="C3254" t="str">
            <v>Call Center</v>
          </cell>
          <cell r="D3254" t="str">
            <v>Medsize</v>
          </cell>
        </row>
        <row r="3255">
          <cell r="A3255" t="str">
            <v>TN51356</v>
          </cell>
          <cell r="B3255" t="str">
            <v>Basic</v>
          </cell>
          <cell r="C3255" t="str">
            <v>Web</v>
          </cell>
          <cell r="D3255" t="str">
            <v>Medsize</v>
          </cell>
        </row>
        <row r="3256">
          <cell r="A3256" t="str">
            <v>QJ21876</v>
          </cell>
          <cell r="B3256" t="str">
            <v>Premium</v>
          </cell>
          <cell r="C3256" t="str">
            <v>Web</v>
          </cell>
          <cell r="D3256" t="str">
            <v>Medsize</v>
          </cell>
        </row>
        <row r="3257">
          <cell r="A3257" t="str">
            <v>MM49431</v>
          </cell>
          <cell r="B3257" t="str">
            <v>Basic</v>
          </cell>
          <cell r="C3257" t="str">
            <v>Agent</v>
          </cell>
          <cell r="D3257" t="str">
            <v>Medsize</v>
          </cell>
        </row>
        <row r="3258">
          <cell r="A3258" t="str">
            <v>DY38083</v>
          </cell>
          <cell r="B3258" t="str">
            <v>Basic</v>
          </cell>
          <cell r="C3258" t="str">
            <v>Agent</v>
          </cell>
          <cell r="D3258" t="str">
            <v>Medsize</v>
          </cell>
        </row>
        <row r="3259">
          <cell r="A3259" t="str">
            <v>KZ95954</v>
          </cell>
          <cell r="B3259" t="str">
            <v>Extended</v>
          </cell>
          <cell r="C3259" t="str">
            <v>Branch</v>
          </cell>
          <cell r="D3259" t="str">
            <v>Medsize</v>
          </cell>
        </row>
        <row r="3260">
          <cell r="A3260" t="str">
            <v>DC70690</v>
          </cell>
          <cell r="B3260" t="str">
            <v>Basic</v>
          </cell>
          <cell r="C3260" t="str">
            <v>Web</v>
          </cell>
          <cell r="D3260" t="str">
            <v>Medsize</v>
          </cell>
        </row>
        <row r="3261">
          <cell r="A3261" t="str">
            <v>QI31659</v>
          </cell>
          <cell r="B3261" t="str">
            <v>Basic</v>
          </cell>
          <cell r="C3261" t="str">
            <v>Call Center</v>
          </cell>
          <cell r="D3261" t="str">
            <v>Medsize</v>
          </cell>
        </row>
        <row r="3262">
          <cell r="A3262" t="str">
            <v>JU72142</v>
          </cell>
          <cell r="B3262" t="str">
            <v>Basic</v>
          </cell>
          <cell r="C3262" t="str">
            <v>Call Center</v>
          </cell>
          <cell r="D3262" t="str">
            <v>Small</v>
          </cell>
        </row>
        <row r="3263">
          <cell r="A3263" t="str">
            <v>QS26062</v>
          </cell>
          <cell r="B3263" t="str">
            <v>Basic</v>
          </cell>
          <cell r="C3263" t="str">
            <v>Branch</v>
          </cell>
          <cell r="D3263" t="str">
            <v>Medsize</v>
          </cell>
        </row>
        <row r="3264">
          <cell r="A3264" t="str">
            <v>LF61343</v>
          </cell>
          <cell r="B3264" t="str">
            <v>Premium</v>
          </cell>
          <cell r="C3264" t="str">
            <v>Call Center</v>
          </cell>
          <cell r="D3264" t="str">
            <v>Medsize</v>
          </cell>
        </row>
        <row r="3265">
          <cell r="A3265" t="str">
            <v>YK23193</v>
          </cell>
          <cell r="B3265" t="str">
            <v>Extended</v>
          </cell>
          <cell r="C3265" t="str">
            <v>Agent</v>
          </cell>
          <cell r="D3265" t="str">
            <v>Medsize</v>
          </cell>
        </row>
        <row r="3266">
          <cell r="A3266" t="str">
            <v>ID40186</v>
          </cell>
          <cell r="B3266" t="str">
            <v>Premium</v>
          </cell>
          <cell r="C3266" t="str">
            <v>Agent</v>
          </cell>
          <cell r="D3266" t="str">
            <v>Large</v>
          </cell>
        </row>
        <row r="3267">
          <cell r="A3267" t="str">
            <v>AS17174</v>
          </cell>
          <cell r="B3267" t="str">
            <v>Basic</v>
          </cell>
          <cell r="C3267" t="str">
            <v>Agent</v>
          </cell>
          <cell r="D3267" t="str">
            <v>Medsize</v>
          </cell>
        </row>
        <row r="3268">
          <cell r="A3268" t="str">
            <v>IQ95180</v>
          </cell>
          <cell r="B3268" t="str">
            <v>Basic</v>
          </cell>
          <cell r="C3268" t="str">
            <v>Branch</v>
          </cell>
          <cell r="D3268" t="str">
            <v>Small</v>
          </cell>
        </row>
        <row r="3269">
          <cell r="A3269" t="str">
            <v>RS59102</v>
          </cell>
          <cell r="B3269" t="str">
            <v>Basic</v>
          </cell>
          <cell r="C3269" t="str">
            <v>Agent</v>
          </cell>
          <cell r="D3269" t="str">
            <v>Medsize</v>
          </cell>
        </row>
        <row r="3270">
          <cell r="A3270" t="str">
            <v>OI83286</v>
          </cell>
          <cell r="B3270" t="str">
            <v>Basic</v>
          </cell>
          <cell r="C3270" t="str">
            <v>Agent</v>
          </cell>
          <cell r="D3270" t="str">
            <v>Medsize</v>
          </cell>
        </row>
        <row r="3271">
          <cell r="A3271" t="str">
            <v>XH93021</v>
          </cell>
          <cell r="B3271" t="str">
            <v>Extended</v>
          </cell>
          <cell r="C3271" t="str">
            <v>Branch</v>
          </cell>
          <cell r="D3271" t="str">
            <v>Small</v>
          </cell>
        </row>
        <row r="3272">
          <cell r="A3272" t="str">
            <v>QJ22057</v>
          </cell>
          <cell r="B3272" t="str">
            <v>Basic</v>
          </cell>
          <cell r="C3272" t="str">
            <v>Branch</v>
          </cell>
          <cell r="D3272" t="str">
            <v>Large</v>
          </cell>
        </row>
        <row r="3273">
          <cell r="A3273" t="str">
            <v>NR49426</v>
          </cell>
          <cell r="B3273" t="str">
            <v>Basic</v>
          </cell>
          <cell r="C3273" t="str">
            <v>Branch</v>
          </cell>
          <cell r="D3273" t="str">
            <v>Medsize</v>
          </cell>
        </row>
        <row r="3274">
          <cell r="A3274" t="str">
            <v>BM39234</v>
          </cell>
          <cell r="B3274" t="str">
            <v>Basic</v>
          </cell>
          <cell r="C3274" t="str">
            <v>Call Center</v>
          </cell>
          <cell r="D3274" t="str">
            <v>Medsize</v>
          </cell>
        </row>
        <row r="3275">
          <cell r="A3275" t="str">
            <v>MJ95558</v>
          </cell>
          <cell r="B3275" t="str">
            <v>Extended</v>
          </cell>
          <cell r="C3275" t="str">
            <v>Agent</v>
          </cell>
          <cell r="D3275" t="str">
            <v>Small</v>
          </cell>
        </row>
        <row r="3276">
          <cell r="A3276" t="str">
            <v>WC21120</v>
          </cell>
          <cell r="B3276" t="str">
            <v>Basic</v>
          </cell>
          <cell r="C3276" t="str">
            <v>Agent</v>
          </cell>
          <cell r="D3276" t="str">
            <v>Medsize</v>
          </cell>
        </row>
        <row r="3277">
          <cell r="A3277" t="str">
            <v>EU81458</v>
          </cell>
          <cell r="B3277" t="str">
            <v>Basic</v>
          </cell>
          <cell r="C3277" t="str">
            <v>Call Center</v>
          </cell>
          <cell r="D3277" t="str">
            <v>Medsize</v>
          </cell>
        </row>
        <row r="3278">
          <cell r="A3278" t="str">
            <v>JO32686</v>
          </cell>
          <cell r="B3278" t="str">
            <v>Basic</v>
          </cell>
          <cell r="C3278" t="str">
            <v>Agent</v>
          </cell>
          <cell r="D3278" t="str">
            <v>Small</v>
          </cell>
        </row>
        <row r="3279">
          <cell r="A3279" t="str">
            <v>YY27420</v>
          </cell>
          <cell r="B3279" t="str">
            <v>Extended</v>
          </cell>
          <cell r="C3279" t="str">
            <v>Agent</v>
          </cell>
          <cell r="D3279" t="str">
            <v>Medsize</v>
          </cell>
        </row>
        <row r="3280">
          <cell r="A3280" t="str">
            <v>SX22647</v>
          </cell>
          <cell r="B3280" t="str">
            <v>Basic</v>
          </cell>
          <cell r="C3280" t="str">
            <v>Call Center</v>
          </cell>
          <cell r="D3280" t="str">
            <v>Small</v>
          </cell>
        </row>
        <row r="3281">
          <cell r="A3281" t="str">
            <v>HT31871</v>
          </cell>
          <cell r="B3281" t="str">
            <v>Basic</v>
          </cell>
          <cell r="C3281" t="str">
            <v>Branch</v>
          </cell>
          <cell r="D3281" t="str">
            <v>Small</v>
          </cell>
        </row>
        <row r="3282">
          <cell r="A3282" t="str">
            <v>ZB81881</v>
          </cell>
          <cell r="B3282" t="str">
            <v>Basic</v>
          </cell>
          <cell r="C3282" t="str">
            <v>Branch</v>
          </cell>
          <cell r="D3282" t="str">
            <v>Medsize</v>
          </cell>
        </row>
        <row r="3283">
          <cell r="A3283" t="str">
            <v>XY91562</v>
          </cell>
          <cell r="B3283" t="str">
            <v>Premium</v>
          </cell>
          <cell r="C3283" t="str">
            <v>Agent</v>
          </cell>
          <cell r="D3283" t="str">
            <v>Medsize</v>
          </cell>
        </row>
        <row r="3284">
          <cell r="A3284" t="str">
            <v>CQ72935</v>
          </cell>
          <cell r="B3284" t="str">
            <v>Basic</v>
          </cell>
          <cell r="C3284" t="str">
            <v>Branch</v>
          </cell>
          <cell r="D3284" t="str">
            <v>Medsize</v>
          </cell>
        </row>
        <row r="3285">
          <cell r="A3285" t="str">
            <v>XR36002</v>
          </cell>
          <cell r="B3285" t="str">
            <v>Extended</v>
          </cell>
          <cell r="C3285" t="str">
            <v>Branch</v>
          </cell>
          <cell r="D3285" t="str">
            <v>Medsize</v>
          </cell>
        </row>
        <row r="3286">
          <cell r="A3286" t="str">
            <v>RW70500</v>
          </cell>
          <cell r="B3286" t="str">
            <v>Basic</v>
          </cell>
          <cell r="C3286" t="str">
            <v>Agent</v>
          </cell>
          <cell r="D3286" t="str">
            <v>Large</v>
          </cell>
        </row>
        <row r="3287">
          <cell r="A3287" t="str">
            <v>VK53354</v>
          </cell>
          <cell r="B3287" t="str">
            <v>Extended</v>
          </cell>
          <cell r="C3287" t="str">
            <v>Call Center</v>
          </cell>
          <cell r="D3287" t="str">
            <v>Medsize</v>
          </cell>
        </row>
        <row r="3288">
          <cell r="A3288" t="str">
            <v>OI77877</v>
          </cell>
          <cell r="B3288" t="str">
            <v>Extended</v>
          </cell>
          <cell r="C3288" t="str">
            <v>Call Center</v>
          </cell>
          <cell r="D3288" t="str">
            <v>Medsize</v>
          </cell>
        </row>
        <row r="3289">
          <cell r="A3289" t="str">
            <v>EH13261</v>
          </cell>
          <cell r="B3289" t="str">
            <v>Basic</v>
          </cell>
          <cell r="C3289" t="str">
            <v>Branch</v>
          </cell>
          <cell r="D3289" t="str">
            <v>Large</v>
          </cell>
        </row>
        <row r="3290">
          <cell r="A3290" t="str">
            <v>GW14698</v>
          </cell>
          <cell r="B3290" t="str">
            <v>Basic</v>
          </cell>
          <cell r="C3290" t="str">
            <v>Web</v>
          </cell>
          <cell r="D3290" t="str">
            <v>Medsize</v>
          </cell>
        </row>
        <row r="3291">
          <cell r="A3291" t="str">
            <v>PO56357</v>
          </cell>
          <cell r="B3291" t="str">
            <v>Basic</v>
          </cell>
          <cell r="C3291" t="str">
            <v>Web</v>
          </cell>
          <cell r="D3291" t="str">
            <v>Medsize</v>
          </cell>
        </row>
        <row r="3292">
          <cell r="A3292" t="str">
            <v>IC47914</v>
          </cell>
          <cell r="B3292" t="str">
            <v>Premium</v>
          </cell>
          <cell r="C3292" t="str">
            <v>Web</v>
          </cell>
          <cell r="D3292" t="str">
            <v>Small</v>
          </cell>
        </row>
        <row r="3293">
          <cell r="A3293" t="str">
            <v>IK12576</v>
          </cell>
          <cell r="B3293" t="str">
            <v>Premium</v>
          </cell>
          <cell r="C3293" t="str">
            <v>Agent</v>
          </cell>
          <cell r="D3293" t="str">
            <v>Medsize</v>
          </cell>
        </row>
        <row r="3294">
          <cell r="A3294" t="str">
            <v>NC68853</v>
          </cell>
          <cell r="B3294" t="str">
            <v>Basic</v>
          </cell>
          <cell r="C3294" t="str">
            <v>Call Center</v>
          </cell>
          <cell r="D3294" t="str">
            <v>Medsize</v>
          </cell>
        </row>
        <row r="3295">
          <cell r="A3295" t="str">
            <v>TG40558</v>
          </cell>
          <cell r="B3295" t="str">
            <v>Basic</v>
          </cell>
          <cell r="C3295" t="str">
            <v>Web</v>
          </cell>
          <cell r="D3295" t="str">
            <v>Medsize</v>
          </cell>
        </row>
        <row r="3296">
          <cell r="A3296" t="str">
            <v>NB40107</v>
          </cell>
          <cell r="B3296" t="str">
            <v>Extended</v>
          </cell>
          <cell r="C3296" t="str">
            <v>Web</v>
          </cell>
          <cell r="D3296" t="str">
            <v>Small</v>
          </cell>
        </row>
        <row r="3297">
          <cell r="A3297" t="str">
            <v>XD86462</v>
          </cell>
          <cell r="B3297" t="str">
            <v>Extended</v>
          </cell>
          <cell r="C3297" t="str">
            <v>Agent</v>
          </cell>
          <cell r="D3297" t="str">
            <v>Medsize</v>
          </cell>
        </row>
        <row r="3298">
          <cell r="A3298" t="str">
            <v>HA45220</v>
          </cell>
          <cell r="B3298" t="str">
            <v>Basic</v>
          </cell>
          <cell r="C3298" t="str">
            <v>Branch</v>
          </cell>
          <cell r="D3298" t="str">
            <v>Large</v>
          </cell>
        </row>
        <row r="3299">
          <cell r="A3299" t="str">
            <v>OT24208</v>
          </cell>
          <cell r="B3299" t="str">
            <v>Basic</v>
          </cell>
          <cell r="C3299" t="str">
            <v>Agent</v>
          </cell>
          <cell r="D3299" t="str">
            <v>Medsize</v>
          </cell>
        </row>
        <row r="3300">
          <cell r="A3300" t="str">
            <v>LM93586</v>
          </cell>
          <cell r="B3300" t="str">
            <v>Extended</v>
          </cell>
          <cell r="C3300" t="str">
            <v>Agent</v>
          </cell>
          <cell r="D3300" t="str">
            <v>Medsize</v>
          </cell>
        </row>
        <row r="3301">
          <cell r="A3301" t="str">
            <v>CA70404</v>
          </cell>
          <cell r="B3301" t="str">
            <v>Extended</v>
          </cell>
          <cell r="C3301" t="str">
            <v>Branch</v>
          </cell>
          <cell r="D3301" t="str">
            <v>Small</v>
          </cell>
        </row>
        <row r="3302">
          <cell r="A3302" t="str">
            <v>UY94269</v>
          </cell>
          <cell r="B3302" t="str">
            <v>Basic</v>
          </cell>
          <cell r="C3302" t="str">
            <v>Agent</v>
          </cell>
          <cell r="D3302" t="str">
            <v>Medsize</v>
          </cell>
        </row>
        <row r="3303">
          <cell r="A3303" t="str">
            <v>FM59265</v>
          </cell>
          <cell r="B3303" t="str">
            <v>Basic</v>
          </cell>
          <cell r="C3303" t="str">
            <v>Agent</v>
          </cell>
          <cell r="D3303" t="str">
            <v>Medsize</v>
          </cell>
        </row>
        <row r="3304">
          <cell r="A3304" t="str">
            <v>TZ51184</v>
          </cell>
          <cell r="B3304" t="str">
            <v>Extended</v>
          </cell>
          <cell r="C3304" t="str">
            <v>Agent</v>
          </cell>
          <cell r="D3304" t="str">
            <v>Medsize</v>
          </cell>
        </row>
        <row r="3305">
          <cell r="A3305" t="str">
            <v>BZ85280</v>
          </cell>
          <cell r="B3305" t="str">
            <v>Basic</v>
          </cell>
          <cell r="C3305" t="str">
            <v>Agent</v>
          </cell>
          <cell r="D3305" t="str">
            <v>Medsize</v>
          </cell>
        </row>
        <row r="3306">
          <cell r="A3306" t="str">
            <v>BL93527</v>
          </cell>
          <cell r="B3306" t="str">
            <v>Basic</v>
          </cell>
          <cell r="C3306" t="str">
            <v>Branch</v>
          </cell>
          <cell r="D3306" t="str">
            <v>Medsize</v>
          </cell>
        </row>
        <row r="3307">
          <cell r="A3307" t="str">
            <v>FL77069</v>
          </cell>
          <cell r="B3307" t="str">
            <v>Basic</v>
          </cell>
          <cell r="C3307" t="str">
            <v>Agent</v>
          </cell>
          <cell r="D3307" t="str">
            <v>Small</v>
          </cell>
        </row>
        <row r="3308">
          <cell r="A3308" t="str">
            <v>HX31231</v>
          </cell>
          <cell r="B3308" t="str">
            <v>Premium</v>
          </cell>
          <cell r="C3308" t="str">
            <v>Call Center</v>
          </cell>
          <cell r="D3308" t="str">
            <v>Medsize</v>
          </cell>
        </row>
        <row r="3309">
          <cell r="A3309" t="str">
            <v>OO11998</v>
          </cell>
          <cell r="B3309" t="str">
            <v>Basic</v>
          </cell>
          <cell r="C3309" t="str">
            <v>Branch</v>
          </cell>
          <cell r="D3309" t="str">
            <v>Medsize</v>
          </cell>
        </row>
        <row r="3310">
          <cell r="A3310" t="str">
            <v>CW12066</v>
          </cell>
          <cell r="B3310" t="str">
            <v>Basic</v>
          </cell>
          <cell r="C3310" t="str">
            <v>Branch</v>
          </cell>
          <cell r="D3310" t="str">
            <v>Large</v>
          </cell>
        </row>
        <row r="3311">
          <cell r="A3311" t="str">
            <v>GD17919</v>
          </cell>
          <cell r="B3311" t="str">
            <v>Extended</v>
          </cell>
          <cell r="C3311" t="str">
            <v>Call Center</v>
          </cell>
          <cell r="D3311" t="str">
            <v>Medsize</v>
          </cell>
        </row>
        <row r="3312">
          <cell r="A3312" t="str">
            <v>HA40978</v>
          </cell>
          <cell r="B3312" t="str">
            <v>Premium</v>
          </cell>
          <cell r="C3312" t="str">
            <v>Call Center</v>
          </cell>
          <cell r="D3312" t="str">
            <v>Small</v>
          </cell>
        </row>
        <row r="3313">
          <cell r="A3313" t="str">
            <v>DO80363</v>
          </cell>
          <cell r="B3313" t="str">
            <v>Premium</v>
          </cell>
          <cell r="C3313" t="str">
            <v>Branch</v>
          </cell>
          <cell r="D3313" t="str">
            <v>Small</v>
          </cell>
        </row>
        <row r="3314">
          <cell r="A3314" t="str">
            <v>UH79890</v>
          </cell>
          <cell r="B3314" t="str">
            <v>Basic</v>
          </cell>
          <cell r="C3314" t="str">
            <v>Agent</v>
          </cell>
          <cell r="D3314" t="str">
            <v>Large</v>
          </cell>
        </row>
        <row r="3315">
          <cell r="A3315" t="str">
            <v>HA82735</v>
          </cell>
          <cell r="B3315" t="str">
            <v>Extended</v>
          </cell>
          <cell r="C3315" t="str">
            <v>Web</v>
          </cell>
          <cell r="D3315" t="str">
            <v>Medsize</v>
          </cell>
        </row>
        <row r="3316">
          <cell r="A3316" t="str">
            <v>DQ71306</v>
          </cell>
          <cell r="B3316" t="str">
            <v>Extended</v>
          </cell>
          <cell r="C3316" t="str">
            <v>Call Center</v>
          </cell>
          <cell r="D3316" t="str">
            <v>Medsize</v>
          </cell>
        </row>
        <row r="3317">
          <cell r="A3317" t="str">
            <v>GN64199</v>
          </cell>
          <cell r="B3317" t="str">
            <v>Basic</v>
          </cell>
          <cell r="C3317" t="str">
            <v>Branch</v>
          </cell>
          <cell r="D3317" t="str">
            <v>Medsize</v>
          </cell>
        </row>
        <row r="3318">
          <cell r="A3318" t="str">
            <v>OU78642</v>
          </cell>
          <cell r="B3318" t="str">
            <v>Basic</v>
          </cell>
          <cell r="C3318" t="str">
            <v>Web</v>
          </cell>
          <cell r="D3318" t="str">
            <v>Medsize</v>
          </cell>
        </row>
        <row r="3319">
          <cell r="A3319" t="str">
            <v>PR59105</v>
          </cell>
          <cell r="B3319" t="str">
            <v>Basic</v>
          </cell>
          <cell r="C3319" t="str">
            <v>Agent</v>
          </cell>
          <cell r="D3319" t="str">
            <v>Large</v>
          </cell>
        </row>
        <row r="3320">
          <cell r="A3320" t="str">
            <v>TM94572</v>
          </cell>
          <cell r="B3320" t="str">
            <v>Extended</v>
          </cell>
          <cell r="C3320" t="str">
            <v>Agent</v>
          </cell>
          <cell r="D3320" t="str">
            <v>Medsize</v>
          </cell>
        </row>
        <row r="3321">
          <cell r="A3321" t="str">
            <v>AP63665</v>
          </cell>
          <cell r="B3321" t="str">
            <v>Extended</v>
          </cell>
          <cell r="C3321" t="str">
            <v>Agent</v>
          </cell>
          <cell r="D3321" t="str">
            <v>Medsize</v>
          </cell>
        </row>
        <row r="3322">
          <cell r="A3322" t="str">
            <v>AZ64856</v>
          </cell>
          <cell r="B3322" t="str">
            <v>Extended</v>
          </cell>
          <cell r="C3322" t="str">
            <v>Agent</v>
          </cell>
          <cell r="D3322" t="str">
            <v>Large</v>
          </cell>
        </row>
        <row r="3323">
          <cell r="A3323" t="str">
            <v>IC12985</v>
          </cell>
          <cell r="B3323" t="str">
            <v>Premium</v>
          </cell>
          <cell r="C3323" t="str">
            <v>Call Center</v>
          </cell>
          <cell r="D3323" t="str">
            <v>Small</v>
          </cell>
        </row>
        <row r="3324">
          <cell r="A3324" t="str">
            <v>KH81863</v>
          </cell>
          <cell r="B3324" t="str">
            <v>Basic</v>
          </cell>
          <cell r="C3324" t="str">
            <v>Web</v>
          </cell>
          <cell r="D3324" t="str">
            <v>Large</v>
          </cell>
        </row>
        <row r="3325">
          <cell r="A3325" t="str">
            <v>EE49066</v>
          </cell>
          <cell r="B3325" t="str">
            <v>Basic</v>
          </cell>
          <cell r="C3325" t="str">
            <v>Branch</v>
          </cell>
          <cell r="D3325" t="str">
            <v>Medsize</v>
          </cell>
        </row>
        <row r="3326">
          <cell r="A3326" t="str">
            <v>IZ37104</v>
          </cell>
          <cell r="B3326" t="str">
            <v>Basic</v>
          </cell>
          <cell r="C3326" t="str">
            <v>Call Center</v>
          </cell>
          <cell r="D3326" t="str">
            <v>Medsize</v>
          </cell>
        </row>
        <row r="3327">
          <cell r="A3327" t="str">
            <v>BA66627</v>
          </cell>
          <cell r="B3327" t="str">
            <v>Basic</v>
          </cell>
          <cell r="C3327" t="str">
            <v>Branch</v>
          </cell>
          <cell r="D3327" t="str">
            <v>Medsize</v>
          </cell>
        </row>
        <row r="3328">
          <cell r="A3328" t="str">
            <v>XZ54522</v>
          </cell>
          <cell r="B3328" t="str">
            <v>Premium</v>
          </cell>
          <cell r="C3328" t="str">
            <v>Branch</v>
          </cell>
          <cell r="D3328" t="str">
            <v>Medsize</v>
          </cell>
        </row>
        <row r="3329">
          <cell r="A3329" t="str">
            <v>VE46465</v>
          </cell>
          <cell r="B3329" t="str">
            <v>Extended</v>
          </cell>
          <cell r="C3329" t="str">
            <v>Agent</v>
          </cell>
          <cell r="D3329" t="str">
            <v>Medsize</v>
          </cell>
        </row>
        <row r="3330">
          <cell r="A3330" t="str">
            <v>LD71221</v>
          </cell>
          <cell r="B3330" t="str">
            <v>Basic</v>
          </cell>
          <cell r="C3330" t="str">
            <v>Branch</v>
          </cell>
          <cell r="D3330" t="str">
            <v>Medsize</v>
          </cell>
        </row>
        <row r="3331">
          <cell r="A3331" t="str">
            <v>YB66933</v>
          </cell>
          <cell r="B3331" t="str">
            <v>Basic</v>
          </cell>
          <cell r="C3331" t="str">
            <v>Call Center</v>
          </cell>
          <cell r="D3331" t="str">
            <v>Medsize</v>
          </cell>
        </row>
        <row r="3332">
          <cell r="A3332" t="str">
            <v>EQ15944</v>
          </cell>
          <cell r="B3332" t="str">
            <v>Basic</v>
          </cell>
          <cell r="C3332" t="str">
            <v>Web</v>
          </cell>
          <cell r="D3332" t="str">
            <v>Small</v>
          </cell>
        </row>
        <row r="3333">
          <cell r="A3333" t="str">
            <v>CR92272</v>
          </cell>
          <cell r="B3333" t="str">
            <v>Basic</v>
          </cell>
          <cell r="C3333" t="str">
            <v>Agent</v>
          </cell>
          <cell r="D3333" t="str">
            <v>Medsize</v>
          </cell>
        </row>
        <row r="3334">
          <cell r="A3334" t="str">
            <v>JJ94311</v>
          </cell>
          <cell r="B3334" t="str">
            <v>Extended</v>
          </cell>
          <cell r="C3334" t="str">
            <v>Call Center</v>
          </cell>
          <cell r="D3334" t="str">
            <v>Small</v>
          </cell>
        </row>
        <row r="3335">
          <cell r="A3335" t="str">
            <v>EO42272</v>
          </cell>
          <cell r="B3335" t="str">
            <v>Basic</v>
          </cell>
          <cell r="C3335" t="str">
            <v>Branch</v>
          </cell>
          <cell r="D3335" t="str">
            <v>Small</v>
          </cell>
        </row>
        <row r="3336">
          <cell r="A3336" t="str">
            <v>LA34671</v>
          </cell>
          <cell r="B3336" t="str">
            <v>Extended</v>
          </cell>
          <cell r="C3336" t="str">
            <v>Agent</v>
          </cell>
          <cell r="D3336" t="str">
            <v>Small</v>
          </cell>
        </row>
        <row r="3337">
          <cell r="A3337" t="str">
            <v>ZF73834</v>
          </cell>
          <cell r="B3337" t="str">
            <v>Basic</v>
          </cell>
          <cell r="C3337" t="str">
            <v>Agent</v>
          </cell>
          <cell r="D3337" t="str">
            <v>Medsize</v>
          </cell>
        </row>
        <row r="3338">
          <cell r="A3338" t="str">
            <v>UM14135</v>
          </cell>
          <cell r="B3338" t="str">
            <v>Extended</v>
          </cell>
          <cell r="C3338" t="str">
            <v>Agent</v>
          </cell>
          <cell r="D3338" t="str">
            <v>Medsize</v>
          </cell>
        </row>
        <row r="3339">
          <cell r="A3339" t="str">
            <v>YA14448</v>
          </cell>
          <cell r="B3339" t="str">
            <v>Extended</v>
          </cell>
          <cell r="C3339" t="str">
            <v>Branch</v>
          </cell>
          <cell r="D3339" t="str">
            <v>Medsize</v>
          </cell>
        </row>
        <row r="3340">
          <cell r="A3340" t="str">
            <v>QL10321</v>
          </cell>
          <cell r="B3340" t="str">
            <v>Basic</v>
          </cell>
          <cell r="C3340" t="str">
            <v>Agent</v>
          </cell>
          <cell r="D3340" t="str">
            <v>Medsize</v>
          </cell>
        </row>
        <row r="3341">
          <cell r="A3341" t="str">
            <v>ZL17677</v>
          </cell>
          <cell r="B3341" t="str">
            <v>Basic</v>
          </cell>
          <cell r="C3341" t="str">
            <v>Agent</v>
          </cell>
          <cell r="D3341" t="str">
            <v>Large</v>
          </cell>
        </row>
        <row r="3342">
          <cell r="A3342" t="str">
            <v>WE57129</v>
          </cell>
          <cell r="B3342" t="str">
            <v>Basic</v>
          </cell>
          <cell r="C3342" t="str">
            <v>Branch</v>
          </cell>
          <cell r="D3342" t="str">
            <v>Small</v>
          </cell>
        </row>
        <row r="3343">
          <cell r="A3343" t="str">
            <v>SO57563</v>
          </cell>
          <cell r="B3343" t="str">
            <v>Extended</v>
          </cell>
          <cell r="C3343" t="str">
            <v>Call Center</v>
          </cell>
          <cell r="D3343" t="str">
            <v>Medsize</v>
          </cell>
        </row>
        <row r="3344">
          <cell r="A3344" t="str">
            <v>SO38188</v>
          </cell>
          <cell r="B3344" t="str">
            <v>Extended</v>
          </cell>
          <cell r="C3344" t="str">
            <v>Agent</v>
          </cell>
          <cell r="D3344" t="str">
            <v>Medsize</v>
          </cell>
        </row>
        <row r="3345">
          <cell r="A3345" t="str">
            <v>YD65161</v>
          </cell>
          <cell r="B3345" t="str">
            <v>Basic</v>
          </cell>
          <cell r="C3345" t="str">
            <v>Agent</v>
          </cell>
          <cell r="D3345" t="str">
            <v>Small</v>
          </cell>
        </row>
        <row r="3346">
          <cell r="A3346" t="str">
            <v>QH12810</v>
          </cell>
          <cell r="B3346" t="str">
            <v>Basic</v>
          </cell>
          <cell r="C3346" t="str">
            <v>Agent</v>
          </cell>
          <cell r="D3346" t="str">
            <v>Large</v>
          </cell>
        </row>
        <row r="3347">
          <cell r="A3347" t="str">
            <v>OU81877</v>
          </cell>
          <cell r="B3347" t="str">
            <v>Basic</v>
          </cell>
          <cell r="C3347" t="str">
            <v>Agent</v>
          </cell>
          <cell r="D3347" t="str">
            <v>Medsize</v>
          </cell>
        </row>
        <row r="3348">
          <cell r="A3348" t="str">
            <v>CN49086</v>
          </cell>
          <cell r="B3348" t="str">
            <v>Extended</v>
          </cell>
          <cell r="C3348" t="str">
            <v>Branch</v>
          </cell>
          <cell r="D3348" t="str">
            <v>Medsize</v>
          </cell>
        </row>
        <row r="3349">
          <cell r="A3349" t="str">
            <v>BD53342</v>
          </cell>
          <cell r="B3349" t="str">
            <v>Extended</v>
          </cell>
          <cell r="C3349" t="str">
            <v>Branch</v>
          </cell>
          <cell r="D3349" t="str">
            <v>Medsize</v>
          </cell>
        </row>
        <row r="3350">
          <cell r="A3350" t="str">
            <v>FI75266</v>
          </cell>
          <cell r="B3350" t="str">
            <v>Basic</v>
          </cell>
          <cell r="C3350" t="str">
            <v>Agent</v>
          </cell>
          <cell r="D3350" t="str">
            <v>Large</v>
          </cell>
        </row>
        <row r="3351">
          <cell r="A3351" t="str">
            <v>GH86762</v>
          </cell>
          <cell r="B3351" t="str">
            <v>Extended</v>
          </cell>
          <cell r="C3351" t="str">
            <v>Web</v>
          </cell>
          <cell r="D3351" t="str">
            <v>Small</v>
          </cell>
        </row>
        <row r="3352">
          <cell r="A3352" t="str">
            <v>HP55853</v>
          </cell>
          <cell r="B3352" t="str">
            <v>Extended</v>
          </cell>
          <cell r="C3352" t="str">
            <v>Branch</v>
          </cell>
          <cell r="D3352" t="str">
            <v>Medsize</v>
          </cell>
        </row>
        <row r="3353">
          <cell r="A3353" t="str">
            <v>WB43408</v>
          </cell>
          <cell r="B3353" t="str">
            <v>Basic</v>
          </cell>
          <cell r="C3353" t="str">
            <v>Branch</v>
          </cell>
          <cell r="D3353" t="str">
            <v>Medsize</v>
          </cell>
        </row>
        <row r="3354">
          <cell r="A3354" t="str">
            <v>MF41879</v>
          </cell>
          <cell r="B3354" t="str">
            <v>Basic</v>
          </cell>
          <cell r="C3354" t="str">
            <v>Web</v>
          </cell>
          <cell r="D3354" t="str">
            <v>Small</v>
          </cell>
        </row>
        <row r="3355">
          <cell r="A3355" t="str">
            <v>YU21725</v>
          </cell>
          <cell r="B3355" t="str">
            <v>Basic</v>
          </cell>
          <cell r="C3355" t="str">
            <v>Agent</v>
          </cell>
          <cell r="D3355" t="str">
            <v>Medsize</v>
          </cell>
        </row>
        <row r="3356">
          <cell r="A3356" t="str">
            <v>AY98473</v>
          </cell>
          <cell r="B3356" t="str">
            <v>Basic</v>
          </cell>
          <cell r="C3356" t="str">
            <v>Web</v>
          </cell>
          <cell r="D3356" t="str">
            <v>Small</v>
          </cell>
        </row>
        <row r="3357">
          <cell r="A3357" t="str">
            <v>TX34322</v>
          </cell>
          <cell r="B3357" t="str">
            <v>Basic</v>
          </cell>
          <cell r="C3357" t="str">
            <v>Call Center</v>
          </cell>
          <cell r="D3357" t="str">
            <v>Small</v>
          </cell>
        </row>
        <row r="3358">
          <cell r="A3358" t="str">
            <v>AK61491</v>
          </cell>
          <cell r="B3358" t="str">
            <v>Basic</v>
          </cell>
          <cell r="C3358" t="str">
            <v>Agent</v>
          </cell>
          <cell r="D3358" t="str">
            <v>Large</v>
          </cell>
        </row>
        <row r="3359">
          <cell r="A3359" t="str">
            <v>XC32316</v>
          </cell>
          <cell r="B3359" t="str">
            <v>Extended</v>
          </cell>
          <cell r="C3359" t="str">
            <v>Agent</v>
          </cell>
          <cell r="D3359" t="str">
            <v>Medsize</v>
          </cell>
        </row>
        <row r="3360">
          <cell r="A3360" t="str">
            <v>WN59735</v>
          </cell>
          <cell r="B3360" t="str">
            <v>Basic</v>
          </cell>
          <cell r="C3360" t="str">
            <v>Branch</v>
          </cell>
          <cell r="D3360" t="str">
            <v>Medsize</v>
          </cell>
        </row>
        <row r="3361">
          <cell r="A3361" t="str">
            <v>WW99844</v>
          </cell>
          <cell r="B3361" t="str">
            <v>Basic</v>
          </cell>
          <cell r="C3361" t="str">
            <v>Web</v>
          </cell>
          <cell r="D3361" t="str">
            <v>Medsize</v>
          </cell>
        </row>
        <row r="3362">
          <cell r="A3362" t="str">
            <v>YG38576</v>
          </cell>
          <cell r="B3362" t="str">
            <v>Basic</v>
          </cell>
          <cell r="C3362" t="str">
            <v>Agent</v>
          </cell>
          <cell r="D3362" t="str">
            <v>Small</v>
          </cell>
        </row>
        <row r="3363">
          <cell r="A3363" t="str">
            <v>AT62618</v>
          </cell>
          <cell r="B3363" t="str">
            <v>Extended</v>
          </cell>
          <cell r="C3363" t="str">
            <v>Web</v>
          </cell>
          <cell r="D3363" t="str">
            <v>Medsize</v>
          </cell>
        </row>
        <row r="3364">
          <cell r="A3364" t="str">
            <v>EE48429</v>
          </cell>
          <cell r="B3364" t="str">
            <v>Basic</v>
          </cell>
          <cell r="C3364" t="str">
            <v>Branch</v>
          </cell>
          <cell r="D3364" t="str">
            <v>Small</v>
          </cell>
        </row>
        <row r="3365">
          <cell r="A3365" t="str">
            <v>SX95355</v>
          </cell>
          <cell r="B3365" t="str">
            <v>Basic</v>
          </cell>
          <cell r="C3365" t="str">
            <v>Call Center</v>
          </cell>
          <cell r="D3365" t="str">
            <v>Small</v>
          </cell>
        </row>
        <row r="3366">
          <cell r="A3366" t="str">
            <v>IU54219</v>
          </cell>
          <cell r="B3366" t="str">
            <v>Extended</v>
          </cell>
          <cell r="C3366" t="str">
            <v>Agent</v>
          </cell>
          <cell r="D3366" t="str">
            <v>Medsize</v>
          </cell>
        </row>
        <row r="3367">
          <cell r="A3367" t="str">
            <v>WX65636</v>
          </cell>
          <cell r="B3367" t="str">
            <v>Extended</v>
          </cell>
          <cell r="C3367" t="str">
            <v>Agent</v>
          </cell>
          <cell r="D3367" t="str">
            <v>Medsize</v>
          </cell>
        </row>
        <row r="3368">
          <cell r="A3368" t="str">
            <v>ZE71012</v>
          </cell>
          <cell r="B3368" t="str">
            <v>Basic</v>
          </cell>
          <cell r="C3368" t="str">
            <v>Agent</v>
          </cell>
          <cell r="D3368" t="str">
            <v>Medsize</v>
          </cell>
        </row>
        <row r="3369">
          <cell r="A3369" t="str">
            <v>PU36617</v>
          </cell>
          <cell r="B3369" t="str">
            <v>Extended</v>
          </cell>
          <cell r="C3369" t="str">
            <v>Call Center</v>
          </cell>
          <cell r="D3369" t="str">
            <v>Medsize</v>
          </cell>
        </row>
        <row r="3370">
          <cell r="A3370" t="str">
            <v>PA18731</v>
          </cell>
          <cell r="B3370" t="str">
            <v>Basic</v>
          </cell>
          <cell r="C3370" t="str">
            <v>Branch</v>
          </cell>
          <cell r="D3370" t="str">
            <v>Small</v>
          </cell>
        </row>
        <row r="3371">
          <cell r="A3371" t="str">
            <v>IC51895</v>
          </cell>
          <cell r="B3371" t="str">
            <v>Extended</v>
          </cell>
          <cell r="C3371" t="str">
            <v>Branch</v>
          </cell>
          <cell r="D3371" t="str">
            <v>Medsize</v>
          </cell>
        </row>
        <row r="3372">
          <cell r="A3372" t="str">
            <v>FU43761</v>
          </cell>
          <cell r="B3372" t="str">
            <v>Basic</v>
          </cell>
          <cell r="C3372" t="str">
            <v>Call Center</v>
          </cell>
          <cell r="D3372" t="str">
            <v>Small</v>
          </cell>
        </row>
        <row r="3373">
          <cell r="A3373" t="str">
            <v>BG51419</v>
          </cell>
          <cell r="B3373" t="str">
            <v>Premium</v>
          </cell>
          <cell r="C3373" t="str">
            <v>Branch</v>
          </cell>
          <cell r="D3373" t="str">
            <v>Medsize</v>
          </cell>
        </row>
        <row r="3374">
          <cell r="A3374" t="str">
            <v>VY96711</v>
          </cell>
          <cell r="B3374" t="str">
            <v>Premium</v>
          </cell>
          <cell r="C3374" t="str">
            <v>Branch</v>
          </cell>
          <cell r="D3374" t="str">
            <v>Medsize</v>
          </cell>
        </row>
        <row r="3375">
          <cell r="A3375" t="str">
            <v>KT97561</v>
          </cell>
          <cell r="B3375" t="str">
            <v>Basic</v>
          </cell>
          <cell r="C3375" t="str">
            <v>Web</v>
          </cell>
          <cell r="D3375" t="str">
            <v>Medsize</v>
          </cell>
        </row>
        <row r="3376">
          <cell r="A3376" t="str">
            <v>BW80872</v>
          </cell>
          <cell r="B3376" t="str">
            <v>Premium</v>
          </cell>
          <cell r="C3376" t="str">
            <v>Web</v>
          </cell>
          <cell r="D3376" t="str">
            <v>Medsize</v>
          </cell>
        </row>
        <row r="3377">
          <cell r="A3377" t="str">
            <v>TZ81094</v>
          </cell>
          <cell r="B3377" t="str">
            <v>Basic</v>
          </cell>
          <cell r="C3377" t="str">
            <v>Branch</v>
          </cell>
          <cell r="D3377" t="str">
            <v>Medsize</v>
          </cell>
        </row>
        <row r="3378">
          <cell r="A3378" t="str">
            <v>XA27536</v>
          </cell>
          <cell r="B3378" t="str">
            <v>Extended</v>
          </cell>
          <cell r="C3378" t="str">
            <v>Web</v>
          </cell>
          <cell r="D3378" t="str">
            <v>Medsize</v>
          </cell>
        </row>
        <row r="3379">
          <cell r="A3379" t="str">
            <v>LR61007</v>
          </cell>
          <cell r="B3379" t="str">
            <v>Extended</v>
          </cell>
          <cell r="C3379" t="str">
            <v>Agent</v>
          </cell>
          <cell r="D3379" t="str">
            <v>Medsize</v>
          </cell>
        </row>
        <row r="3380">
          <cell r="A3380" t="str">
            <v>WH20102</v>
          </cell>
          <cell r="B3380" t="str">
            <v>Basic</v>
          </cell>
          <cell r="C3380" t="str">
            <v>Call Center</v>
          </cell>
          <cell r="D3380" t="str">
            <v>Medsize</v>
          </cell>
        </row>
        <row r="3381">
          <cell r="A3381" t="str">
            <v>FG60807</v>
          </cell>
          <cell r="B3381" t="str">
            <v>Basic</v>
          </cell>
          <cell r="C3381" t="str">
            <v>Agent</v>
          </cell>
          <cell r="D3381" t="str">
            <v>Medsize</v>
          </cell>
        </row>
        <row r="3382">
          <cell r="A3382" t="str">
            <v>TV77808</v>
          </cell>
          <cell r="B3382" t="str">
            <v>Basic</v>
          </cell>
          <cell r="C3382" t="str">
            <v>Branch</v>
          </cell>
          <cell r="D3382" t="str">
            <v>Large</v>
          </cell>
        </row>
        <row r="3383">
          <cell r="A3383" t="str">
            <v>LA66902</v>
          </cell>
          <cell r="B3383" t="str">
            <v>Basic</v>
          </cell>
          <cell r="C3383" t="str">
            <v>Agent</v>
          </cell>
          <cell r="D3383" t="str">
            <v>Medsize</v>
          </cell>
        </row>
        <row r="3384">
          <cell r="A3384" t="str">
            <v>PA38372</v>
          </cell>
          <cell r="B3384" t="str">
            <v>Premium</v>
          </cell>
          <cell r="C3384" t="str">
            <v>Branch</v>
          </cell>
          <cell r="D3384" t="str">
            <v>Medsize</v>
          </cell>
        </row>
        <row r="3385">
          <cell r="A3385" t="str">
            <v>NX11526</v>
          </cell>
          <cell r="B3385" t="str">
            <v>Basic</v>
          </cell>
          <cell r="C3385" t="str">
            <v>Agent</v>
          </cell>
          <cell r="D3385" t="str">
            <v>Medsize</v>
          </cell>
        </row>
        <row r="3386">
          <cell r="A3386" t="str">
            <v>HU72679</v>
          </cell>
          <cell r="B3386" t="str">
            <v>Basic</v>
          </cell>
          <cell r="C3386" t="str">
            <v>Branch</v>
          </cell>
          <cell r="D3386" t="str">
            <v>Medsize</v>
          </cell>
        </row>
        <row r="3387">
          <cell r="A3387" t="str">
            <v>HC60268</v>
          </cell>
          <cell r="B3387" t="str">
            <v>Premium</v>
          </cell>
          <cell r="C3387" t="str">
            <v>Web</v>
          </cell>
          <cell r="D3387" t="str">
            <v>Medsize</v>
          </cell>
        </row>
        <row r="3388">
          <cell r="A3388" t="str">
            <v>SO18542</v>
          </cell>
          <cell r="B3388" t="str">
            <v>Basic</v>
          </cell>
          <cell r="C3388" t="str">
            <v>Agent</v>
          </cell>
          <cell r="D3388" t="str">
            <v>Medsize</v>
          </cell>
        </row>
        <row r="3389">
          <cell r="A3389" t="str">
            <v>SM54018</v>
          </cell>
          <cell r="B3389" t="str">
            <v>Premium</v>
          </cell>
          <cell r="C3389" t="str">
            <v>Web</v>
          </cell>
          <cell r="D3389" t="str">
            <v>Medsize</v>
          </cell>
        </row>
        <row r="3390">
          <cell r="A3390" t="str">
            <v>CN22369</v>
          </cell>
          <cell r="B3390" t="str">
            <v>Basic</v>
          </cell>
          <cell r="C3390" t="str">
            <v>Web</v>
          </cell>
          <cell r="D3390" t="str">
            <v>Medsize</v>
          </cell>
        </row>
        <row r="3391">
          <cell r="A3391" t="str">
            <v>WY17333</v>
          </cell>
          <cell r="B3391" t="str">
            <v>Basic</v>
          </cell>
          <cell r="C3391" t="str">
            <v>Branch</v>
          </cell>
          <cell r="D3391" t="str">
            <v>Medsize</v>
          </cell>
        </row>
        <row r="3392">
          <cell r="A3392" t="str">
            <v>LP76290</v>
          </cell>
          <cell r="B3392" t="str">
            <v>Premium</v>
          </cell>
          <cell r="C3392" t="str">
            <v>Web</v>
          </cell>
          <cell r="D3392" t="str">
            <v>Medsize</v>
          </cell>
        </row>
        <row r="3393">
          <cell r="A3393" t="str">
            <v>UF93434</v>
          </cell>
          <cell r="B3393" t="str">
            <v>Basic</v>
          </cell>
          <cell r="C3393" t="str">
            <v>Call Center</v>
          </cell>
          <cell r="D3393" t="str">
            <v>Medsize</v>
          </cell>
        </row>
        <row r="3394">
          <cell r="A3394" t="str">
            <v>VW70435</v>
          </cell>
          <cell r="B3394" t="str">
            <v>Basic</v>
          </cell>
          <cell r="C3394" t="str">
            <v>Call Center</v>
          </cell>
          <cell r="D3394" t="str">
            <v>Medsize</v>
          </cell>
        </row>
        <row r="3395">
          <cell r="A3395" t="str">
            <v>AV96010</v>
          </cell>
          <cell r="B3395" t="str">
            <v>Extended</v>
          </cell>
          <cell r="C3395" t="str">
            <v>Call Center</v>
          </cell>
          <cell r="D3395" t="str">
            <v>Medsize</v>
          </cell>
        </row>
        <row r="3396">
          <cell r="A3396" t="str">
            <v>DX70966</v>
          </cell>
          <cell r="B3396" t="str">
            <v>Basic</v>
          </cell>
          <cell r="C3396" t="str">
            <v>Agent</v>
          </cell>
          <cell r="D3396" t="str">
            <v>Medsize</v>
          </cell>
        </row>
        <row r="3397">
          <cell r="A3397" t="str">
            <v>VW65429</v>
          </cell>
          <cell r="B3397" t="str">
            <v>Extended</v>
          </cell>
          <cell r="C3397" t="str">
            <v>Agent</v>
          </cell>
          <cell r="D3397" t="str">
            <v>Medsize</v>
          </cell>
        </row>
        <row r="3398">
          <cell r="A3398" t="str">
            <v>LY17372</v>
          </cell>
          <cell r="B3398" t="str">
            <v>Extended</v>
          </cell>
          <cell r="C3398" t="str">
            <v>Branch</v>
          </cell>
          <cell r="D3398" t="str">
            <v>Small</v>
          </cell>
        </row>
        <row r="3399">
          <cell r="A3399" t="str">
            <v>BE61743</v>
          </cell>
          <cell r="B3399" t="str">
            <v>Basic</v>
          </cell>
          <cell r="C3399" t="str">
            <v>Web</v>
          </cell>
          <cell r="D3399" t="str">
            <v>Small</v>
          </cell>
        </row>
        <row r="3400">
          <cell r="A3400" t="str">
            <v>GP56044</v>
          </cell>
          <cell r="B3400" t="str">
            <v>Extended</v>
          </cell>
          <cell r="C3400" t="str">
            <v>Agent</v>
          </cell>
          <cell r="D3400" t="str">
            <v>Large</v>
          </cell>
        </row>
        <row r="3401">
          <cell r="A3401" t="str">
            <v>EA63660</v>
          </cell>
          <cell r="B3401" t="str">
            <v>Basic</v>
          </cell>
          <cell r="C3401" t="str">
            <v>Agent</v>
          </cell>
          <cell r="D3401" t="str">
            <v>Medsize</v>
          </cell>
        </row>
        <row r="3402">
          <cell r="A3402" t="str">
            <v>DP50640</v>
          </cell>
          <cell r="B3402" t="str">
            <v>Basic</v>
          </cell>
          <cell r="C3402" t="str">
            <v>Call Center</v>
          </cell>
          <cell r="D3402" t="str">
            <v>Small</v>
          </cell>
        </row>
        <row r="3403">
          <cell r="A3403" t="str">
            <v>MM45897</v>
          </cell>
          <cell r="B3403" t="str">
            <v>Basic</v>
          </cell>
          <cell r="C3403" t="str">
            <v>Call Center</v>
          </cell>
          <cell r="D3403" t="str">
            <v>Large</v>
          </cell>
        </row>
        <row r="3404">
          <cell r="A3404" t="str">
            <v>OZ86942</v>
          </cell>
          <cell r="B3404" t="str">
            <v>Basic</v>
          </cell>
          <cell r="C3404" t="str">
            <v>Agent</v>
          </cell>
          <cell r="D3404" t="str">
            <v>Medsize</v>
          </cell>
        </row>
        <row r="3405">
          <cell r="A3405" t="str">
            <v>WI65397</v>
          </cell>
          <cell r="B3405" t="str">
            <v>Extended</v>
          </cell>
          <cell r="C3405" t="str">
            <v>Agent</v>
          </cell>
          <cell r="D3405" t="str">
            <v>Medsize</v>
          </cell>
        </row>
        <row r="3406">
          <cell r="A3406" t="str">
            <v>OQ69520</v>
          </cell>
          <cell r="B3406" t="str">
            <v>Basic</v>
          </cell>
          <cell r="C3406" t="str">
            <v>Agent</v>
          </cell>
          <cell r="D3406" t="str">
            <v>Small</v>
          </cell>
        </row>
        <row r="3407">
          <cell r="A3407" t="str">
            <v>QK12068</v>
          </cell>
          <cell r="B3407" t="str">
            <v>Basic</v>
          </cell>
          <cell r="C3407" t="str">
            <v>Agent</v>
          </cell>
          <cell r="D3407" t="str">
            <v>Small</v>
          </cell>
        </row>
        <row r="3408">
          <cell r="A3408" t="str">
            <v>KF98735</v>
          </cell>
          <cell r="B3408" t="str">
            <v>Extended</v>
          </cell>
          <cell r="C3408" t="str">
            <v>Agent</v>
          </cell>
          <cell r="D3408" t="str">
            <v>Medsize</v>
          </cell>
        </row>
        <row r="3409">
          <cell r="A3409" t="str">
            <v>BH28530</v>
          </cell>
          <cell r="B3409" t="str">
            <v>Premium</v>
          </cell>
          <cell r="C3409" t="str">
            <v>Web</v>
          </cell>
          <cell r="D3409" t="str">
            <v>Medsize</v>
          </cell>
        </row>
        <row r="3410">
          <cell r="A3410" t="str">
            <v>DW62043</v>
          </cell>
          <cell r="B3410" t="str">
            <v>Basic</v>
          </cell>
          <cell r="C3410" t="str">
            <v>Call Center</v>
          </cell>
          <cell r="D3410" t="str">
            <v>Medsize</v>
          </cell>
        </row>
        <row r="3411">
          <cell r="A3411" t="str">
            <v>AF41118</v>
          </cell>
          <cell r="B3411" t="str">
            <v>Extended</v>
          </cell>
          <cell r="C3411" t="str">
            <v>Branch</v>
          </cell>
          <cell r="D3411" t="str">
            <v>Small</v>
          </cell>
        </row>
        <row r="3412">
          <cell r="A3412" t="str">
            <v>KI82366</v>
          </cell>
          <cell r="B3412" t="str">
            <v>Premium</v>
          </cell>
          <cell r="C3412" t="str">
            <v>Call Center</v>
          </cell>
          <cell r="D3412" t="str">
            <v>Medsize</v>
          </cell>
        </row>
        <row r="3413">
          <cell r="A3413" t="str">
            <v>GF97506</v>
          </cell>
          <cell r="B3413" t="str">
            <v>Basic</v>
          </cell>
          <cell r="C3413" t="str">
            <v>Web</v>
          </cell>
          <cell r="D3413" t="str">
            <v>Medsize</v>
          </cell>
        </row>
        <row r="3414">
          <cell r="A3414" t="str">
            <v>UQ62739</v>
          </cell>
          <cell r="B3414" t="str">
            <v>Extended</v>
          </cell>
          <cell r="C3414" t="str">
            <v>Agent</v>
          </cell>
          <cell r="D3414" t="str">
            <v>Medsize</v>
          </cell>
        </row>
        <row r="3415">
          <cell r="A3415" t="str">
            <v>WY58555</v>
          </cell>
          <cell r="B3415" t="str">
            <v>Basic</v>
          </cell>
          <cell r="C3415" t="str">
            <v>Call Center</v>
          </cell>
          <cell r="D3415" t="str">
            <v>Medsize</v>
          </cell>
        </row>
        <row r="3416">
          <cell r="A3416" t="str">
            <v>PU11172</v>
          </cell>
          <cell r="B3416" t="str">
            <v>Extended</v>
          </cell>
          <cell r="C3416" t="str">
            <v>Web</v>
          </cell>
          <cell r="D3416" t="str">
            <v>Medsize</v>
          </cell>
        </row>
        <row r="3417">
          <cell r="A3417" t="str">
            <v>DN30013</v>
          </cell>
          <cell r="B3417" t="str">
            <v>Basic</v>
          </cell>
          <cell r="C3417" t="str">
            <v>Branch</v>
          </cell>
          <cell r="D3417" t="str">
            <v>Small</v>
          </cell>
        </row>
        <row r="3418">
          <cell r="A3418" t="str">
            <v>ZI60303</v>
          </cell>
          <cell r="B3418" t="str">
            <v>Extended</v>
          </cell>
          <cell r="C3418" t="str">
            <v>Branch</v>
          </cell>
          <cell r="D3418" t="str">
            <v>Medsize</v>
          </cell>
        </row>
        <row r="3419">
          <cell r="A3419" t="str">
            <v>MR56401</v>
          </cell>
          <cell r="B3419" t="str">
            <v>Basic</v>
          </cell>
          <cell r="C3419" t="str">
            <v>Call Center</v>
          </cell>
          <cell r="D3419" t="str">
            <v>Large</v>
          </cell>
        </row>
        <row r="3420">
          <cell r="A3420" t="str">
            <v>FM14335</v>
          </cell>
          <cell r="B3420" t="str">
            <v>Extended</v>
          </cell>
          <cell r="C3420" t="str">
            <v>Agent</v>
          </cell>
          <cell r="D3420" t="str">
            <v>Medsize</v>
          </cell>
        </row>
        <row r="3421">
          <cell r="A3421" t="str">
            <v>FK54851</v>
          </cell>
          <cell r="B3421" t="str">
            <v>Extended</v>
          </cell>
          <cell r="C3421" t="str">
            <v>Branch</v>
          </cell>
          <cell r="D3421" t="str">
            <v>Medsize</v>
          </cell>
        </row>
        <row r="3422">
          <cell r="A3422" t="str">
            <v>YF38355</v>
          </cell>
          <cell r="B3422" t="str">
            <v>Basic</v>
          </cell>
          <cell r="C3422" t="str">
            <v>Web</v>
          </cell>
          <cell r="D3422" t="str">
            <v>Medsize</v>
          </cell>
        </row>
        <row r="3423">
          <cell r="A3423" t="str">
            <v>TN39471</v>
          </cell>
          <cell r="B3423" t="str">
            <v>Extended</v>
          </cell>
          <cell r="C3423" t="str">
            <v>Agent</v>
          </cell>
          <cell r="D3423" t="str">
            <v>Medsize</v>
          </cell>
        </row>
        <row r="3424">
          <cell r="A3424" t="str">
            <v>MT53449</v>
          </cell>
          <cell r="B3424" t="str">
            <v>Extended</v>
          </cell>
          <cell r="C3424" t="str">
            <v>Agent</v>
          </cell>
          <cell r="D3424" t="str">
            <v>Medsize</v>
          </cell>
        </row>
        <row r="3425">
          <cell r="A3425" t="str">
            <v>DV22542</v>
          </cell>
          <cell r="B3425" t="str">
            <v>Basic</v>
          </cell>
          <cell r="C3425" t="str">
            <v>Branch</v>
          </cell>
          <cell r="D3425" t="str">
            <v>Large</v>
          </cell>
        </row>
        <row r="3426">
          <cell r="A3426" t="str">
            <v>TO82744</v>
          </cell>
          <cell r="B3426" t="str">
            <v>Extended</v>
          </cell>
          <cell r="C3426" t="str">
            <v>Agent</v>
          </cell>
          <cell r="D3426" t="str">
            <v>Large</v>
          </cell>
        </row>
        <row r="3427">
          <cell r="A3427" t="str">
            <v>OG17756</v>
          </cell>
          <cell r="B3427" t="str">
            <v>Extended</v>
          </cell>
          <cell r="C3427" t="str">
            <v>Agent</v>
          </cell>
          <cell r="D3427" t="str">
            <v>Medsize</v>
          </cell>
        </row>
        <row r="3428">
          <cell r="A3428" t="str">
            <v>DO51363</v>
          </cell>
          <cell r="B3428" t="str">
            <v>Extended</v>
          </cell>
          <cell r="C3428" t="str">
            <v>Call Center</v>
          </cell>
          <cell r="D3428" t="str">
            <v>Medsize</v>
          </cell>
        </row>
        <row r="3429">
          <cell r="A3429" t="str">
            <v>BJ26599</v>
          </cell>
          <cell r="B3429" t="str">
            <v>Basic</v>
          </cell>
          <cell r="C3429" t="str">
            <v>Agent</v>
          </cell>
          <cell r="D3429" t="str">
            <v>Small</v>
          </cell>
        </row>
        <row r="3430">
          <cell r="A3430" t="str">
            <v>LX24476</v>
          </cell>
          <cell r="B3430" t="str">
            <v>Extended</v>
          </cell>
          <cell r="C3430" t="str">
            <v>Web</v>
          </cell>
          <cell r="D3430" t="str">
            <v>Medsize</v>
          </cell>
        </row>
        <row r="3431">
          <cell r="A3431" t="str">
            <v>IO63361</v>
          </cell>
          <cell r="B3431" t="str">
            <v>Extended</v>
          </cell>
          <cell r="C3431" t="str">
            <v>Branch</v>
          </cell>
          <cell r="D3431" t="str">
            <v>Medsize</v>
          </cell>
        </row>
        <row r="3432">
          <cell r="A3432" t="str">
            <v>SD30853</v>
          </cell>
          <cell r="B3432" t="str">
            <v>Basic</v>
          </cell>
          <cell r="C3432" t="str">
            <v>Agent</v>
          </cell>
          <cell r="D3432" t="str">
            <v>Small</v>
          </cell>
        </row>
        <row r="3433">
          <cell r="A3433" t="str">
            <v>OJ41819</v>
          </cell>
          <cell r="B3433" t="str">
            <v>Basic</v>
          </cell>
          <cell r="C3433" t="str">
            <v>Call Center</v>
          </cell>
          <cell r="D3433" t="str">
            <v>Small</v>
          </cell>
        </row>
        <row r="3434">
          <cell r="A3434" t="str">
            <v>MO63575</v>
          </cell>
          <cell r="B3434" t="str">
            <v>Extended</v>
          </cell>
          <cell r="C3434" t="str">
            <v>Agent</v>
          </cell>
          <cell r="D3434" t="str">
            <v>Medsize</v>
          </cell>
        </row>
        <row r="3435">
          <cell r="A3435" t="str">
            <v>BV16459</v>
          </cell>
          <cell r="B3435" t="str">
            <v>Extended</v>
          </cell>
          <cell r="C3435" t="str">
            <v>Call Center</v>
          </cell>
          <cell r="D3435" t="str">
            <v>Medsize</v>
          </cell>
        </row>
        <row r="3436">
          <cell r="A3436" t="str">
            <v>YV93784</v>
          </cell>
          <cell r="B3436" t="str">
            <v>Basic</v>
          </cell>
          <cell r="C3436" t="str">
            <v>Branch</v>
          </cell>
          <cell r="D3436" t="str">
            <v>Medsize</v>
          </cell>
        </row>
        <row r="3437">
          <cell r="A3437" t="str">
            <v>UF32055</v>
          </cell>
          <cell r="B3437" t="str">
            <v>Premium</v>
          </cell>
          <cell r="C3437" t="str">
            <v>Web</v>
          </cell>
          <cell r="D3437" t="str">
            <v>Medsize</v>
          </cell>
        </row>
        <row r="3438">
          <cell r="A3438" t="str">
            <v>UQ16798</v>
          </cell>
          <cell r="B3438" t="str">
            <v>Extended</v>
          </cell>
          <cell r="C3438" t="str">
            <v>Branch</v>
          </cell>
          <cell r="D3438" t="str">
            <v>Medsize</v>
          </cell>
        </row>
        <row r="3439">
          <cell r="A3439" t="str">
            <v>LS59637</v>
          </cell>
          <cell r="B3439" t="str">
            <v>Basic</v>
          </cell>
          <cell r="C3439" t="str">
            <v>Branch</v>
          </cell>
          <cell r="D3439" t="str">
            <v>Large</v>
          </cell>
        </row>
        <row r="3440">
          <cell r="A3440" t="str">
            <v>TX35617</v>
          </cell>
          <cell r="B3440" t="str">
            <v>Basic</v>
          </cell>
          <cell r="C3440" t="str">
            <v>Branch</v>
          </cell>
          <cell r="D3440" t="str">
            <v>Medsize</v>
          </cell>
        </row>
        <row r="3441">
          <cell r="A3441" t="str">
            <v>EX89625</v>
          </cell>
          <cell r="B3441" t="str">
            <v>Basic</v>
          </cell>
          <cell r="C3441" t="str">
            <v>Web</v>
          </cell>
          <cell r="D3441" t="str">
            <v>Medsize</v>
          </cell>
        </row>
        <row r="3442">
          <cell r="A3442" t="str">
            <v>FD11364</v>
          </cell>
          <cell r="B3442" t="str">
            <v>Extended</v>
          </cell>
          <cell r="C3442" t="str">
            <v>Call Center</v>
          </cell>
          <cell r="D3442" t="str">
            <v>Medsize</v>
          </cell>
        </row>
        <row r="3443">
          <cell r="A3443" t="str">
            <v>FA90076</v>
          </cell>
          <cell r="B3443" t="str">
            <v>Basic</v>
          </cell>
          <cell r="C3443" t="str">
            <v>Branch</v>
          </cell>
          <cell r="D3443" t="str">
            <v>Medsize</v>
          </cell>
        </row>
        <row r="3444">
          <cell r="A3444" t="str">
            <v>BG96711</v>
          </cell>
          <cell r="B3444" t="str">
            <v>Basic</v>
          </cell>
          <cell r="C3444" t="str">
            <v>Branch</v>
          </cell>
          <cell r="D3444" t="str">
            <v>Small</v>
          </cell>
        </row>
        <row r="3445">
          <cell r="A3445" t="str">
            <v>PW31239</v>
          </cell>
          <cell r="B3445" t="str">
            <v>Basic</v>
          </cell>
          <cell r="C3445" t="str">
            <v>Agent</v>
          </cell>
          <cell r="D3445" t="str">
            <v>Medsize</v>
          </cell>
        </row>
        <row r="3446">
          <cell r="A3446" t="str">
            <v>MD95935</v>
          </cell>
          <cell r="B3446" t="str">
            <v>Basic</v>
          </cell>
          <cell r="C3446" t="str">
            <v>Web</v>
          </cell>
          <cell r="D3446" t="str">
            <v>Medsize</v>
          </cell>
        </row>
        <row r="3447">
          <cell r="A3447" t="str">
            <v>UL10037</v>
          </cell>
          <cell r="B3447" t="str">
            <v>Extended</v>
          </cell>
          <cell r="C3447" t="str">
            <v>Agent</v>
          </cell>
          <cell r="D3447" t="str">
            <v>Medsize</v>
          </cell>
        </row>
        <row r="3448">
          <cell r="A3448" t="str">
            <v>RE67051</v>
          </cell>
          <cell r="B3448" t="str">
            <v>Basic</v>
          </cell>
          <cell r="C3448" t="str">
            <v>Agent</v>
          </cell>
          <cell r="D3448" t="str">
            <v>Small</v>
          </cell>
        </row>
        <row r="3449">
          <cell r="A3449" t="str">
            <v>SB44315</v>
          </cell>
          <cell r="B3449" t="str">
            <v>Extended</v>
          </cell>
          <cell r="C3449" t="str">
            <v>Agent</v>
          </cell>
          <cell r="D3449" t="str">
            <v>Medsize</v>
          </cell>
        </row>
        <row r="3450">
          <cell r="A3450" t="str">
            <v>OX21474</v>
          </cell>
          <cell r="B3450" t="str">
            <v>Basic</v>
          </cell>
          <cell r="C3450" t="str">
            <v>Web</v>
          </cell>
          <cell r="D3450" t="str">
            <v>Medsize</v>
          </cell>
        </row>
        <row r="3451">
          <cell r="A3451" t="str">
            <v>HN60464</v>
          </cell>
          <cell r="B3451" t="str">
            <v>Extended</v>
          </cell>
          <cell r="C3451" t="str">
            <v>Branch</v>
          </cell>
          <cell r="D3451" t="str">
            <v>Medsize</v>
          </cell>
        </row>
        <row r="3452">
          <cell r="A3452" t="str">
            <v>TJ51874</v>
          </cell>
          <cell r="B3452" t="str">
            <v>Basic</v>
          </cell>
          <cell r="C3452" t="str">
            <v>Web</v>
          </cell>
          <cell r="D3452" t="str">
            <v>Medsize</v>
          </cell>
        </row>
        <row r="3453">
          <cell r="A3453" t="str">
            <v>PB63095</v>
          </cell>
          <cell r="B3453" t="str">
            <v>Extended</v>
          </cell>
          <cell r="C3453" t="str">
            <v>Agent</v>
          </cell>
          <cell r="D3453" t="str">
            <v>Medsize</v>
          </cell>
        </row>
        <row r="3454">
          <cell r="A3454" t="str">
            <v>VR81851</v>
          </cell>
          <cell r="B3454" t="str">
            <v>Basic</v>
          </cell>
          <cell r="C3454" t="str">
            <v>Agent</v>
          </cell>
          <cell r="D3454" t="str">
            <v>Medsize</v>
          </cell>
        </row>
        <row r="3455">
          <cell r="A3455" t="str">
            <v>DP13082</v>
          </cell>
          <cell r="B3455" t="str">
            <v>Basic</v>
          </cell>
          <cell r="C3455" t="str">
            <v>Agent</v>
          </cell>
          <cell r="D3455" t="str">
            <v>Medsize</v>
          </cell>
        </row>
        <row r="3456">
          <cell r="A3456" t="str">
            <v>LP34743</v>
          </cell>
          <cell r="B3456" t="str">
            <v>Extended</v>
          </cell>
          <cell r="C3456" t="str">
            <v>Agent</v>
          </cell>
          <cell r="D3456" t="str">
            <v>Small</v>
          </cell>
        </row>
        <row r="3457">
          <cell r="A3457" t="str">
            <v>GO75708</v>
          </cell>
          <cell r="B3457" t="str">
            <v>Extended</v>
          </cell>
          <cell r="C3457" t="str">
            <v>Branch</v>
          </cell>
          <cell r="D3457" t="str">
            <v>Medsize</v>
          </cell>
        </row>
        <row r="3458">
          <cell r="A3458" t="str">
            <v>UD99460</v>
          </cell>
          <cell r="B3458" t="str">
            <v>Extended</v>
          </cell>
          <cell r="C3458" t="str">
            <v>Branch</v>
          </cell>
          <cell r="D3458" t="str">
            <v>Medsize</v>
          </cell>
        </row>
        <row r="3459">
          <cell r="A3459" t="str">
            <v>MJ77630</v>
          </cell>
          <cell r="B3459" t="str">
            <v>Extended</v>
          </cell>
          <cell r="C3459" t="str">
            <v>Agent</v>
          </cell>
          <cell r="D3459" t="str">
            <v>Medsize</v>
          </cell>
        </row>
        <row r="3460">
          <cell r="A3460" t="str">
            <v>OO49507</v>
          </cell>
          <cell r="B3460" t="str">
            <v>Basic</v>
          </cell>
          <cell r="C3460" t="str">
            <v>Branch</v>
          </cell>
          <cell r="D3460" t="str">
            <v>Medsize</v>
          </cell>
        </row>
        <row r="3461">
          <cell r="A3461" t="str">
            <v>GB12561</v>
          </cell>
          <cell r="B3461" t="str">
            <v>Basic</v>
          </cell>
          <cell r="C3461" t="str">
            <v>Agent</v>
          </cell>
          <cell r="D3461" t="str">
            <v>Medsize</v>
          </cell>
        </row>
        <row r="3462">
          <cell r="A3462" t="str">
            <v>PW69692</v>
          </cell>
          <cell r="B3462" t="str">
            <v>Extended</v>
          </cell>
          <cell r="C3462" t="str">
            <v>Branch</v>
          </cell>
          <cell r="D3462" t="str">
            <v>Medsize</v>
          </cell>
        </row>
        <row r="3463">
          <cell r="A3463" t="str">
            <v>SM36624</v>
          </cell>
          <cell r="B3463" t="str">
            <v>Extended</v>
          </cell>
          <cell r="C3463" t="str">
            <v>Call Center</v>
          </cell>
          <cell r="D3463" t="str">
            <v>Medsize</v>
          </cell>
        </row>
        <row r="3464">
          <cell r="A3464" t="str">
            <v>DA61021</v>
          </cell>
          <cell r="B3464" t="str">
            <v>Basic</v>
          </cell>
          <cell r="C3464" t="str">
            <v>Agent</v>
          </cell>
          <cell r="D3464" t="str">
            <v>Medsize</v>
          </cell>
        </row>
        <row r="3465">
          <cell r="A3465" t="str">
            <v>KJ72146</v>
          </cell>
          <cell r="B3465" t="str">
            <v>Basic</v>
          </cell>
          <cell r="C3465" t="str">
            <v>Web</v>
          </cell>
          <cell r="D3465" t="str">
            <v>Small</v>
          </cell>
        </row>
        <row r="3466">
          <cell r="A3466" t="str">
            <v>XJ61632</v>
          </cell>
          <cell r="B3466" t="str">
            <v>Basic</v>
          </cell>
          <cell r="C3466" t="str">
            <v>Web</v>
          </cell>
          <cell r="D3466" t="str">
            <v>Medsize</v>
          </cell>
        </row>
        <row r="3467">
          <cell r="A3467" t="str">
            <v>CO23919</v>
          </cell>
          <cell r="B3467" t="str">
            <v>Basic</v>
          </cell>
          <cell r="C3467" t="str">
            <v>Agent</v>
          </cell>
          <cell r="D3467" t="str">
            <v>Medsize</v>
          </cell>
        </row>
        <row r="3468">
          <cell r="A3468" t="str">
            <v>PV24005</v>
          </cell>
          <cell r="B3468" t="str">
            <v>Basic</v>
          </cell>
          <cell r="C3468" t="str">
            <v>Web</v>
          </cell>
          <cell r="D3468" t="str">
            <v>Small</v>
          </cell>
        </row>
        <row r="3469">
          <cell r="A3469" t="str">
            <v>YD22081</v>
          </cell>
          <cell r="B3469" t="str">
            <v>Extended</v>
          </cell>
          <cell r="C3469" t="str">
            <v>Branch</v>
          </cell>
          <cell r="D3469" t="str">
            <v>Medsize</v>
          </cell>
        </row>
        <row r="3470">
          <cell r="A3470" t="str">
            <v>SG51259</v>
          </cell>
          <cell r="B3470" t="str">
            <v>Extended</v>
          </cell>
          <cell r="C3470" t="str">
            <v>Agent</v>
          </cell>
          <cell r="D3470" t="str">
            <v>Medsize</v>
          </cell>
        </row>
        <row r="3471">
          <cell r="A3471" t="str">
            <v>OK31456</v>
          </cell>
          <cell r="B3471" t="str">
            <v>Premium</v>
          </cell>
          <cell r="C3471" t="str">
            <v>Agent</v>
          </cell>
          <cell r="D3471" t="str">
            <v>Medsize</v>
          </cell>
        </row>
        <row r="3472">
          <cell r="A3472" t="str">
            <v>UN38117</v>
          </cell>
          <cell r="B3472" t="str">
            <v>Basic</v>
          </cell>
          <cell r="C3472" t="str">
            <v>Call Center</v>
          </cell>
          <cell r="D3472" t="str">
            <v>Medsize</v>
          </cell>
        </row>
        <row r="3473">
          <cell r="A3473" t="str">
            <v>TN17395</v>
          </cell>
          <cell r="B3473" t="str">
            <v>Basic</v>
          </cell>
          <cell r="C3473" t="str">
            <v>Branch</v>
          </cell>
          <cell r="D3473" t="str">
            <v>Medsize</v>
          </cell>
        </row>
        <row r="3474">
          <cell r="A3474" t="str">
            <v>UO49439</v>
          </cell>
          <cell r="B3474" t="str">
            <v>Basic</v>
          </cell>
          <cell r="C3474" t="str">
            <v>Agent</v>
          </cell>
          <cell r="D3474" t="str">
            <v>Medsize</v>
          </cell>
        </row>
        <row r="3475">
          <cell r="A3475" t="str">
            <v>JK13254</v>
          </cell>
          <cell r="B3475" t="str">
            <v>Basic</v>
          </cell>
          <cell r="C3475" t="str">
            <v>Web</v>
          </cell>
          <cell r="D3475" t="str">
            <v>Medsize</v>
          </cell>
        </row>
        <row r="3476">
          <cell r="A3476" t="str">
            <v>BL29240</v>
          </cell>
          <cell r="B3476" t="str">
            <v>Basic</v>
          </cell>
          <cell r="C3476" t="str">
            <v>Call Center</v>
          </cell>
          <cell r="D3476" t="str">
            <v>Medsize</v>
          </cell>
        </row>
        <row r="3477">
          <cell r="A3477" t="str">
            <v>IP81759</v>
          </cell>
          <cell r="B3477" t="str">
            <v>Extended</v>
          </cell>
          <cell r="C3477" t="str">
            <v>Call Center</v>
          </cell>
          <cell r="D3477" t="str">
            <v>Small</v>
          </cell>
        </row>
        <row r="3478">
          <cell r="A3478" t="str">
            <v>DY18947</v>
          </cell>
          <cell r="B3478" t="str">
            <v>Premium</v>
          </cell>
          <cell r="C3478" t="str">
            <v>Call Center</v>
          </cell>
          <cell r="D3478" t="str">
            <v>Medsize</v>
          </cell>
        </row>
        <row r="3479">
          <cell r="A3479" t="str">
            <v>PY98041</v>
          </cell>
          <cell r="B3479" t="str">
            <v>Basic</v>
          </cell>
          <cell r="C3479" t="str">
            <v>Web</v>
          </cell>
          <cell r="D3479" t="str">
            <v>Medsize</v>
          </cell>
        </row>
        <row r="3480">
          <cell r="A3480" t="str">
            <v>GP99578</v>
          </cell>
          <cell r="B3480" t="str">
            <v>Basic</v>
          </cell>
          <cell r="C3480" t="str">
            <v>Branch</v>
          </cell>
          <cell r="D3480" t="str">
            <v>Medsize</v>
          </cell>
        </row>
        <row r="3481">
          <cell r="A3481" t="str">
            <v>QB15706</v>
          </cell>
          <cell r="B3481" t="str">
            <v>Premium</v>
          </cell>
          <cell r="C3481" t="str">
            <v>Agent</v>
          </cell>
          <cell r="D3481" t="str">
            <v>Small</v>
          </cell>
        </row>
        <row r="3482">
          <cell r="A3482" t="str">
            <v>PY42157</v>
          </cell>
          <cell r="B3482" t="str">
            <v>Basic</v>
          </cell>
          <cell r="C3482" t="str">
            <v>Agent</v>
          </cell>
          <cell r="D3482" t="str">
            <v>Large</v>
          </cell>
        </row>
        <row r="3483">
          <cell r="A3483" t="str">
            <v>FM38725</v>
          </cell>
          <cell r="B3483" t="str">
            <v>Basic</v>
          </cell>
          <cell r="C3483" t="str">
            <v>Web</v>
          </cell>
          <cell r="D3483" t="str">
            <v>Medsize</v>
          </cell>
        </row>
        <row r="3484">
          <cell r="A3484" t="str">
            <v>QX84402</v>
          </cell>
          <cell r="B3484" t="str">
            <v>Extended</v>
          </cell>
          <cell r="C3484" t="str">
            <v>Branch</v>
          </cell>
          <cell r="D3484" t="str">
            <v>Small</v>
          </cell>
        </row>
        <row r="3485">
          <cell r="A3485" t="str">
            <v>DH95491</v>
          </cell>
          <cell r="B3485" t="str">
            <v>Basic</v>
          </cell>
          <cell r="C3485" t="str">
            <v>Call Center</v>
          </cell>
          <cell r="D3485" t="str">
            <v>Medsize</v>
          </cell>
        </row>
        <row r="3486">
          <cell r="A3486" t="str">
            <v>JH36501</v>
          </cell>
          <cell r="B3486" t="str">
            <v>Basic</v>
          </cell>
          <cell r="C3486" t="str">
            <v>Agent</v>
          </cell>
          <cell r="D3486" t="str">
            <v>Medsize</v>
          </cell>
        </row>
        <row r="3487">
          <cell r="A3487" t="str">
            <v>DG46291</v>
          </cell>
          <cell r="B3487" t="str">
            <v>Premium</v>
          </cell>
          <cell r="C3487" t="str">
            <v>Call Center</v>
          </cell>
          <cell r="D3487" t="str">
            <v>Medsize</v>
          </cell>
        </row>
        <row r="3488">
          <cell r="A3488" t="str">
            <v>LY14355</v>
          </cell>
          <cell r="B3488" t="str">
            <v>Basic</v>
          </cell>
          <cell r="C3488" t="str">
            <v>Web</v>
          </cell>
          <cell r="D3488" t="str">
            <v>Small</v>
          </cell>
        </row>
        <row r="3489">
          <cell r="A3489" t="str">
            <v>AU94279</v>
          </cell>
          <cell r="B3489" t="str">
            <v>Basic</v>
          </cell>
          <cell r="C3489" t="str">
            <v>Agent</v>
          </cell>
          <cell r="D3489" t="str">
            <v>Medsize</v>
          </cell>
        </row>
        <row r="3490">
          <cell r="A3490" t="str">
            <v>AG62140</v>
          </cell>
          <cell r="B3490" t="str">
            <v>Basic</v>
          </cell>
          <cell r="C3490" t="str">
            <v>Agent</v>
          </cell>
          <cell r="D3490" t="str">
            <v>Small</v>
          </cell>
        </row>
        <row r="3491">
          <cell r="A3491" t="str">
            <v>YK66939</v>
          </cell>
          <cell r="B3491" t="str">
            <v>Basic</v>
          </cell>
          <cell r="C3491" t="str">
            <v>Call Center</v>
          </cell>
          <cell r="D3491" t="str">
            <v>Medsize</v>
          </cell>
        </row>
        <row r="3492">
          <cell r="A3492" t="str">
            <v>BA75404</v>
          </cell>
          <cell r="B3492" t="str">
            <v>Basic</v>
          </cell>
          <cell r="C3492" t="str">
            <v>Call Center</v>
          </cell>
          <cell r="D3492" t="str">
            <v>Medsize</v>
          </cell>
        </row>
        <row r="3493">
          <cell r="A3493" t="str">
            <v>ZG10765</v>
          </cell>
          <cell r="B3493" t="str">
            <v>Extended</v>
          </cell>
          <cell r="C3493" t="str">
            <v>Agent</v>
          </cell>
          <cell r="D3493" t="str">
            <v>Small</v>
          </cell>
        </row>
        <row r="3494">
          <cell r="A3494" t="str">
            <v>TA22923</v>
          </cell>
          <cell r="B3494" t="str">
            <v>Basic</v>
          </cell>
          <cell r="C3494" t="str">
            <v>Branch</v>
          </cell>
          <cell r="D3494" t="str">
            <v>Small</v>
          </cell>
        </row>
        <row r="3495">
          <cell r="A3495" t="str">
            <v>OM55336</v>
          </cell>
          <cell r="B3495" t="str">
            <v>Basic</v>
          </cell>
          <cell r="C3495" t="str">
            <v>Agent</v>
          </cell>
          <cell r="D3495" t="str">
            <v>Medsize</v>
          </cell>
        </row>
        <row r="3496">
          <cell r="A3496" t="str">
            <v>MB60322</v>
          </cell>
          <cell r="B3496" t="str">
            <v>Basic</v>
          </cell>
          <cell r="C3496" t="str">
            <v>Branch</v>
          </cell>
          <cell r="D3496" t="str">
            <v>Medsize</v>
          </cell>
        </row>
        <row r="3497">
          <cell r="A3497" t="str">
            <v>FS97588</v>
          </cell>
          <cell r="B3497" t="str">
            <v>Basic</v>
          </cell>
          <cell r="C3497" t="str">
            <v>Branch</v>
          </cell>
          <cell r="D3497" t="str">
            <v>Medsize</v>
          </cell>
        </row>
        <row r="3498">
          <cell r="A3498" t="str">
            <v>OX73233</v>
          </cell>
          <cell r="B3498" t="str">
            <v>Basic</v>
          </cell>
          <cell r="C3498" t="str">
            <v>Web</v>
          </cell>
          <cell r="D3498" t="str">
            <v>Small</v>
          </cell>
        </row>
        <row r="3499">
          <cell r="A3499" t="str">
            <v>KR25511</v>
          </cell>
          <cell r="B3499" t="str">
            <v>Extended</v>
          </cell>
          <cell r="C3499" t="str">
            <v>Agent</v>
          </cell>
          <cell r="D3499" t="str">
            <v>Medsize</v>
          </cell>
        </row>
        <row r="3500">
          <cell r="A3500" t="str">
            <v>PE39479</v>
          </cell>
          <cell r="B3500" t="str">
            <v>Extended</v>
          </cell>
          <cell r="C3500" t="str">
            <v>Branch</v>
          </cell>
          <cell r="D3500" t="str">
            <v>Large</v>
          </cell>
        </row>
        <row r="3501">
          <cell r="A3501" t="str">
            <v>AO46433</v>
          </cell>
          <cell r="B3501" t="str">
            <v>Premium</v>
          </cell>
          <cell r="C3501" t="str">
            <v>Branch</v>
          </cell>
          <cell r="D3501" t="str">
            <v>Medsize</v>
          </cell>
        </row>
        <row r="3502">
          <cell r="A3502" t="str">
            <v>CD71502</v>
          </cell>
          <cell r="B3502" t="str">
            <v>Basic</v>
          </cell>
          <cell r="C3502" t="str">
            <v>Branch</v>
          </cell>
          <cell r="D3502" t="str">
            <v>Medsize</v>
          </cell>
        </row>
        <row r="3503">
          <cell r="A3503" t="str">
            <v>ZS94723</v>
          </cell>
          <cell r="B3503" t="str">
            <v>Extended</v>
          </cell>
          <cell r="C3503" t="str">
            <v>Agent</v>
          </cell>
          <cell r="D3503" t="str">
            <v>Medsize</v>
          </cell>
        </row>
        <row r="3504">
          <cell r="A3504" t="str">
            <v>EV32492</v>
          </cell>
          <cell r="B3504" t="str">
            <v>Basic</v>
          </cell>
          <cell r="C3504" t="str">
            <v>Web</v>
          </cell>
          <cell r="D3504" t="str">
            <v>Medsize</v>
          </cell>
        </row>
        <row r="3505">
          <cell r="A3505" t="str">
            <v>IW27109</v>
          </cell>
          <cell r="B3505" t="str">
            <v>Basic</v>
          </cell>
          <cell r="C3505" t="str">
            <v>Agent</v>
          </cell>
          <cell r="D3505" t="str">
            <v>Medsize</v>
          </cell>
        </row>
        <row r="3506">
          <cell r="A3506" t="str">
            <v>XX37955</v>
          </cell>
          <cell r="B3506" t="str">
            <v>Basic</v>
          </cell>
          <cell r="C3506" t="str">
            <v>Call Center</v>
          </cell>
          <cell r="D3506" t="str">
            <v>Medsize</v>
          </cell>
        </row>
        <row r="3507">
          <cell r="A3507" t="str">
            <v>MO68226</v>
          </cell>
          <cell r="B3507" t="str">
            <v>Extended</v>
          </cell>
          <cell r="C3507" t="str">
            <v>Call Center</v>
          </cell>
          <cell r="D3507" t="str">
            <v>Small</v>
          </cell>
        </row>
        <row r="3508">
          <cell r="A3508" t="str">
            <v>HY86417</v>
          </cell>
          <cell r="B3508" t="str">
            <v>Extended</v>
          </cell>
          <cell r="C3508" t="str">
            <v>Call Center</v>
          </cell>
          <cell r="D3508" t="str">
            <v>Medsize</v>
          </cell>
        </row>
        <row r="3509">
          <cell r="A3509" t="str">
            <v>WI14444</v>
          </cell>
          <cell r="B3509" t="str">
            <v>Basic</v>
          </cell>
          <cell r="C3509" t="str">
            <v>Agent</v>
          </cell>
          <cell r="D3509" t="str">
            <v>Medsize</v>
          </cell>
        </row>
        <row r="3510">
          <cell r="A3510" t="str">
            <v>XC72555</v>
          </cell>
          <cell r="B3510" t="str">
            <v>Basic</v>
          </cell>
          <cell r="C3510" t="str">
            <v>Web</v>
          </cell>
          <cell r="D3510" t="str">
            <v>Small</v>
          </cell>
        </row>
        <row r="3511">
          <cell r="A3511" t="str">
            <v>SZ37147</v>
          </cell>
          <cell r="B3511" t="str">
            <v>Basic</v>
          </cell>
          <cell r="C3511" t="str">
            <v>Branch</v>
          </cell>
          <cell r="D3511" t="str">
            <v>Medsize</v>
          </cell>
        </row>
        <row r="3512">
          <cell r="A3512" t="str">
            <v>HF44881</v>
          </cell>
          <cell r="B3512" t="str">
            <v>Basic</v>
          </cell>
          <cell r="C3512" t="str">
            <v>Web</v>
          </cell>
          <cell r="D3512" t="str">
            <v>Medsize</v>
          </cell>
        </row>
        <row r="3513">
          <cell r="A3513" t="str">
            <v>GA98025</v>
          </cell>
          <cell r="B3513" t="str">
            <v>Basic</v>
          </cell>
          <cell r="C3513" t="str">
            <v>Call Center</v>
          </cell>
          <cell r="D3513" t="str">
            <v>Medsize</v>
          </cell>
        </row>
        <row r="3514">
          <cell r="A3514" t="str">
            <v>LO57874</v>
          </cell>
          <cell r="B3514" t="str">
            <v>Basic</v>
          </cell>
          <cell r="C3514" t="str">
            <v>Agent</v>
          </cell>
          <cell r="D3514" t="str">
            <v>Large</v>
          </cell>
        </row>
        <row r="3515">
          <cell r="A3515" t="str">
            <v>VJ83206</v>
          </cell>
          <cell r="B3515" t="str">
            <v>Basic</v>
          </cell>
          <cell r="C3515" t="str">
            <v>Branch</v>
          </cell>
          <cell r="D3515" t="str">
            <v>Medsize</v>
          </cell>
        </row>
        <row r="3516">
          <cell r="A3516" t="str">
            <v>CV35709</v>
          </cell>
          <cell r="B3516" t="str">
            <v>Premium</v>
          </cell>
          <cell r="C3516" t="str">
            <v>Web</v>
          </cell>
          <cell r="D3516" t="str">
            <v>Medsize</v>
          </cell>
        </row>
        <row r="3517">
          <cell r="A3517" t="str">
            <v>VX67206</v>
          </cell>
          <cell r="B3517" t="str">
            <v>Extended</v>
          </cell>
          <cell r="C3517" t="str">
            <v>Web</v>
          </cell>
          <cell r="D3517" t="str">
            <v>Medsize</v>
          </cell>
        </row>
        <row r="3518">
          <cell r="A3518" t="str">
            <v>WY38315</v>
          </cell>
          <cell r="B3518" t="str">
            <v>Basic</v>
          </cell>
          <cell r="C3518" t="str">
            <v>Agent</v>
          </cell>
          <cell r="D3518" t="str">
            <v>Medsize</v>
          </cell>
        </row>
        <row r="3519">
          <cell r="A3519" t="str">
            <v>AY52869</v>
          </cell>
          <cell r="B3519" t="str">
            <v>Basic</v>
          </cell>
          <cell r="C3519" t="str">
            <v>Agent</v>
          </cell>
          <cell r="D3519" t="str">
            <v>Medsize</v>
          </cell>
        </row>
        <row r="3520">
          <cell r="A3520" t="str">
            <v>PT29055</v>
          </cell>
          <cell r="B3520" t="str">
            <v>Basic</v>
          </cell>
          <cell r="C3520" t="str">
            <v>Web</v>
          </cell>
          <cell r="D3520" t="str">
            <v>Medsize</v>
          </cell>
        </row>
        <row r="3521">
          <cell r="A3521" t="str">
            <v>HF62608</v>
          </cell>
          <cell r="B3521" t="str">
            <v>Extended</v>
          </cell>
          <cell r="C3521" t="str">
            <v>Branch</v>
          </cell>
          <cell r="D3521" t="str">
            <v>Medsize</v>
          </cell>
        </row>
        <row r="3522">
          <cell r="A3522" t="str">
            <v>PJ54354</v>
          </cell>
          <cell r="B3522" t="str">
            <v>Basic</v>
          </cell>
          <cell r="C3522" t="str">
            <v>Call Center</v>
          </cell>
          <cell r="D3522" t="str">
            <v>Medsize</v>
          </cell>
        </row>
        <row r="3523">
          <cell r="A3523" t="str">
            <v>VW13019</v>
          </cell>
          <cell r="B3523" t="str">
            <v>Extended</v>
          </cell>
          <cell r="C3523" t="str">
            <v>Agent</v>
          </cell>
          <cell r="D3523" t="str">
            <v>Medsize</v>
          </cell>
        </row>
        <row r="3524">
          <cell r="A3524" t="str">
            <v>PY80506</v>
          </cell>
          <cell r="B3524" t="str">
            <v>Basic</v>
          </cell>
          <cell r="C3524" t="str">
            <v>Agent</v>
          </cell>
          <cell r="D3524" t="str">
            <v>Medsize</v>
          </cell>
        </row>
        <row r="3525">
          <cell r="A3525" t="str">
            <v>CF46699</v>
          </cell>
          <cell r="B3525" t="str">
            <v>Basic</v>
          </cell>
          <cell r="C3525" t="str">
            <v>Agent</v>
          </cell>
          <cell r="D3525" t="str">
            <v>Medsize</v>
          </cell>
        </row>
        <row r="3526">
          <cell r="A3526" t="str">
            <v>SF15712</v>
          </cell>
          <cell r="B3526" t="str">
            <v>Extended</v>
          </cell>
          <cell r="C3526" t="str">
            <v>Agent</v>
          </cell>
          <cell r="D3526" t="str">
            <v>Medsize</v>
          </cell>
        </row>
        <row r="3527">
          <cell r="A3527" t="str">
            <v>MX69639</v>
          </cell>
          <cell r="B3527" t="str">
            <v>Extended</v>
          </cell>
          <cell r="C3527" t="str">
            <v>Branch</v>
          </cell>
          <cell r="D3527" t="str">
            <v>Large</v>
          </cell>
        </row>
        <row r="3528">
          <cell r="A3528" t="str">
            <v>EZ41764</v>
          </cell>
          <cell r="B3528" t="str">
            <v>Basic</v>
          </cell>
          <cell r="C3528" t="str">
            <v>Agent</v>
          </cell>
          <cell r="D3528" t="str">
            <v>Medsize</v>
          </cell>
        </row>
        <row r="3529">
          <cell r="A3529" t="str">
            <v>BD58297</v>
          </cell>
          <cell r="B3529" t="str">
            <v>Basic</v>
          </cell>
          <cell r="C3529" t="str">
            <v>Branch</v>
          </cell>
          <cell r="D3529" t="str">
            <v>Medsize</v>
          </cell>
        </row>
        <row r="3530">
          <cell r="A3530" t="str">
            <v>FM55990</v>
          </cell>
          <cell r="B3530" t="str">
            <v>Premium</v>
          </cell>
          <cell r="C3530" t="str">
            <v>Branch</v>
          </cell>
          <cell r="D3530" t="str">
            <v>Medsize</v>
          </cell>
        </row>
        <row r="3531">
          <cell r="A3531" t="str">
            <v>LZ89104</v>
          </cell>
          <cell r="B3531" t="str">
            <v>Extended</v>
          </cell>
          <cell r="C3531" t="str">
            <v>Agent</v>
          </cell>
          <cell r="D3531" t="str">
            <v>Large</v>
          </cell>
        </row>
        <row r="3532">
          <cell r="A3532" t="str">
            <v>CI38330</v>
          </cell>
          <cell r="B3532" t="str">
            <v>Basic</v>
          </cell>
          <cell r="C3532" t="str">
            <v>Branch</v>
          </cell>
          <cell r="D3532" t="str">
            <v>Medsize</v>
          </cell>
        </row>
        <row r="3533">
          <cell r="A3533" t="str">
            <v>NT15165</v>
          </cell>
          <cell r="B3533" t="str">
            <v>Premium</v>
          </cell>
          <cell r="C3533" t="str">
            <v>Branch</v>
          </cell>
          <cell r="D3533" t="str">
            <v>Medsize</v>
          </cell>
        </row>
        <row r="3534">
          <cell r="A3534" t="str">
            <v>RQ77476</v>
          </cell>
          <cell r="B3534" t="str">
            <v>Premium</v>
          </cell>
          <cell r="C3534" t="str">
            <v>Branch</v>
          </cell>
          <cell r="D3534" t="str">
            <v>Medsize</v>
          </cell>
        </row>
        <row r="3535">
          <cell r="A3535" t="str">
            <v>QB15345</v>
          </cell>
          <cell r="B3535" t="str">
            <v>Basic</v>
          </cell>
          <cell r="C3535" t="str">
            <v>Web</v>
          </cell>
          <cell r="D3535" t="str">
            <v>Medsize</v>
          </cell>
        </row>
        <row r="3536">
          <cell r="A3536" t="str">
            <v>DX65548</v>
          </cell>
          <cell r="B3536" t="str">
            <v>Basic</v>
          </cell>
          <cell r="C3536" t="str">
            <v>Call Center</v>
          </cell>
          <cell r="D3536" t="str">
            <v>Medsize</v>
          </cell>
        </row>
        <row r="3537">
          <cell r="A3537" t="str">
            <v>RI52095</v>
          </cell>
          <cell r="B3537" t="str">
            <v>Basic</v>
          </cell>
          <cell r="C3537" t="str">
            <v>Branch</v>
          </cell>
          <cell r="D3537" t="str">
            <v>Medsize</v>
          </cell>
        </row>
        <row r="3538">
          <cell r="A3538" t="str">
            <v>RK76184</v>
          </cell>
          <cell r="B3538" t="str">
            <v>Basic</v>
          </cell>
          <cell r="C3538" t="str">
            <v>Web</v>
          </cell>
          <cell r="D3538" t="str">
            <v>Medsize</v>
          </cell>
        </row>
        <row r="3539">
          <cell r="A3539" t="str">
            <v>EH86912</v>
          </cell>
          <cell r="B3539" t="str">
            <v>Basic</v>
          </cell>
          <cell r="C3539" t="str">
            <v>Agent</v>
          </cell>
          <cell r="D3539" t="str">
            <v>Medsize</v>
          </cell>
        </row>
        <row r="3540">
          <cell r="A3540" t="str">
            <v>TJ90326</v>
          </cell>
          <cell r="B3540" t="str">
            <v>Extended</v>
          </cell>
          <cell r="C3540" t="str">
            <v>Call Center</v>
          </cell>
          <cell r="D3540" t="str">
            <v>Small</v>
          </cell>
        </row>
        <row r="3541">
          <cell r="A3541" t="str">
            <v>ES93923</v>
          </cell>
          <cell r="B3541" t="str">
            <v>Premium</v>
          </cell>
          <cell r="C3541" t="str">
            <v>Agent</v>
          </cell>
          <cell r="D3541" t="str">
            <v>Small</v>
          </cell>
        </row>
        <row r="3542">
          <cell r="A3542" t="str">
            <v>BY23642</v>
          </cell>
          <cell r="B3542" t="str">
            <v>Basic</v>
          </cell>
          <cell r="C3542" t="str">
            <v>Branch</v>
          </cell>
          <cell r="D3542" t="str">
            <v>Small</v>
          </cell>
        </row>
        <row r="3543">
          <cell r="A3543" t="str">
            <v>CV64725</v>
          </cell>
          <cell r="B3543" t="str">
            <v>Extended</v>
          </cell>
          <cell r="C3543" t="str">
            <v>Agent</v>
          </cell>
          <cell r="D3543" t="str">
            <v>Medsize</v>
          </cell>
        </row>
        <row r="3544">
          <cell r="A3544" t="str">
            <v>RN56430</v>
          </cell>
          <cell r="B3544" t="str">
            <v>Basic</v>
          </cell>
          <cell r="C3544" t="str">
            <v>Branch</v>
          </cell>
          <cell r="D3544" t="str">
            <v>Medsize</v>
          </cell>
        </row>
        <row r="3545">
          <cell r="A3545" t="str">
            <v>PD32052</v>
          </cell>
          <cell r="B3545" t="str">
            <v>Basic</v>
          </cell>
          <cell r="C3545" t="str">
            <v>Agent</v>
          </cell>
          <cell r="D3545" t="str">
            <v>Medsize</v>
          </cell>
        </row>
        <row r="3546">
          <cell r="A3546" t="str">
            <v>YG87460</v>
          </cell>
          <cell r="B3546" t="str">
            <v>Basic</v>
          </cell>
          <cell r="C3546" t="str">
            <v>Branch</v>
          </cell>
          <cell r="D3546" t="str">
            <v>Medsize</v>
          </cell>
        </row>
        <row r="3547">
          <cell r="A3547" t="str">
            <v>BN90616</v>
          </cell>
          <cell r="B3547" t="str">
            <v>Basic</v>
          </cell>
          <cell r="C3547" t="str">
            <v>Agent</v>
          </cell>
          <cell r="D3547" t="str">
            <v>Medsize</v>
          </cell>
        </row>
        <row r="3548">
          <cell r="A3548" t="str">
            <v>BH36973</v>
          </cell>
          <cell r="B3548" t="str">
            <v>Basic</v>
          </cell>
          <cell r="C3548" t="str">
            <v>Agent</v>
          </cell>
          <cell r="D3548" t="str">
            <v>Medsize</v>
          </cell>
        </row>
        <row r="3549">
          <cell r="A3549" t="str">
            <v>QN76156</v>
          </cell>
          <cell r="B3549" t="str">
            <v>Basic</v>
          </cell>
          <cell r="C3549" t="str">
            <v>Call Center</v>
          </cell>
          <cell r="D3549" t="str">
            <v>Small</v>
          </cell>
        </row>
        <row r="3550">
          <cell r="A3550" t="str">
            <v>ZJ15114</v>
          </cell>
          <cell r="B3550" t="str">
            <v>Basic</v>
          </cell>
          <cell r="C3550" t="str">
            <v>Branch</v>
          </cell>
          <cell r="D3550" t="str">
            <v>Medsize</v>
          </cell>
        </row>
        <row r="3551">
          <cell r="A3551" t="str">
            <v>CM84035</v>
          </cell>
          <cell r="B3551" t="str">
            <v>Premium</v>
          </cell>
          <cell r="C3551" t="str">
            <v>Call Center</v>
          </cell>
          <cell r="D3551" t="str">
            <v>Medsize</v>
          </cell>
        </row>
        <row r="3552">
          <cell r="A3552" t="str">
            <v>TZ22914</v>
          </cell>
          <cell r="B3552" t="str">
            <v>Basic</v>
          </cell>
          <cell r="C3552" t="str">
            <v>Agent</v>
          </cell>
          <cell r="D3552" t="str">
            <v>Large</v>
          </cell>
        </row>
        <row r="3553">
          <cell r="A3553" t="str">
            <v>MW80236</v>
          </cell>
          <cell r="B3553" t="str">
            <v>Basic</v>
          </cell>
          <cell r="C3553" t="str">
            <v>Agent</v>
          </cell>
          <cell r="D3553" t="str">
            <v>Medsize</v>
          </cell>
        </row>
        <row r="3554">
          <cell r="A3554" t="str">
            <v>WO89464</v>
          </cell>
          <cell r="B3554" t="str">
            <v>Basic</v>
          </cell>
          <cell r="C3554" t="str">
            <v>Agent</v>
          </cell>
          <cell r="D3554" t="str">
            <v>Medsize</v>
          </cell>
        </row>
        <row r="3555">
          <cell r="A3555" t="str">
            <v>MK56815</v>
          </cell>
          <cell r="B3555" t="str">
            <v>Premium</v>
          </cell>
          <cell r="C3555" t="str">
            <v>Call Center</v>
          </cell>
          <cell r="D3555" t="str">
            <v>Medsize</v>
          </cell>
        </row>
        <row r="3556">
          <cell r="A3556" t="str">
            <v>LJ64287</v>
          </cell>
          <cell r="B3556" t="str">
            <v>Basic</v>
          </cell>
          <cell r="C3556" t="str">
            <v>Call Center</v>
          </cell>
          <cell r="D3556" t="str">
            <v>Medsize</v>
          </cell>
        </row>
        <row r="3557">
          <cell r="A3557" t="str">
            <v>UK86050</v>
          </cell>
          <cell r="B3557" t="str">
            <v>Basic</v>
          </cell>
          <cell r="C3557" t="str">
            <v>Agent</v>
          </cell>
          <cell r="D3557" t="str">
            <v>Large</v>
          </cell>
        </row>
        <row r="3558">
          <cell r="A3558" t="str">
            <v>TQ24692</v>
          </cell>
          <cell r="B3558" t="str">
            <v>Basic</v>
          </cell>
          <cell r="C3558" t="str">
            <v>Web</v>
          </cell>
          <cell r="D3558" t="str">
            <v>Medsize</v>
          </cell>
        </row>
        <row r="3559">
          <cell r="A3559" t="str">
            <v>QO16222</v>
          </cell>
          <cell r="B3559" t="str">
            <v>Basic</v>
          </cell>
          <cell r="C3559" t="str">
            <v>Call Center</v>
          </cell>
          <cell r="D3559" t="str">
            <v>Small</v>
          </cell>
        </row>
        <row r="3560">
          <cell r="A3560" t="str">
            <v>SU86402</v>
          </cell>
          <cell r="B3560" t="str">
            <v>Extended</v>
          </cell>
          <cell r="C3560" t="str">
            <v>Branch</v>
          </cell>
          <cell r="D3560" t="str">
            <v>Medsize</v>
          </cell>
        </row>
        <row r="3561">
          <cell r="A3561" t="str">
            <v>CI95726</v>
          </cell>
          <cell r="B3561" t="str">
            <v>Extended</v>
          </cell>
          <cell r="C3561" t="str">
            <v>Agent</v>
          </cell>
          <cell r="D3561" t="str">
            <v>Large</v>
          </cell>
        </row>
        <row r="3562">
          <cell r="A3562" t="str">
            <v>JE98863</v>
          </cell>
          <cell r="B3562" t="str">
            <v>Extended</v>
          </cell>
          <cell r="C3562" t="str">
            <v>Agent</v>
          </cell>
          <cell r="D3562" t="str">
            <v>Small</v>
          </cell>
        </row>
        <row r="3563">
          <cell r="A3563" t="str">
            <v>DD89544</v>
          </cell>
          <cell r="B3563" t="str">
            <v>Extended</v>
          </cell>
          <cell r="C3563" t="str">
            <v>Agent</v>
          </cell>
          <cell r="D3563" t="str">
            <v>Medsize</v>
          </cell>
        </row>
        <row r="3564">
          <cell r="A3564" t="str">
            <v>HK28125</v>
          </cell>
          <cell r="B3564" t="str">
            <v>Extended</v>
          </cell>
          <cell r="C3564" t="str">
            <v>Agent</v>
          </cell>
          <cell r="D3564" t="str">
            <v>Medsize</v>
          </cell>
        </row>
        <row r="3565">
          <cell r="A3565" t="str">
            <v>VT52978</v>
          </cell>
          <cell r="B3565" t="str">
            <v>Premium</v>
          </cell>
          <cell r="C3565" t="str">
            <v>Call Center</v>
          </cell>
          <cell r="D3565" t="str">
            <v>Medsize</v>
          </cell>
        </row>
        <row r="3566">
          <cell r="A3566" t="str">
            <v>DU66620</v>
          </cell>
          <cell r="B3566" t="str">
            <v>Basic</v>
          </cell>
          <cell r="C3566" t="str">
            <v>Call Center</v>
          </cell>
          <cell r="D3566" t="str">
            <v>Medsize</v>
          </cell>
        </row>
        <row r="3567">
          <cell r="A3567" t="str">
            <v>YC83239</v>
          </cell>
          <cell r="B3567" t="str">
            <v>Extended</v>
          </cell>
          <cell r="C3567" t="str">
            <v>Web</v>
          </cell>
          <cell r="D3567" t="str">
            <v>Medsize</v>
          </cell>
        </row>
        <row r="3568">
          <cell r="A3568" t="str">
            <v>VS40267</v>
          </cell>
          <cell r="B3568" t="str">
            <v>Basic</v>
          </cell>
          <cell r="C3568" t="str">
            <v>Branch</v>
          </cell>
          <cell r="D3568" t="str">
            <v>Medsize</v>
          </cell>
        </row>
        <row r="3569">
          <cell r="A3569" t="str">
            <v>WJ55369</v>
          </cell>
          <cell r="B3569" t="str">
            <v>Extended</v>
          </cell>
          <cell r="C3569" t="str">
            <v>Call Center</v>
          </cell>
          <cell r="D3569" t="str">
            <v>Medsize</v>
          </cell>
        </row>
        <row r="3570">
          <cell r="A3570" t="str">
            <v>MZ23183</v>
          </cell>
          <cell r="B3570" t="str">
            <v>Basic</v>
          </cell>
          <cell r="C3570" t="str">
            <v>Call Center</v>
          </cell>
          <cell r="D3570" t="str">
            <v>Medsize</v>
          </cell>
        </row>
        <row r="3571">
          <cell r="A3571" t="str">
            <v>DV58197</v>
          </cell>
          <cell r="B3571" t="str">
            <v>Basic</v>
          </cell>
          <cell r="C3571" t="str">
            <v>Web</v>
          </cell>
          <cell r="D3571" t="str">
            <v>Medsize</v>
          </cell>
        </row>
        <row r="3572">
          <cell r="A3572" t="str">
            <v>RZ97514</v>
          </cell>
          <cell r="B3572" t="str">
            <v>Basic</v>
          </cell>
          <cell r="C3572" t="str">
            <v>Agent</v>
          </cell>
          <cell r="D3572" t="str">
            <v>Medsize</v>
          </cell>
        </row>
        <row r="3573">
          <cell r="A3573" t="str">
            <v>ET90029</v>
          </cell>
          <cell r="B3573" t="str">
            <v>Extended</v>
          </cell>
          <cell r="C3573" t="str">
            <v>Web</v>
          </cell>
          <cell r="D3573" t="str">
            <v>Small</v>
          </cell>
        </row>
        <row r="3574">
          <cell r="A3574" t="str">
            <v>SD21312</v>
          </cell>
          <cell r="B3574" t="str">
            <v>Premium</v>
          </cell>
          <cell r="C3574" t="str">
            <v>Branch</v>
          </cell>
          <cell r="D3574" t="str">
            <v>Medsize</v>
          </cell>
        </row>
        <row r="3575">
          <cell r="A3575" t="str">
            <v>FG31425</v>
          </cell>
          <cell r="B3575" t="str">
            <v>Basic</v>
          </cell>
          <cell r="C3575" t="str">
            <v>Agent</v>
          </cell>
          <cell r="D3575" t="str">
            <v>Medsize</v>
          </cell>
        </row>
        <row r="3576">
          <cell r="A3576" t="str">
            <v>FA15338</v>
          </cell>
          <cell r="B3576" t="str">
            <v>Basic</v>
          </cell>
          <cell r="C3576" t="str">
            <v>Branch</v>
          </cell>
          <cell r="D3576" t="str">
            <v>Medsize</v>
          </cell>
        </row>
        <row r="3577">
          <cell r="A3577" t="str">
            <v>HD53787</v>
          </cell>
          <cell r="B3577" t="str">
            <v>Extended</v>
          </cell>
          <cell r="C3577" t="str">
            <v>Branch</v>
          </cell>
          <cell r="D3577" t="str">
            <v>Large</v>
          </cell>
        </row>
        <row r="3578">
          <cell r="A3578" t="str">
            <v>ME11422</v>
          </cell>
          <cell r="B3578" t="str">
            <v>Basic</v>
          </cell>
          <cell r="C3578" t="str">
            <v>Agent</v>
          </cell>
          <cell r="D3578" t="str">
            <v>Small</v>
          </cell>
        </row>
        <row r="3579">
          <cell r="A3579" t="str">
            <v>QN36109</v>
          </cell>
          <cell r="B3579" t="str">
            <v>Basic</v>
          </cell>
          <cell r="C3579" t="str">
            <v>Branch</v>
          </cell>
          <cell r="D3579" t="str">
            <v>Medsize</v>
          </cell>
        </row>
        <row r="3580">
          <cell r="A3580" t="str">
            <v>UL80763</v>
          </cell>
          <cell r="B3580" t="str">
            <v>Extended</v>
          </cell>
          <cell r="C3580" t="str">
            <v>Agent</v>
          </cell>
          <cell r="D3580" t="str">
            <v>Medsize</v>
          </cell>
        </row>
        <row r="3581">
          <cell r="A3581" t="str">
            <v>DH61947</v>
          </cell>
          <cell r="B3581" t="str">
            <v>Extended</v>
          </cell>
          <cell r="C3581" t="str">
            <v>Call Center</v>
          </cell>
          <cell r="D3581" t="str">
            <v>Medsize</v>
          </cell>
        </row>
        <row r="3582">
          <cell r="A3582" t="str">
            <v>QX54905</v>
          </cell>
          <cell r="B3582" t="str">
            <v>Basic</v>
          </cell>
          <cell r="C3582" t="str">
            <v>Agent</v>
          </cell>
          <cell r="D3582" t="str">
            <v>Medsize</v>
          </cell>
        </row>
        <row r="3583">
          <cell r="A3583" t="str">
            <v>XQ39498</v>
          </cell>
          <cell r="B3583" t="str">
            <v>Premium</v>
          </cell>
          <cell r="C3583" t="str">
            <v>Agent</v>
          </cell>
          <cell r="D3583" t="str">
            <v>Medsize</v>
          </cell>
        </row>
        <row r="3584">
          <cell r="A3584" t="str">
            <v>FQ51281</v>
          </cell>
          <cell r="B3584" t="str">
            <v>Basic</v>
          </cell>
          <cell r="C3584" t="str">
            <v>Branch</v>
          </cell>
          <cell r="D3584" t="str">
            <v>Large</v>
          </cell>
        </row>
        <row r="3585">
          <cell r="A3585" t="str">
            <v>NA45983</v>
          </cell>
          <cell r="B3585" t="str">
            <v>Basic</v>
          </cell>
          <cell r="C3585" t="str">
            <v>Agent</v>
          </cell>
          <cell r="D3585" t="str">
            <v>Small</v>
          </cell>
        </row>
        <row r="3586">
          <cell r="A3586" t="str">
            <v>LC23144</v>
          </cell>
          <cell r="B3586" t="str">
            <v>Basic</v>
          </cell>
          <cell r="C3586" t="str">
            <v>Web</v>
          </cell>
          <cell r="D3586" t="str">
            <v>Medsize</v>
          </cell>
        </row>
        <row r="3587">
          <cell r="A3587" t="str">
            <v>SG54382</v>
          </cell>
          <cell r="B3587" t="str">
            <v>Extended</v>
          </cell>
          <cell r="C3587" t="str">
            <v>Branch</v>
          </cell>
          <cell r="D3587" t="str">
            <v>Medsize</v>
          </cell>
        </row>
        <row r="3588">
          <cell r="A3588" t="str">
            <v>XH54129</v>
          </cell>
          <cell r="B3588" t="str">
            <v>Premium</v>
          </cell>
          <cell r="C3588" t="str">
            <v>Branch</v>
          </cell>
          <cell r="D3588" t="str">
            <v>Medsize</v>
          </cell>
        </row>
        <row r="3589">
          <cell r="A3589" t="str">
            <v>QD28391</v>
          </cell>
          <cell r="B3589" t="str">
            <v>Basic</v>
          </cell>
          <cell r="C3589" t="str">
            <v>Branch</v>
          </cell>
          <cell r="D3589" t="str">
            <v>Medsize</v>
          </cell>
        </row>
        <row r="3590">
          <cell r="A3590" t="str">
            <v>HX55735</v>
          </cell>
          <cell r="B3590" t="str">
            <v>Basic</v>
          </cell>
          <cell r="C3590" t="str">
            <v>Web</v>
          </cell>
          <cell r="D3590" t="str">
            <v>Medsize</v>
          </cell>
        </row>
        <row r="3591">
          <cell r="A3591" t="str">
            <v>AI49712</v>
          </cell>
          <cell r="B3591" t="str">
            <v>Basic</v>
          </cell>
          <cell r="C3591" t="str">
            <v>Call Center</v>
          </cell>
          <cell r="D3591" t="str">
            <v>Large</v>
          </cell>
        </row>
        <row r="3592">
          <cell r="A3592" t="str">
            <v>YM53951</v>
          </cell>
          <cell r="B3592" t="str">
            <v>Extended</v>
          </cell>
          <cell r="C3592" t="str">
            <v>Agent</v>
          </cell>
          <cell r="D3592" t="str">
            <v>Medsize</v>
          </cell>
        </row>
        <row r="3593">
          <cell r="A3593" t="str">
            <v>JO77924</v>
          </cell>
          <cell r="B3593" t="str">
            <v>Extended</v>
          </cell>
          <cell r="C3593" t="str">
            <v>Agent</v>
          </cell>
          <cell r="D3593" t="str">
            <v>Medsize</v>
          </cell>
        </row>
        <row r="3594">
          <cell r="A3594" t="str">
            <v>EZ20115</v>
          </cell>
          <cell r="B3594" t="str">
            <v>Basic</v>
          </cell>
          <cell r="C3594" t="str">
            <v>Agent</v>
          </cell>
          <cell r="D3594" t="str">
            <v>Medsize</v>
          </cell>
        </row>
        <row r="3595">
          <cell r="A3595" t="str">
            <v>DD88614</v>
          </cell>
          <cell r="B3595" t="str">
            <v>Extended</v>
          </cell>
          <cell r="C3595" t="str">
            <v>Agent</v>
          </cell>
          <cell r="D3595" t="str">
            <v>Medsize</v>
          </cell>
        </row>
        <row r="3596">
          <cell r="A3596" t="str">
            <v>BO21461</v>
          </cell>
          <cell r="B3596" t="str">
            <v>Basic</v>
          </cell>
          <cell r="C3596" t="str">
            <v>Call Center</v>
          </cell>
          <cell r="D3596" t="str">
            <v>Medsize</v>
          </cell>
        </row>
        <row r="3597">
          <cell r="A3597" t="str">
            <v>EX13440</v>
          </cell>
          <cell r="B3597" t="str">
            <v>Basic</v>
          </cell>
          <cell r="C3597" t="str">
            <v>Branch</v>
          </cell>
          <cell r="D3597" t="str">
            <v>Medsize</v>
          </cell>
        </row>
        <row r="3598">
          <cell r="A3598" t="str">
            <v>UB87714</v>
          </cell>
          <cell r="B3598" t="str">
            <v>Extended</v>
          </cell>
          <cell r="C3598" t="str">
            <v>Branch</v>
          </cell>
          <cell r="D3598" t="str">
            <v>Medsize</v>
          </cell>
        </row>
        <row r="3599">
          <cell r="A3599" t="str">
            <v>VW84197</v>
          </cell>
          <cell r="B3599" t="str">
            <v>Basic</v>
          </cell>
          <cell r="C3599" t="str">
            <v>Branch</v>
          </cell>
          <cell r="D3599" t="str">
            <v>Medsize</v>
          </cell>
        </row>
        <row r="3600">
          <cell r="A3600" t="str">
            <v>HP56518</v>
          </cell>
          <cell r="B3600" t="str">
            <v>Basic</v>
          </cell>
          <cell r="C3600" t="str">
            <v>Agent</v>
          </cell>
          <cell r="D3600" t="str">
            <v>Medsize</v>
          </cell>
        </row>
        <row r="3601">
          <cell r="A3601" t="str">
            <v>SP81997</v>
          </cell>
          <cell r="B3601" t="str">
            <v>Extended</v>
          </cell>
          <cell r="C3601" t="str">
            <v>Branch</v>
          </cell>
          <cell r="D3601" t="str">
            <v>Large</v>
          </cell>
        </row>
        <row r="3602">
          <cell r="A3602" t="str">
            <v>VH66357</v>
          </cell>
          <cell r="B3602" t="str">
            <v>Basic</v>
          </cell>
          <cell r="C3602" t="str">
            <v>Agent</v>
          </cell>
          <cell r="D3602" t="str">
            <v>Small</v>
          </cell>
        </row>
        <row r="3603">
          <cell r="A3603" t="str">
            <v>IM30965</v>
          </cell>
          <cell r="B3603" t="str">
            <v>Basic</v>
          </cell>
          <cell r="C3603" t="str">
            <v>Agent</v>
          </cell>
          <cell r="D3603" t="str">
            <v>Small</v>
          </cell>
        </row>
        <row r="3604">
          <cell r="A3604" t="str">
            <v>TQ37204</v>
          </cell>
          <cell r="B3604" t="str">
            <v>Basic</v>
          </cell>
          <cell r="C3604" t="str">
            <v>Branch</v>
          </cell>
          <cell r="D3604" t="str">
            <v>Medsize</v>
          </cell>
        </row>
        <row r="3605">
          <cell r="A3605" t="str">
            <v>NN54114</v>
          </cell>
          <cell r="B3605" t="str">
            <v>Basic</v>
          </cell>
          <cell r="C3605" t="str">
            <v>Branch</v>
          </cell>
          <cell r="D3605" t="str">
            <v>Medsize</v>
          </cell>
        </row>
        <row r="3606">
          <cell r="A3606" t="str">
            <v>BI27443</v>
          </cell>
          <cell r="B3606" t="str">
            <v>Extended</v>
          </cell>
          <cell r="C3606" t="str">
            <v>Agent</v>
          </cell>
          <cell r="D3606" t="str">
            <v>Medsize</v>
          </cell>
        </row>
        <row r="3607">
          <cell r="A3607" t="str">
            <v>WL86517</v>
          </cell>
          <cell r="B3607" t="str">
            <v>Extended</v>
          </cell>
          <cell r="C3607" t="str">
            <v>Web</v>
          </cell>
          <cell r="D3607" t="str">
            <v>Medsize</v>
          </cell>
        </row>
        <row r="3608">
          <cell r="A3608" t="str">
            <v>HW40931</v>
          </cell>
          <cell r="B3608" t="str">
            <v>Extended</v>
          </cell>
          <cell r="C3608" t="str">
            <v>Web</v>
          </cell>
          <cell r="D3608" t="str">
            <v>Small</v>
          </cell>
        </row>
        <row r="3609">
          <cell r="A3609" t="str">
            <v>NN44758</v>
          </cell>
          <cell r="B3609" t="str">
            <v>Premium</v>
          </cell>
          <cell r="C3609" t="str">
            <v>Call Center</v>
          </cell>
          <cell r="D3609" t="str">
            <v>Small</v>
          </cell>
        </row>
        <row r="3610">
          <cell r="A3610" t="str">
            <v>NQ18750</v>
          </cell>
          <cell r="B3610" t="str">
            <v>Premium</v>
          </cell>
          <cell r="C3610" t="str">
            <v>Call Center</v>
          </cell>
          <cell r="D3610" t="str">
            <v>Small</v>
          </cell>
        </row>
        <row r="3611">
          <cell r="A3611" t="str">
            <v>GC34791</v>
          </cell>
          <cell r="B3611" t="str">
            <v>Basic</v>
          </cell>
          <cell r="C3611" t="str">
            <v>Agent</v>
          </cell>
          <cell r="D3611" t="str">
            <v>Medsize</v>
          </cell>
        </row>
        <row r="3612">
          <cell r="A3612" t="str">
            <v>SY22123</v>
          </cell>
          <cell r="B3612" t="str">
            <v>Extended</v>
          </cell>
          <cell r="C3612" t="str">
            <v>Agent</v>
          </cell>
          <cell r="D3612" t="str">
            <v>Medsize</v>
          </cell>
        </row>
        <row r="3613">
          <cell r="A3613" t="str">
            <v>DY17416</v>
          </cell>
          <cell r="B3613" t="str">
            <v>Extended</v>
          </cell>
          <cell r="C3613" t="str">
            <v>Agent</v>
          </cell>
          <cell r="D3613" t="str">
            <v>Medsize</v>
          </cell>
        </row>
        <row r="3614">
          <cell r="A3614" t="str">
            <v>KE57057</v>
          </cell>
          <cell r="B3614" t="str">
            <v>Basic</v>
          </cell>
          <cell r="C3614" t="str">
            <v>Agent</v>
          </cell>
          <cell r="D3614" t="str">
            <v>Small</v>
          </cell>
        </row>
        <row r="3615">
          <cell r="A3615" t="str">
            <v>AT24793</v>
          </cell>
          <cell r="B3615" t="str">
            <v>Premium</v>
          </cell>
          <cell r="C3615" t="str">
            <v>Call Center</v>
          </cell>
          <cell r="D3615" t="str">
            <v>Medsize</v>
          </cell>
        </row>
        <row r="3616">
          <cell r="A3616" t="str">
            <v>SL71998</v>
          </cell>
          <cell r="B3616" t="str">
            <v>Basic</v>
          </cell>
          <cell r="C3616" t="str">
            <v>Web</v>
          </cell>
          <cell r="D3616" t="str">
            <v>Small</v>
          </cell>
        </row>
        <row r="3617">
          <cell r="A3617" t="str">
            <v>AP66226</v>
          </cell>
          <cell r="B3617" t="str">
            <v>Basic</v>
          </cell>
          <cell r="C3617" t="str">
            <v>Web</v>
          </cell>
          <cell r="D3617" t="str">
            <v>Medsize</v>
          </cell>
        </row>
        <row r="3618">
          <cell r="A3618" t="str">
            <v>HI91534</v>
          </cell>
          <cell r="B3618" t="str">
            <v>Basic</v>
          </cell>
          <cell r="C3618" t="str">
            <v>Web</v>
          </cell>
          <cell r="D3618" t="str">
            <v>Small</v>
          </cell>
        </row>
        <row r="3619">
          <cell r="A3619" t="str">
            <v>TK61994</v>
          </cell>
          <cell r="B3619" t="str">
            <v>Extended</v>
          </cell>
          <cell r="C3619" t="str">
            <v>Agent</v>
          </cell>
          <cell r="D3619" t="str">
            <v>Medsize</v>
          </cell>
        </row>
        <row r="3620">
          <cell r="A3620" t="str">
            <v>CW35098</v>
          </cell>
          <cell r="B3620" t="str">
            <v>Extended</v>
          </cell>
          <cell r="C3620" t="str">
            <v>Branch</v>
          </cell>
          <cell r="D3620" t="str">
            <v>Medsize</v>
          </cell>
        </row>
        <row r="3621">
          <cell r="A3621" t="str">
            <v>WX30852</v>
          </cell>
          <cell r="B3621" t="str">
            <v>Basic</v>
          </cell>
          <cell r="C3621" t="str">
            <v>Agent</v>
          </cell>
          <cell r="D3621" t="str">
            <v>Medsize</v>
          </cell>
        </row>
        <row r="3622">
          <cell r="A3622" t="str">
            <v>SK69036</v>
          </cell>
          <cell r="B3622" t="str">
            <v>Premium</v>
          </cell>
          <cell r="C3622" t="str">
            <v>Branch</v>
          </cell>
          <cell r="D3622" t="str">
            <v>Small</v>
          </cell>
        </row>
        <row r="3623">
          <cell r="A3623" t="str">
            <v>YI79084</v>
          </cell>
          <cell r="B3623" t="str">
            <v>Extended</v>
          </cell>
          <cell r="C3623" t="str">
            <v>Agent</v>
          </cell>
          <cell r="D3623" t="str">
            <v>Medsize</v>
          </cell>
        </row>
        <row r="3624">
          <cell r="A3624" t="str">
            <v>KF46546</v>
          </cell>
          <cell r="B3624" t="str">
            <v>Basic</v>
          </cell>
          <cell r="C3624" t="str">
            <v>Agent</v>
          </cell>
          <cell r="D3624" t="str">
            <v>Medsize</v>
          </cell>
        </row>
        <row r="3625">
          <cell r="A3625" t="str">
            <v>GA71186</v>
          </cell>
          <cell r="B3625" t="str">
            <v>Basic</v>
          </cell>
          <cell r="C3625" t="str">
            <v>Agent</v>
          </cell>
          <cell r="D3625" t="str">
            <v>Medsize</v>
          </cell>
        </row>
        <row r="3626">
          <cell r="A3626" t="str">
            <v>KL65897</v>
          </cell>
          <cell r="B3626" t="str">
            <v>Extended</v>
          </cell>
          <cell r="C3626" t="str">
            <v>Branch</v>
          </cell>
          <cell r="D3626" t="str">
            <v>Medsize</v>
          </cell>
        </row>
        <row r="3627">
          <cell r="A3627" t="str">
            <v>CF15086</v>
          </cell>
          <cell r="B3627" t="str">
            <v>Extended</v>
          </cell>
          <cell r="C3627" t="str">
            <v>Branch</v>
          </cell>
          <cell r="D3627" t="str">
            <v>Medsize</v>
          </cell>
        </row>
        <row r="3628">
          <cell r="A3628" t="str">
            <v>HG40729</v>
          </cell>
          <cell r="B3628" t="str">
            <v>Premium</v>
          </cell>
          <cell r="C3628" t="str">
            <v>Branch</v>
          </cell>
          <cell r="D3628" t="str">
            <v>Small</v>
          </cell>
        </row>
        <row r="3629">
          <cell r="A3629" t="str">
            <v>VP55618</v>
          </cell>
          <cell r="B3629" t="str">
            <v>Extended</v>
          </cell>
          <cell r="C3629" t="str">
            <v>Branch</v>
          </cell>
          <cell r="D3629" t="str">
            <v>Medsize</v>
          </cell>
        </row>
        <row r="3630">
          <cell r="A3630" t="str">
            <v>ZL23478</v>
          </cell>
          <cell r="B3630" t="str">
            <v>Extended</v>
          </cell>
          <cell r="C3630" t="str">
            <v>Agent</v>
          </cell>
          <cell r="D3630" t="str">
            <v>Small</v>
          </cell>
        </row>
        <row r="3631">
          <cell r="A3631" t="str">
            <v>EY75197</v>
          </cell>
          <cell r="B3631" t="str">
            <v>Premium</v>
          </cell>
          <cell r="C3631" t="str">
            <v>Agent</v>
          </cell>
          <cell r="D3631" t="str">
            <v>Medsize</v>
          </cell>
        </row>
        <row r="3632">
          <cell r="A3632" t="str">
            <v>SF11920</v>
          </cell>
          <cell r="B3632" t="str">
            <v>Basic</v>
          </cell>
          <cell r="C3632" t="str">
            <v>Web</v>
          </cell>
          <cell r="D3632" t="str">
            <v>Medsize</v>
          </cell>
        </row>
        <row r="3633">
          <cell r="A3633" t="str">
            <v>DY57308</v>
          </cell>
          <cell r="B3633" t="str">
            <v>Basic</v>
          </cell>
          <cell r="C3633" t="str">
            <v>Branch</v>
          </cell>
          <cell r="D3633" t="str">
            <v>Small</v>
          </cell>
        </row>
        <row r="3634">
          <cell r="A3634" t="str">
            <v>HP73832</v>
          </cell>
          <cell r="B3634" t="str">
            <v>Extended</v>
          </cell>
          <cell r="C3634" t="str">
            <v>Web</v>
          </cell>
          <cell r="D3634" t="str">
            <v>Medsize</v>
          </cell>
        </row>
        <row r="3635">
          <cell r="A3635" t="str">
            <v>WP58797</v>
          </cell>
          <cell r="B3635" t="str">
            <v>Basic</v>
          </cell>
          <cell r="C3635" t="str">
            <v>Web</v>
          </cell>
          <cell r="D3635" t="str">
            <v>Large</v>
          </cell>
        </row>
        <row r="3636">
          <cell r="A3636" t="str">
            <v>ZM33786</v>
          </cell>
          <cell r="B3636" t="str">
            <v>Basic</v>
          </cell>
          <cell r="C3636" t="str">
            <v>Call Center</v>
          </cell>
          <cell r="D3636" t="str">
            <v>Medsize</v>
          </cell>
        </row>
        <row r="3637">
          <cell r="A3637" t="str">
            <v>LY19199</v>
          </cell>
          <cell r="B3637" t="str">
            <v>Basic</v>
          </cell>
          <cell r="C3637" t="str">
            <v>Branch</v>
          </cell>
          <cell r="D3637" t="str">
            <v>Medsize</v>
          </cell>
        </row>
        <row r="3638">
          <cell r="A3638" t="str">
            <v>IX60436</v>
          </cell>
          <cell r="B3638" t="str">
            <v>Basic</v>
          </cell>
          <cell r="C3638" t="str">
            <v>Branch</v>
          </cell>
          <cell r="D3638" t="str">
            <v>Medsize</v>
          </cell>
        </row>
        <row r="3639">
          <cell r="A3639" t="str">
            <v>UK29448</v>
          </cell>
          <cell r="B3639" t="str">
            <v>Basic</v>
          </cell>
          <cell r="C3639" t="str">
            <v>Agent</v>
          </cell>
          <cell r="D3639" t="str">
            <v>Medsize</v>
          </cell>
        </row>
        <row r="3640">
          <cell r="A3640" t="str">
            <v>QA49556</v>
          </cell>
          <cell r="B3640" t="str">
            <v>Basic</v>
          </cell>
          <cell r="C3640" t="str">
            <v>Web</v>
          </cell>
          <cell r="D3640" t="str">
            <v>Medsize</v>
          </cell>
        </row>
        <row r="3641">
          <cell r="A3641" t="str">
            <v>ST78006</v>
          </cell>
          <cell r="B3641" t="str">
            <v>Basic</v>
          </cell>
          <cell r="C3641" t="str">
            <v>Call Center</v>
          </cell>
          <cell r="D3641" t="str">
            <v>Medsize</v>
          </cell>
        </row>
        <row r="3642">
          <cell r="A3642" t="str">
            <v>KD63903</v>
          </cell>
          <cell r="B3642" t="str">
            <v>Basic</v>
          </cell>
          <cell r="C3642" t="str">
            <v>Call Center</v>
          </cell>
          <cell r="D3642" t="str">
            <v>Medsize</v>
          </cell>
        </row>
        <row r="3643">
          <cell r="A3643" t="str">
            <v>GV62858</v>
          </cell>
          <cell r="B3643" t="str">
            <v>Premium</v>
          </cell>
          <cell r="C3643" t="str">
            <v>Web</v>
          </cell>
          <cell r="D3643" t="str">
            <v>Medsize</v>
          </cell>
        </row>
        <row r="3644">
          <cell r="A3644" t="str">
            <v>DN66715</v>
          </cell>
          <cell r="B3644" t="str">
            <v>Basic</v>
          </cell>
          <cell r="C3644" t="str">
            <v>Agent</v>
          </cell>
          <cell r="D3644" t="str">
            <v>Small</v>
          </cell>
        </row>
        <row r="3645">
          <cell r="A3645" t="str">
            <v>LU30834</v>
          </cell>
          <cell r="B3645" t="str">
            <v>Basic</v>
          </cell>
          <cell r="C3645" t="str">
            <v>Call Center</v>
          </cell>
          <cell r="D3645" t="str">
            <v>Small</v>
          </cell>
        </row>
        <row r="3646">
          <cell r="A3646" t="str">
            <v>HN35280</v>
          </cell>
          <cell r="B3646" t="str">
            <v>Basic</v>
          </cell>
          <cell r="C3646" t="str">
            <v>Web</v>
          </cell>
          <cell r="D3646" t="str">
            <v>Medsize</v>
          </cell>
        </row>
        <row r="3647">
          <cell r="A3647" t="str">
            <v>DG21323</v>
          </cell>
          <cell r="B3647" t="str">
            <v>Basic</v>
          </cell>
          <cell r="C3647" t="str">
            <v>Branch</v>
          </cell>
          <cell r="D3647" t="str">
            <v>Medsize</v>
          </cell>
        </row>
        <row r="3648">
          <cell r="A3648" t="str">
            <v>KD16729</v>
          </cell>
          <cell r="B3648" t="str">
            <v>Extended</v>
          </cell>
          <cell r="C3648" t="str">
            <v>Branch</v>
          </cell>
          <cell r="D3648" t="str">
            <v>Medsize</v>
          </cell>
        </row>
        <row r="3649">
          <cell r="A3649" t="str">
            <v>WO17738</v>
          </cell>
          <cell r="B3649" t="str">
            <v>Premium</v>
          </cell>
          <cell r="C3649" t="str">
            <v>Agent</v>
          </cell>
          <cell r="D3649" t="str">
            <v>Large</v>
          </cell>
        </row>
        <row r="3650">
          <cell r="A3650" t="str">
            <v>VB22338</v>
          </cell>
          <cell r="B3650" t="str">
            <v>Basic</v>
          </cell>
          <cell r="C3650" t="str">
            <v>Agent</v>
          </cell>
          <cell r="D3650" t="str">
            <v>Small</v>
          </cell>
        </row>
        <row r="3651">
          <cell r="A3651" t="str">
            <v>JU66696</v>
          </cell>
          <cell r="B3651" t="str">
            <v>Extended</v>
          </cell>
          <cell r="C3651" t="str">
            <v>Branch</v>
          </cell>
          <cell r="D3651" t="str">
            <v>Large</v>
          </cell>
        </row>
        <row r="3652">
          <cell r="A3652" t="str">
            <v>AE60813</v>
          </cell>
          <cell r="B3652" t="str">
            <v>Basic</v>
          </cell>
          <cell r="C3652" t="str">
            <v>Branch</v>
          </cell>
          <cell r="D3652" t="str">
            <v>Medsize</v>
          </cell>
        </row>
        <row r="3653">
          <cell r="A3653" t="str">
            <v>AS99827</v>
          </cell>
          <cell r="B3653" t="str">
            <v>Basic</v>
          </cell>
          <cell r="C3653" t="str">
            <v>Branch</v>
          </cell>
          <cell r="D3653" t="str">
            <v>Medsize</v>
          </cell>
        </row>
        <row r="3654">
          <cell r="A3654" t="str">
            <v>XQ80738</v>
          </cell>
          <cell r="B3654" t="str">
            <v>Basic</v>
          </cell>
          <cell r="C3654" t="str">
            <v>Agent</v>
          </cell>
          <cell r="D3654" t="str">
            <v>Medsize</v>
          </cell>
        </row>
        <row r="3655">
          <cell r="A3655" t="str">
            <v>KX82226</v>
          </cell>
          <cell r="B3655" t="str">
            <v>Extended</v>
          </cell>
          <cell r="C3655" t="str">
            <v>Call Center</v>
          </cell>
          <cell r="D3655" t="str">
            <v>Medsize</v>
          </cell>
        </row>
        <row r="3656">
          <cell r="A3656" t="str">
            <v>MA43940</v>
          </cell>
          <cell r="B3656" t="str">
            <v>Basic</v>
          </cell>
          <cell r="C3656" t="str">
            <v>Branch</v>
          </cell>
          <cell r="D3656" t="str">
            <v>Medsize</v>
          </cell>
        </row>
        <row r="3657">
          <cell r="A3657" t="str">
            <v>JL93248</v>
          </cell>
          <cell r="B3657" t="str">
            <v>Basic</v>
          </cell>
          <cell r="C3657" t="str">
            <v>Branch</v>
          </cell>
          <cell r="D3657" t="str">
            <v>Small</v>
          </cell>
        </row>
        <row r="3658">
          <cell r="A3658" t="str">
            <v>PY98628</v>
          </cell>
          <cell r="B3658" t="str">
            <v>Extended</v>
          </cell>
          <cell r="C3658" t="str">
            <v>Agent</v>
          </cell>
          <cell r="D3658" t="str">
            <v>Medsize</v>
          </cell>
        </row>
        <row r="3659">
          <cell r="A3659" t="str">
            <v>GX32768</v>
          </cell>
          <cell r="B3659" t="str">
            <v>Basic</v>
          </cell>
          <cell r="C3659" t="str">
            <v>Agent</v>
          </cell>
          <cell r="D3659" t="str">
            <v>Medsize</v>
          </cell>
        </row>
        <row r="3660">
          <cell r="A3660" t="str">
            <v>AM89558</v>
          </cell>
          <cell r="B3660" t="str">
            <v>Basic</v>
          </cell>
          <cell r="C3660" t="str">
            <v>Agent</v>
          </cell>
          <cell r="D3660" t="str">
            <v>Medsize</v>
          </cell>
        </row>
        <row r="3661">
          <cell r="A3661" t="str">
            <v>EL41362</v>
          </cell>
          <cell r="B3661" t="str">
            <v>Basic</v>
          </cell>
          <cell r="C3661" t="str">
            <v>Agent</v>
          </cell>
          <cell r="D3661" t="str">
            <v>Small</v>
          </cell>
        </row>
        <row r="3662">
          <cell r="A3662" t="str">
            <v>XK91603</v>
          </cell>
          <cell r="B3662" t="str">
            <v>Basic</v>
          </cell>
          <cell r="C3662" t="str">
            <v>Agent</v>
          </cell>
          <cell r="D3662" t="str">
            <v>Medsize</v>
          </cell>
        </row>
        <row r="3663">
          <cell r="A3663" t="str">
            <v>MG77033</v>
          </cell>
          <cell r="B3663" t="str">
            <v>Basic</v>
          </cell>
          <cell r="C3663" t="str">
            <v>Agent</v>
          </cell>
          <cell r="D3663" t="str">
            <v>Large</v>
          </cell>
        </row>
        <row r="3664">
          <cell r="A3664" t="str">
            <v>OM70085</v>
          </cell>
          <cell r="B3664" t="str">
            <v>Extended</v>
          </cell>
          <cell r="C3664" t="str">
            <v>Agent</v>
          </cell>
          <cell r="D3664" t="str">
            <v>Medsize</v>
          </cell>
        </row>
        <row r="3665">
          <cell r="A3665" t="str">
            <v>NB57112</v>
          </cell>
          <cell r="B3665" t="str">
            <v>Basic</v>
          </cell>
          <cell r="C3665" t="str">
            <v>Agent</v>
          </cell>
          <cell r="D3665" t="str">
            <v>Medsize</v>
          </cell>
        </row>
        <row r="3666">
          <cell r="A3666" t="str">
            <v>WH60140</v>
          </cell>
          <cell r="B3666" t="str">
            <v>Basic</v>
          </cell>
          <cell r="C3666" t="str">
            <v>Call Center</v>
          </cell>
          <cell r="D3666" t="str">
            <v>Small</v>
          </cell>
        </row>
        <row r="3667">
          <cell r="A3667" t="str">
            <v>FV92759</v>
          </cell>
          <cell r="B3667" t="str">
            <v>Basic</v>
          </cell>
          <cell r="C3667" t="str">
            <v>Branch</v>
          </cell>
          <cell r="D3667" t="str">
            <v>Small</v>
          </cell>
        </row>
        <row r="3668">
          <cell r="A3668" t="str">
            <v>YW85018</v>
          </cell>
          <cell r="B3668" t="str">
            <v>Basic</v>
          </cell>
          <cell r="C3668" t="str">
            <v>Agent</v>
          </cell>
          <cell r="D3668" t="str">
            <v>Medsize</v>
          </cell>
        </row>
        <row r="3669">
          <cell r="A3669" t="str">
            <v>BY84257</v>
          </cell>
          <cell r="B3669" t="str">
            <v>Basic</v>
          </cell>
          <cell r="C3669" t="str">
            <v>Branch</v>
          </cell>
          <cell r="D3669" t="str">
            <v>Medsize</v>
          </cell>
        </row>
        <row r="3670">
          <cell r="A3670" t="str">
            <v>JT69863</v>
          </cell>
          <cell r="B3670" t="str">
            <v>Basic</v>
          </cell>
          <cell r="C3670" t="str">
            <v>Branch</v>
          </cell>
          <cell r="D3670" t="str">
            <v>Medsize</v>
          </cell>
        </row>
        <row r="3671">
          <cell r="A3671" t="str">
            <v>OE15600</v>
          </cell>
          <cell r="B3671" t="str">
            <v>Basic</v>
          </cell>
          <cell r="C3671" t="str">
            <v>Call Center</v>
          </cell>
          <cell r="D3671" t="str">
            <v>Medsize</v>
          </cell>
        </row>
        <row r="3672">
          <cell r="A3672" t="str">
            <v>BU81591</v>
          </cell>
          <cell r="B3672" t="str">
            <v>Extended</v>
          </cell>
          <cell r="C3672" t="str">
            <v>Call Center</v>
          </cell>
          <cell r="D3672" t="str">
            <v>Large</v>
          </cell>
        </row>
        <row r="3673">
          <cell r="A3673" t="str">
            <v>XL44677</v>
          </cell>
          <cell r="B3673" t="str">
            <v>Basic</v>
          </cell>
          <cell r="C3673" t="str">
            <v>Agent</v>
          </cell>
          <cell r="D3673" t="str">
            <v>Large</v>
          </cell>
        </row>
        <row r="3674">
          <cell r="A3674" t="str">
            <v>No73821</v>
          </cell>
          <cell r="B3674" t="str">
            <v>Extended</v>
          </cell>
          <cell r="C3674" t="str">
            <v>Branch</v>
          </cell>
          <cell r="D3674" t="str">
            <v>Medsize</v>
          </cell>
        </row>
        <row r="3675">
          <cell r="A3675" t="str">
            <v>VJ24328</v>
          </cell>
          <cell r="B3675" t="str">
            <v>Basic</v>
          </cell>
          <cell r="C3675" t="str">
            <v>Agent</v>
          </cell>
          <cell r="D3675" t="str">
            <v>Medsize</v>
          </cell>
        </row>
        <row r="3676">
          <cell r="A3676" t="str">
            <v>XW63353</v>
          </cell>
          <cell r="B3676" t="str">
            <v>Extended</v>
          </cell>
          <cell r="C3676" t="str">
            <v>Agent</v>
          </cell>
          <cell r="D3676" t="str">
            <v>Medsize</v>
          </cell>
        </row>
        <row r="3677">
          <cell r="A3677" t="str">
            <v>JZ31045</v>
          </cell>
          <cell r="B3677" t="str">
            <v>Basic</v>
          </cell>
          <cell r="C3677" t="str">
            <v>Branch</v>
          </cell>
          <cell r="D3677" t="str">
            <v>Medsize</v>
          </cell>
        </row>
        <row r="3678">
          <cell r="A3678" t="str">
            <v>UM27359</v>
          </cell>
          <cell r="B3678" t="str">
            <v>Basic</v>
          </cell>
          <cell r="C3678" t="str">
            <v>Web</v>
          </cell>
          <cell r="D3678" t="str">
            <v>Medsize</v>
          </cell>
        </row>
        <row r="3679">
          <cell r="A3679" t="str">
            <v>ND71187</v>
          </cell>
          <cell r="B3679" t="str">
            <v>Extended</v>
          </cell>
          <cell r="C3679" t="str">
            <v>Agent</v>
          </cell>
          <cell r="D3679" t="str">
            <v>Large</v>
          </cell>
        </row>
        <row r="3680">
          <cell r="A3680" t="str">
            <v>YR63096</v>
          </cell>
          <cell r="B3680" t="str">
            <v>Basic</v>
          </cell>
          <cell r="C3680" t="str">
            <v>Agent</v>
          </cell>
          <cell r="D3680" t="str">
            <v>Small</v>
          </cell>
        </row>
        <row r="3681">
          <cell r="A3681" t="str">
            <v>SN21895</v>
          </cell>
          <cell r="B3681" t="str">
            <v>Extended</v>
          </cell>
          <cell r="C3681" t="str">
            <v>Agent</v>
          </cell>
          <cell r="D3681" t="str">
            <v>Small</v>
          </cell>
        </row>
        <row r="3682">
          <cell r="A3682" t="str">
            <v>FY90924</v>
          </cell>
          <cell r="B3682" t="str">
            <v>Basic</v>
          </cell>
          <cell r="C3682" t="str">
            <v>Agent</v>
          </cell>
          <cell r="D3682" t="str">
            <v>Medsize</v>
          </cell>
        </row>
        <row r="3683">
          <cell r="A3683" t="str">
            <v>CN30964</v>
          </cell>
          <cell r="B3683" t="str">
            <v>Extended</v>
          </cell>
          <cell r="C3683" t="str">
            <v>Agent</v>
          </cell>
          <cell r="D3683" t="str">
            <v>Small</v>
          </cell>
        </row>
        <row r="3684">
          <cell r="A3684" t="str">
            <v>BN14307</v>
          </cell>
          <cell r="B3684" t="str">
            <v>Basic</v>
          </cell>
          <cell r="C3684" t="str">
            <v>Call Center</v>
          </cell>
          <cell r="D3684" t="str">
            <v>Medsize</v>
          </cell>
        </row>
        <row r="3685">
          <cell r="A3685" t="str">
            <v>XG35514</v>
          </cell>
          <cell r="B3685" t="str">
            <v>Basic</v>
          </cell>
          <cell r="C3685" t="str">
            <v>Branch</v>
          </cell>
          <cell r="D3685" t="str">
            <v>Medsize</v>
          </cell>
        </row>
        <row r="3686">
          <cell r="A3686" t="str">
            <v>RL28918</v>
          </cell>
          <cell r="B3686" t="str">
            <v>Basic</v>
          </cell>
          <cell r="C3686" t="str">
            <v>Branch</v>
          </cell>
          <cell r="D3686" t="str">
            <v>Small</v>
          </cell>
        </row>
        <row r="3687">
          <cell r="A3687" t="str">
            <v>SR74929</v>
          </cell>
          <cell r="B3687" t="str">
            <v>Extended</v>
          </cell>
          <cell r="C3687" t="str">
            <v>Call Center</v>
          </cell>
          <cell r="D3687" t="str">
            <v>Medsize</v>
          </cell>
        </row>
        <row r="3688">
          <cell r="A3688" t="str">
            <v>HK93338</v>
          </cell>
          <cell r="B3688" t="str">
            <v>Basic</v>
          </cell>
          <cell r="C3688" t="str">
            <v>Branch</v>
          </cell>
          <cell r="D3688" t="str">
            <v>Medsize</v>
          </cell>
        </row>
        <row r="3689">
          <cell r="A3689" t="str">
            <v>QR53727</v>
          </cell>
          <cell r="B3689" t="str">
            <v>Basic</v>
          </cell>
          <cell r="C3689" t="str">
            <v>Web</v>
          </cell>
          <cell r="D3689" t="str">
            <v>Medsize</v>
          </cell>
        </row>
        <row r="3690">
          <cell r="A3690" t="str">
            <v>SQ35375</v>
          </cell>
          <cell r="B3690" t="str">
            <v>Basic</v>
          </cell>
          <cell r="C3690" t="str">
            <v>Web</v>
          </cell>
          <cell r="D3690" t="str">
            <v>Medsize</v>
          </cell>
        </row>
        <row r="3691">
          <cell r="A3691" t="str">
            <v>UD77728</v>
          </cell>
          <cell r="B3691" t="str">
            <v>Basic</v>
          </cell>
          <cell r="C3691" t="str">
            <v>Agent</v>
          </cell>
          <cell r="D3691" t="str">
            <v>Medsize</v>
          </cell>
        </row>
        <row r="3692">
          <cell r="A3692" t="str">
            <v>GP13187</v>
          </cell>
          <cell r="B3692" t="str">
            <v>Basic</v>
          </cell>
          <cell r="C3692" t="str">
            <v>Branch</v>
          </cell>
          <cell r="D3692" t="str">
            <v>Medsize</v>
          </cell>
        </row>
        <row r="3693">
          <cell r="A3693" t="str">
            <v>AQ70619</v>
          </cell>
          <cell r="B3693" t="str">
            <v>Basic</v>
          </cell>
          <cell r="C3693" t="str">
            <v>Agent</v>
          </cell>
          <cell r="D3693" t="str">
            <v>Medsize</v>
          </cell>
        </row>
        <row r="3694">
          <cell r="A3694" t="str">
            <v>IP65887</v>
          </cell>
          <cell r="B3694" t="str">
            <v>Basic</v>
          </cell>
          <cell r="C3694" t="str">
            <v>Call Center</v>
          </cell>
          <cell r="D3694" t="str">
            <v>Medsize</v>
          </cell>
        </row>
        <row r="3695">
          <cell r="A3695" t="str">
            <v>KS98084</v>
          </cell>
          <cell r="B3695" t="str">
            <v>Basic</v>
          </cell>
          <cell r="C3695" t="str">
            <v>Agent</v>
          </cell>
          <cell r="D3695" t="str">
            <v>Medsize</v>
          </cell>
        </row>
        <row r="3696">
          <cell r="A3696" t="str">
            <v>QU55718</v>
          </cell>
          <cell r="B3696" t="str">
            <v>Extended</v>
          </cell>
          <cell r="C3696" t="str">
            <v>Agent</v>
          </cell>
          <cell r="D3696" t="str">
            <v>Large</v>
          </cell>
        </row>
        <row r="3697">
          <cell r="A3697" t="str">
            <v>TS31417</v>
          </cell>
          <cell r="B3697" t="str">
            <v>Basic</v>
          </cell>
          <cell r="C3697" t="str">
            <v>Web</v>
          </cell>
          <cell r="D3697" t="str">
            <v>Medsize</v>
          </cell>
        </row>
        <row r="3698">
          <cell r="A3698" t="str">
            <v>QG83213</v>
          </cell>
          <cell r="B3698" t="str">
            <v>Extended</v>
          </cell>
          <cell r="C3698" t="str">
            <v>Agent</v>
          </cell>
          <cell r="D3698" t="str">
            <v>Small</v>
          </cell>
        </row>
        <row r="3699">
          <cell r="A3699" t="str">
            <v>SA40041</v>
          </cell>
          <cell r="B3699" t="str">
            <v>Basic</v>
          </cell>
          <cell r="C3699" t="str">
            <v>Agent</v>
          </cell>
          <cell r="D3699" t="str">
            <v>Small</v>
          </cell>
        </row>
        <row r="3700">
          <cell r="A3700" t="str">
            <v>MC36247</v>
          </cell>
          <cell r="B3700" t="str">
            <v>Basic</v>
          </cell>
          <cell r="C3700" t="str">
            <v>Agent</v>
          </cell>
          <cell r="D3700" t="str">
            <v>Medsize</v>
          </cell>
        </row>
        <row r="3701">
          <cell r="A3701" t="str">
            <v>FO13070</v>
          </cell>
          <cell r="B3701" t="str">
            <v>Basic</v>
          </cell>
          <cell r="C3701" t="str">
            <v>Call Center</v>
          </cell>
          <cell r="D3701" t="str">
            <v>Medsize</v>
          </cell>
        </row>
        <row r="3702">
          <cell r="A3702" t="str">
            <v>VL97142</v>
          </cell>
          <cell r="B3702" t="str">
            <v>Basic</v>
          </cell>
          <cell r="C3702" t="str">
            <v>Agent</v>
          </cell>
          <cell r="D3702" t="str">
            <v>Medsize</v>
          </cell>
        </row>
        <row r="3703">
          <cell r="A3703" t="str">
            <v>CI57475</v>
          </cell>
          <cell r="B3703" t="str">
            <v>Extended</v>
          </cell>
          <cell r="C3703" t="str">
            <v>Agent</v>
          </cell>
          <cell r="D3703" t="str">
            <v>Small</v>
          </cell>
        </row>
        <row r="3704">
          <cell r="A3704" t="str">
            <v>KJ19260</v>
          </cell>
          <cell r="B3704" t="str">
            <v>Basic</v>
          </cell>
          <cell r="C3704" t="str">
            <v>Call Center</v>
          </cell>
          <cell r="D3704" t="str">
            <v>Medsize</v>
          </cell>
        </row>
        <row r="3705">
          <cell r="A3705" t="str">
            <v>GN93462</v>
          </cell>
          <cell r="B3705" t="str">
            <v>Extended</v>
          </cell>
          <cell r="C3705" t="str">
            <v>Call Center</v>
          </cell>
          <cell r="D3705" t="str">
            <v>Medsize</v>
          </cell>
        </row>
        <row r="3706">
          <cell r="A3706" t="str">
            <v>QB86817</v>
          </cell>
          <cell r="B3706" t="str">
            <v>Extended</v>
          </cell>
          <cell r="C3706" t="str">
            <v>Agent</v>
          </cell>
          <cell r="D3706" t="str">
            <v>Medsize</v>
          </cell>
        </row>
        <row r="3707">
          <cell r="A3707" t="str">
            <v>AZ68072</v>
          </cell>
          <cell r="B3707" t="str">
            <v>Basic</v>
          </cell>
          <cell r="C3707" t="str">
            <v>Agent</v>
          </cell>
          <cell r="D3707" t="str">
            <v>Medsize</v>
          </cell>
        </row>
        <row r="3708">
          <cell r="A3708" t="str">
            <v>MZ43298</v>
          </cell>
          <cell r="B3708" t="str">
            <v>Extended</v>
          </cell>
          <cell r="C3708" t="str">
            <v>Web</v>
          </cell>
          <cell r="D3708" t="str">
            <v>Medsize</v>
          </cell>
        </row>
        <row r="3709">
          <cell r="A3709" t="str">
            <v>KS12490</v>
          </cell>
          <cell r="B3709" t="str">
            <v>Extended</v>
          </cell>
          <cell r="C3709" t="str">
            <v>Call Center</v>
          </cell>
          <cell r="D3709" t="str">
            <v>Small</v>
          </cell>
        </row>
        <row r="3710">
          <cell r="A3710" t="str">
            <v>TL18087</v>
          </cell>
          <cell r="B3710" t="str">
            <v>Extended</v>
          </cell>
          <cell r="C3710" t="str">
            <v>Web</v>
          </cell>
          <cell r="D3710" t="str">
            <v>Medsize</v>
          </cell>
        </row>
        <row r="3711">
          <cell r="A3711" t="str">
            <v>ZT18953</v>
          </cell>
          <cell r="B3711" t="str">
            <v>Basic</v>
          </cell>
          <cell r="C3711" t="str">
            <v>Branch</v>
          </cell>
          <cell r="D3711" t="str">
            <v>Medsize</v>
          </cell>
        </row>
        <row r="3712">
          <cell r="A3712" t="str">
            <v>EF13716</v>
          </cell>
          <cell r="B3712" t="str">
            <v>Basic</v>
          </cell>
          <cell r="C3712" t="str">
            <v>Agent</v>
          </cell>
          <cell r="D3712" t="str">
            <v>Large</v>
          </cell>
        </row>
        <row r="3713">
          <cell r="A3713" t="str">
            <v>RN87402</v>
          </cell>
          <cell r="B3713" t="str">
            <v>Basic</v>
          </cell>
          <cell r="C3713" t="str">
            <v>Branch</v>
          </cell>
          <cell r="D3713" t="str">
            <v>Small</v>
          </cell>
        </row>
        <row r="3714">
          <cell r="A3714" t="str">
            <v>RJ40995</v>
          </cell>
          <cell r="B3714" t="str">
            <v>Basic</v>
          </cell>
          <cell r="C3714" t="str">
            <v>Agent</v>
          </cell>
          <cell r="D3714" t="str">
            <v>Large</v>
          </cell>
        </row>
        <row r="3715">
          <cell r="A3715" t="str">
            <v>GB47529</v>
          </cell>
          <cell r="B3715" t="str">
            <v>Extended</v>
          </cell>
          <cell r="C3715" t="str">
            <v>Web</v>
          </cell>
          <cell r="D3715" t="str">
            <v>Medsize</v>
          </cell>
        </row>
        <row r="3716">
          <cell r="A3716" t="str">
            <v>MB63131</v>
          </cell>
          <cell r="B3716" t="str">
            <v>Basic</v>
          </cell>
          <cell r="C3716" t="str">
            <v>Call Center</v>
          </cell>
          <cell r="D3716" t="str">
            <v>Medsize</v>
          </cell>
        </row>
        <row r="3717">
          <cell r="A3717" t="str">
            <v>KN57002</v>
          </cell>
          <cell r="B3717" t="str">
            <v>Extended</v>
          </cell>
          <cell r="C3717" t="str">
            <v>Agent</v>
          </cell>
          <cell r="D3717" t="str">
            <v>Small</v>
          </cell>
        </row>
        <row r="3718">
          <cell r="A3718" t="str">
            <v>DR68556</v>
          </cell>
          <cell r="B3718" t="str">
            <v>Basic</v>
          </cell>
          <cell r="C3718" t="str">
            <v>Branch</v>
          </cell>
          <cell r="D3718" t="str">
            <v>Medsize</v>
          </cell>
        </row>
        <row r="3719">
          <cell r="A3719" t="str">
            <v>CS70768</v>
          </cell>
          <cell r="B3719" t="str">
            <v>Basic</v>
          </cell>
          <cell r="C3719" t="str">
            <v>Branch</v>
          </cell>
          <cell r="D3719" t="str">
            <v>Medsize</v>
          </cell>
        </row>
        <row r="3720">
          <cell r="A3720" t="str">
            <v>XY33610</v>
          </cell>
          <cell r="B3720" t="str">
            <v>Basic</v>
          </cell>
          <cell r="C3720" t="str">
            <v>Agent</v>
          </cell>
          <cell r="D3720" t="str">
            <v>Medsize</v>
          </cell>
        </row>
        <row r="3721">
          <cell r="A3721" t="str">
            <v>LO17953</v>
          </cell>
          <cell r="B3721" t="str">
            <v>Basic</v>
          </cell>
          <cell r="C3721" t="str">
            <v>Branch</v>
          </cell>
          <cell r="D3721" t="str">
            <v>Large</v>
          </cell>
        </row>
        <row r="3722">
          <cell r="A3722" t="str">
            <v>LZ35469</v>
          </cell>
          <cell r="B3722" t="str">
            <v>Basic</v>
          </cell>
          <cell r="C3722" t="str">
            <v>Agent</v>
          </cell>
          <cell r="D3722" t="str">
            <v>Medsize</v>
          </cell>
        </row>
        <row r="3723">
          <cell r="A3723" t="str">
            <v>BM27144</v>
          </cell>
          <cell r="B3723" t="str">
            <v>Basic</v>
          </cell>
          <cell r="C3723" t="str">
            <v>Agent</v>
          </cell>
          <cell r="D3723" t="str">
            <v>Medsize</v>
          </cell>
        </row>
        <row r="3724">
          <cell r="A3724" t="str">
            <v>EA14700</v>
          </cell>
          <cell r="B3724" t="str">
            <v>Basic</v>
          </cell>
          <cell r="C3724" t="str">
            <v>Call Center</v>
          </cell>
          <cell r="D3724" t="str">
            <v>Small</v>
          </cell>
        </row>
        <row r="3725">
          <cell r="A3725" t="str">
            <v>FQ70521</v>
          </cell>
          <cell r="B3725" t="str">
            <v>Premium</v>
          </cell>
          <cell r="C3725" t="str">
            <v>Agent</v>
          </cell>
          <cell r="D3725" t="str">
            <v>Large</v>
          </cell>
        </row>
        <row r="3726">
          <cell r="A3726" t="str">
            <v>OA99158</v>
          </cell>
          <cell r="B3726" t="str">
            <v>Basic</v>
          </cell>
          <cell r="C3726" t="str">
            <v>Agent</v>
          </cell>
          <cell r="D3726" t="str">
            <v>Medsize</v>
          </cell>
        </row>
        <row r="3727">
          <cell r="A3727" t="str">
            <v>YS84064</v>
          </cell>
          <cell r="B3727" t="str">
            <v>Premium</v>
          </cell>
          <cell r="C3727" t="str">
            <v>Agent</v>
          </cell>
          <cell r="D3727" t="str">
            <v>Medsize</v>
          </cell>
        </row>
        <row r="3728">
          <cell r="A3728" t="str">
            <v>YD45065</v>
          </cell>
          <cell r="B3728" t="str">
            <v>Basic</v>
          </cell>
          <cell r="C3728" t="str">
            <v>Agent</v>
          </cell>
          <cell r="D3728" t="str">
            <v>Medsize</v>
          </cell>
        </row>
        <row r="3729">
          <cell r="A3729" t="str">
            <v>OC88207</v>
          </cell>
          <cell r="B3729" t="str">
            <v>Basic</v>
          </cell>
          <cell r="C3729" t="str">
            <v>Branch</v>
          </cell>
          <cell r="D3729" t="str">
            <v>Medsize</v>
          </cell>
        </row>
        <row r="3730">
          <cell r="A3730" t="str">
            <v>IL47644</v>
          </cell>
          <cell r="B3730" t="str">
            <v>Basic</v>
          </cell>
          <cell r="C3730" t="str">
            <v>Call Center</v>
          </cell>
          <cell r="D3730" t="str">
            <v>Medsize</v>
          </cell>
        </row>
        <row r="3731">
          <cell r="A3731" t="str">
            <v>CW27031</v>
          </cell>
          <cell r="B3731" t="str">
            <v>Extended</v>
          </cell>
          <cell r="C3731" t="str">
            <v>Agent</v>
          </cell>
          <cell r="D3731" t="str">
            <v>Medsize</v>
          </cell>
        </row>
        <row r="3732">
          <cell r="A3732" t="str">
            <v>XX44146</v>
          </cell>
          <cell r="B3732" t="str">
            <v>Extended</v>
          </cell>
          <cell r="C3732" t="str">
            <v>Branch</v>
          </cell>
          <cell r="D3732" t="str">
            <v>Small</v>
          </cell>
        </row>
        <row r="3733">
          <cell r="A3733" t="str">
            <v>LH26131</v>
          </cell>
          <cell r="B3733" t="str">
            <v>Premium</v>
          </cell>
          <cell r="C3733" t="str">
            <v>Agent</v>
          </cell>
          <cell r="D3733" t="str">
            <v>Large</v>
          </cell>
        </row>
        <row r="3734">
          <cell r="A3734" t="str">
            <v>HU94030</v>
          </cell>
          <cell r="B3734" t="str">
            <v>Extended</v>
          </cell>
          <cell r="C3734" t="str">
            <v>Branch</v>
          </cell>
          <cell r="D3734" t="str">
            <v>Large</v>
          </cell>
        </row>
        <row r="3735">
          <cell r="A3735" t="str">
            <v>GP39118</v>
          </cell>
          <cell r="B3735" t="str">
            <v>Basic</v>
          </cell>
          <cell r="C3735" t="str">
            <v>Call Center</v>
          </cell>
          <cell r="D3735" t="str">
            <v>Medsize</v>
          </cell>
        </row>
        <row r="3736">
          <cell r="A3736" t="str">
            <v>QL80658</v>
          </cell>
          <cell r="B3736" t="str">
            <v>Extended</v>
          </cell>
          <cell r="C3736" t="str">
            <v>Branch</v>
          </cell>
          <cell r="D3736" t="str">
            <v>Small</v>
          </cell>
        </row>
        <row r="3737">
          <cell r="A3737" t="str">
            <v>LU63980</v>
          </cell>
          <cell r="B3737" t="str">
            <v>Basic</v>
          </cell>
          <cell r="C3737" t="str">
            <v>Web</v>
          </cell>
          <cell r="D3737" t="str">
            <v>Large</v>
          </cell>
        </row>
        <row r="3738">
          <cell r="A3738" t="str">
            <v>HQ41200</v>
          </cell>
          <cell r="B3738" t="str">
            <v>Premium</v>
          </cell>
          <cell r="C3738" t="str">
            <v>Agent</v>
          </cell>
          <cell r="D3738" t="str">
            <v>Medsize</v>
          </cell>
        </row>
        <row r="3739">
          <cell r="A3739" t="str">
            <v>DZ81394</v>
          </cell>
          <cell r="B3739" t="str">
            <v>Basic</v>
          </cell>
          <cell r="C3739" t="str">
            <v>Agent</v>
          </cell>
          <cell r="D3739" t="str">
            <v>Medsize</v>
          </cell>
        </row>
        <row r="3740">
          <cell r="A3740" t="str">
            <v>IN41344</v>
          </cell>
          <cell r="B3740" t="str">
            <v>Basic</v>
          </cell>
          <cell r="C3740" t="str">
            <v>Branch</v>
          </cell>
          <cell r="D3740" t="str">
            <v>Medsize</v>
          </cell>
        </row>
        <row r="3741">
          <cell r="A3741" t="str">
            <v>QJ22615</v>
          </cell>
          <cell r="B3741" t="str">
            <v>Basic</v>
          </cell>
          <cell r="C3741" t="str">
            <v>Call Center</v>
          </cell>
          <cell r="D3741" t="str">
            <v>Medsize</v>
          </cell>
        </row>
        <row r="3742">
          <cell r="A3742" t="str">
            <v>FJ24418</v>
          </cell>
          <cell r="B3742" t="str">
            <v>Extended</v>
          </cell>
          <cell r="C3742" t="str">
            <v>Agent</v>
          </cell>
          <cell r="D3742" t="str">
            <v>Medsize</v>
          </cell>
        </row>
        <row r="3743">
          <cell r="A3743" t="str">
            <v>JR45097</v>
          </cell>
          <cell r="B3743" t="str">
            <v>Basic</v>
          </cell>
          <cell r="C3743" t="str">
            <v>Agent</v>
          </cell>
          <cell r="D3743" t="str">
            <v>Medsize</v>
          </cell>
        </row>
        <row r="3744">
          <cell r="A3744" t="str">
            <v>DT82702</v>
          </cell>
          <cell r="B3744" t="str">
            <v>Basic</v>
          </cell>
          <cell r="C3744" t="str">
            <v>Agent</v>
          </cell>
          <cell r="D3744" t="str">
            <v>Medsize</v>
          </cell>
        </row>
        <row r="3745">
          <cell r="A3745" t="str">
            <v>ME87834</v>
          </cell>
          <cell r="B3745" t="str">
            <v>Basic</v>
          </cell>
          <cell r="C3745" t="str">
            <v>Web</v>
          </cell>
          <cell r="D3745" t="str">
            <v>Medsize</v>
          </cell>
        </row>
        <row r="3746">
          <cell r="A3746" t="str">
            <v>DB91647</v>
          </cell>
          <cell r="B3746" t="str">
            <v>Basic</v>
          </cell>
          <cell r="C3746" t="str">
            <v>Web</v>
          </cell>
          <cell r="D3746" t="str">
            <v>Small</v>
          </cell>
        </row>
        <row r="3747">
          <cell r="A3747" t="str">
            <v>UM44109</v>
          </cell>
          <cell r="B3747" t="str">
            <v>Basic</v>
          </cell>
          <cell r="C3747" t="str">
            <v>Call Center</v>
          </cell>
          <cell r="D3747" t="str">
            <v>Medsize</v>
          </cell>
        </row>
        <row r="3748">
          <cell r="A3748" t="str">
            <v>RT22532</v>
          </cell>
          <cell r="B3748" t="str">
            <v>Basic</v>
          </cell>
          <cell r="C3748" t="str">
            <v>Branch</v>
          </cell>
          <cell r="D3748" t="str">
            <v>Large</v>
          </cell>
        </row>
        <row r="3749">
          <cell r="A3749" t="str">
            <v>DU60004</v>
          </cell>
          <cell r="B3749" t="str">
            <v>Extended</v>
          </cell>
          <cell r="C3749" t="str">
            <v>Web</v>
          </cell>
          <cell r="D3749" t="str">
            <v>Medsize</v>
          </cell>
        </row>
        <row r="3750">
          <cell r="A3750" t="str">
            <v>XR17548</v>
          </cell>
          <cell r="B3750" t="str">
            <v>Basic</v>
          </cell>
          <cell r="C3750" t="str">
            <v>Branch</v>
          </cell>
          <cell r="D3750" t="str">
            <v>Medsize</v>
          </cell>
        </row>
        <row r="3751">
          <cell r="A3751" t="str">
            <v>VR14881</v>
          </cell>
          <cell r="B3751" t="str">
            <v>Extended</v>
          </cell>
          <cell r="C3751" t="str">
            <v>Agent</v>
          </cell>
          <cell r="D3751" t="str">
            <v>Medsize</v>
          </cell>
        </row>
        <row r="3752">
          <cell r="A3752" t="str">
            <v>FS81127</v>
          </cell>
          <cell r="B3752" t="str">
            <v>Basic</v>
          </cell>
          <cell r="C3752" t="str">
            <v>Web</v>
          </cell>
          <cell r="D3752" t="str">
            <v>Medsize</v>
          </cell>
        </row>
        <row r="3753">
          <cell r="A3753" t="str">
            <v>VD19899</v>
          </cell>
          <cell r="B3753" t="str">
            <v>Premium</v>
          </cell>
          <cell r="C3753" t="str">
            <v>Call Center</v>
          </cell>
          <cell r="D3753" t="str">
            <v>Medsize</v>
          </cell>
        </row>
        <row r="3754">
          <cell r="A3754" t="str">
            <v>SP93911</v>
          </cell>
          <cell r="B3754" t="str">
            <v>Premium</v>
          </cell>
          <cell r="C3754" t="str">
            <v>Agent</v>
          </cell>
          <cell r="D3754" t="str">
            <v>Medsize</v>
          </cell>
        </row>
        <row r="3755">
          <cell r="A3755" t="str">
            <v>GH49378</v>
          </cell>
          <cell r="B3755" t="str">
            <v>Basic</v>
          </cell>
          <cell r="C3755" t="str">
            <v>Web</v>
          </cell>
          <cell r="D3755" t="str">
            <v>Medsize</v>
          </cell>
        </row>
        <row r="3756">
          <cell r="A3756" t="str">
            <v>MZ30958</v>
          </cell>
          <cell r="B3756" t="str">
            <v>Extended</v>
          </cell>
          <cell r="C3756" t="str">
            <v>Agent</v>
          </cell>
          <cell r="D3756" t="str">
            <v>Medsize</v>
          </cell>
        </row>
        <row r="3757">
          <cell r="A3757" t="str">
            <v>FU55433</v>
          </cell>
          <cell r="B3757" t="str">
            <v>Basic</v>
          </cell>
          <cell r="C3757" t="str">
            <v>Branch</v>
          </cell>
          <cell r="D3757" t="str">
            <v>Medsize</v>
          </cell>
        </row>
        <row r="3758">
          <cell r="A3758" t="str">
            <v>SZ14518</v>
          </cell>
          <cell r="B3758" t="str">
            <v>Basic</v>
          </cell>
          <cell r="C3758" t="str">
            <v>Call Center</v>
          </cell>
          <cell r="D3758" t="str">
            <v>Medsize</v>
          </cell>
        </row>
        <row r="3759">
          <cell r="A3759" t="str">
            <v>XI58886</v>
          </cell>
          <cell r="B3759" t="str">
            <v>Basic</v>
          </cell>
          <cell r="C3759" t="str">
            <v>Branch</v>
          </cell>
          <cell r="D3759" t="str">
            <v>Medsize</v>
          </cell>
        </row>
        <row r="3760">
          <cell r="A3760" t="str">
            <v>NL17031</v>
          </cell>
          <cell r="B3760" t="str">
            <v>Extended</v>
          </cell>
          <cell r="C3760" t="str">
            <v>Agent</v>
          </cell>
          <cell r="D3760" t="str">
            <v>Medsize</v>
          </cell>
        </row>
        <row r="3761">
          <cell r="A3761" t="str">
            <v>OB32861</v>
          </cell>
          <cell r="B3761" t="str">
            <v>Extended</v>
          </cell>
          <cell r="C3761" t="str">
            <v>Web</v>
          </cell>
          <cell r="D3761" t="str">
            <v>Medsize</v>
          </cell>
        </row>
        <row r="3762">
          <cell r="A3762" t="str">
            <v>AZ84403</v>
          </cell>
          <cell r="B3762" t="str">
            <v>Extended</v>
          </cell>
          <cell r="C3762" t="str">
            <v>Branch</v>
          </cell>
          <cell r="D3762" t="str">
            <v>Medsize</v>
          </cell>
        </row>
        <row r="3763">
          <cell r="A3763" t="str">
            <v>PU34934</v>
          </cell>
          <cell r="B3763" t="str">
            <v>Extended</v>
          </cell>
          <cell r="C3763" t="str">
            <v>Branch</v>
          </cell>
          <cell r="D3763" t="str">
            <v>Medsize</v>
          </cell>
        </row>
        <row r="3764">
          <cell r="A3764" t="str">
            <v>WX87964</v>
          </cell>
          <cell r="B3764" t="str">
            <v>Basic</v>
          </cell>
          <cell r="C3764" t="str">
            <v>Agent</v>
          </cell>
          <cell r="D3764" t="str">
            <v>Medsize</v>
          </cell>
        </row>
        <row r="3765">
          <cell r="A3765" t="str">
            <v>VI12468</v>
          </cell>
          <cell r="B3765" t="str">
            <v>Extended</v>
          </cell>
          <cell r="C3765" t="str">
            <v>Branch</v>
          </cell>
          <cell r="D3765" t="str">
            <v>Medsize</v>
          </cell>
        </row>
        <row r="3766">
          <cell r="A3766" t="str">
            <v>RC44077</v>
          </cell>
          <cell r="B3766" t="str">
            <v>Basic</v>
          </cell>
          <cell r="C3766" t="str">
            <v>Agent</v>
          </cell>
          <cell r="D3766" t="str">
            <v>Medsize</v>
          </cell>
        </row>
        <row r="3767">
          <cell r="A3767" t="str">
            <v>ZQ48144</v>
          </cell>
          <cell r="B3767" t="str">
            <v>Extended</v>
          </cell>
          <cell r="C3767" t="str">
            <v>Web</v>
          </cell>
          <cell r="D3767" t="str">
            <v>Medsize</v>
          </cell>
        </row>
        <row r="3768">
          <cell r="A3768" t="str">
            <v>MA83261</v>
          </cell>
          <cell r="B3768" t="str">
            <v>Basic</v>
          </cell>
          <cell r="C3768" t="str">
            <v>Call Center</v>
          </cell>
          <cell r="D3768" t="str">
            <v>Medsize</v>
          </cell>
        </row>
        <row r="3769">
          <cell r="A3769" t="str">
            <v>ER63193</v>
          </cell>
          <cell r="B3769" t="str">
            <v>Extended</v>
          </cell>
          <cell r="C3769" t="str">
            <v>Branch</v>
          </cell>
          <cell r="D3769" t="str">
            <v>Medsize</v>
          </cell>
        </row>
        <row r="3770">
          <cell r="A3770" t="str">
            <v>XZ34917</v>
          </cell>
          <cell r="B3770" t="str">
            <v>Basic</v>
          </cell>
          <cell r="C3770" t="str">
            <v>Call Center</v>
          </cell>
          <cell r="D3770" t="str">
            <v>Small</v>
          </cell>
        </row>
        <row r="3771">
          <cell r="A3771" t="str">
            <v>WH36754</v>
          </cell>
          <cell r="B3771" t="str">
            <v>Basic</v>
          </cell>
          <cell r="C3771" t="str">
            <v>Branch</v>
          </cell>
          <cell r="D3771" t="str">
            <v>Small</v>
          </cell>
        </row>
        <row r="3772">
          <cell r="A3772" t="str">
            <v>ZG90341</v>
          </cell>
          <cell r="B3772" t="str">
            <v>Premium</v>
          </cell>
          <cell r="C3772" t="str">
            <v>Branch</v>
          </cell>
          <cell r="D3772" t="str">
            <v>Medsize</v>
          </cell>
        </row>
        <row r="3773">
          <cell r="A3773" t="str">
            <v>KR82385</v>
          </cell>
          <cell r="B3773" t="str">
            <v>Basic</v>
          </cell>
          <cell r="C3773" t="str">
            <v>Call Center</v>
          </cell>
          <cell r="D3773" t="str">
            <v>Medsize</v>
          </cell>
        </row>
        <row r="3774">
          <cell r="A3774" t="str">
            <v>MC48570</v>
          </cell>
          <cell r="B3774" t="str">
            <v>Basic</v>
          </cell>
          <cell r="C3774" t="str">
            <v>Web</v>
          </cell>
          <cell r="D3774" t="str">
            <v>Medsize</v>
          </cell>
        </row>
        <row r="3775">
          <cell r="A3775" t="str">
            <v>MP13698</v>
          </cell>
          <cell r="B3775" t="str">
            <v>Premium</v>
          </cell>
          <cell r="C3775" t="str">
            <v>Agent</v>
          </cell>
          <cell r="D3775" t="str">
            <v>Medsize</v>
          </cell>
        </row>
        <row r="3776">
          <cell r="A3776" t="str">
            <v>JE84351</v>
          </cell>
          <cell r="B3776" t="str">
            <v>Extended</v>
          </cell>
          <cell r="C3776" t="str">
            <v>Agent</v>
          </cell>
          <cell r="D3776" t="str">
            <v>Small</v>
          </cell>
        </row>
        <row r="3777">
          <cell r="A3777" t="str">
            <v>BU72276</v>
          </cell>
          <cell r="B3777" t="str">
            <v>Basic</v>
          </cell>
          <cell r="C3777" t="str">
            <v>Call Center</v>
          </cell>
          <cell r="D3777" t="str">
            <v>Small</v>
          </cell>
        </row>
        <row r="3778">
          <cell r="A3778" t="str">
            <v>DC78147</v>
          </cell>
          <cell r="B3778" t="str">
            <v>Extended</v>
          </cell>
          <cell r="C3778" t="str">
            <v>Agent</v>
          </cell>
          <cell r="D3778" t="str">
            <v>Medsize</v>
          </cell>
        </row>
        <row r="3779">
          <cell r="A3779" t="str">
            <v>DB17162</v>
          </cell>
          <cell r="B3779" t="str">
            <v>Basic</v>
          </cell>
          <cell r="C3779" t="str">
            <v>Branch</v>
          </cell>
          <cell r="D3779" t="str">
            <v>Small</v>
          </cell>
        </row>
        <row r="3780">
          <cell r="A3780" t="str">
            <v>TG97744</v>
          </cell>
          <cell r="B3780" t="str">
            <v>Extended</v>
          </cell>
          <cell r="C3780" t="str">
            <v>Agent</v>
          </cell>
          <cell r="D3780" t="str">
            <v>Medsize</v>
          </cell>
        </row>
        <row r="3781">
          <cell r="A3781" t="str">
            <v>QT26393</v>
          </cell>
          <cell r="B3781" t="str">
            <v>Basic</v>
          </cell>
          <cell r="C3781" t="str">
            <v>Agent</v>
          </cell>
          <cell r="D3781" t="str">
            <v>Medsize</v>
          </cell>
        </row>
        <row r="3782">
          <cell r="A3782" t="str">
            <v>UG49716</v>
          </cell>
          <cell r="B3782" t="str">
            <v>Basic</v>
          </cell>
          <cell r="C3782" t="str">
            <v>Branch</v>
          </cell>
          <cell r="D3782" t="str">
            <v>Large</v>
          </cell>
        </row>
        <row r="3783">
          <cell r="A3783" t="str">
            <v>HF11584</v>
          </cell>
          <cell r="B3783" t="str">
            <v>Basic</v>
          </cell>
          <cell r="C3783" t="str">
            <v>Branch</v>
          </cell>
          <cell r="D3783" t="str">
            <v>Medsize</v>
          </cell>
        </row>
        <row r="3784">
          <cell r="A3784" t="str">
            <v>MS87381</v>
          </cell>
          <cell r="B3784" t="str">
            <v>Extended</v>
          </cell>
          <cell r="C3784" t="str">
            <v>Branch</v>
          </cell>
          <cell r="D3784" t="str">
            <v>Medsize</v>
          </cell>
        </row>
        <row r="3785">
          <cell r="A3785" t="str">
            <v>YU79270</v>
          </cell>
          <cell r="B3785" t="str">
            <v>Basic</v>
          </cell>
          <cell r="C3785" t="str">
            <v>Branch</v>
          </cell>
          <cell r="D3785" t="str">
            <v>Medsize</v>
          </cell>
        </row>
        <row r="3786">
          <cell r="A3786" t="str">
            <v>HU81007</v>
          </cell>
          <cell r="B3786" t="str">
            <v>Basic</v>
          </cell>
          <cell r="C3786" t="str">
            <v>Agent</v>
          </cell>
          <cell r="D3786" t="str">
            <v>Medsize</v>
          </cell>
        </row>
        <row r="3787">
          <cell r="A3787" t="str">
            <v>XH53960</v>
          </cell>
          <cell r="B3787" t="str">
            <v>Basic</v>
          </cell>
          <cell r="C3787" t="str">
            <v>Agent</v>
          </cell>
          <cell r="D3787" t="str">
            <v>Small</v>
          </cell>
        </row>
        <row r="3788">
          <cell r="A3788" t="str">
            <v>MM62953</v>
          </cell>
          <cell r="B3788" t="str">
            <v>Basic</v>
          </cell>
          <cell r="C3788" t="str">
            <v>Agent</v>
          </cell>
          <cell r="D3788" t="str">
            <v>Medsize</v>
          </cell>
        </row>
        <row r="3789">
          <cell r="A3789" t="str">
            <v>DA74095</v>
          </cell>
          <cell r="B3789" t="str">
            <v>Premium</v>
          </cell>
          <cell r="C3789" t="str">
            <v>Call Center</v>
          </cell>
          <cell r="D3789" t="str">
            <v>Medsize</v>
          </cell>
        </row>
        <row r="3790">
          <cell r="A3790" t="str">
            <v>QD46343</v>
          </cell>
          <cell r="B3790" t="str">
            <v>Extended</v>
          </cell>
          <cell r="C3790" t="str">
            <v>Agent</v>
          </cell>
          <cell r="D3790" t="str">
            <v>Small</v>
          </cell>
        </row>
        <row r="3791">
          <cell r="A3791" t="str">
            <v>FR17176</v>
          </cell>
          <cell r="B3791" t="str">
            <v>Basic</v>
          </cell>
          <cell r="C3791" t="str">
            <v>Agent</v>
          </cell>
          <cell r="D3791" t="str">
            <v>Medsize</v>
          </cell>
        </row>
        <row r="3792">
          <cell r="A3792" t="str">
            <v>WY26014</v>
          </cell>
          <cell r="B3792" t="str">
            <v>Extended</v>
          </cell>
          <cell r="C3792" t="str">
            <v>Agent</v>
          </cell>
          <cell r="D3792" t="str">
            <v>Medsize</v>
          </cell>
        </row>
        <row r="3793">
          <cell r="A3793" t="str">
            <v>RY32848</v>
          </cell>
          <cell r="B3793" t="str">
            <v>Extended</v>
          </cell>
          <cell r="C3793" t="str">
            <v>Call Center</v>
          </cell>
          <cell r="D3793" t="str">
            <v>Medsize</v>
          </cell>
        </row>
        <row r="3794">
          <cell r="A3794" t="str">
            <v>JG83987</v>
          </cell>
          <cell r="B3794" t="str">
            <v>Extended</v>
          </cell>
          <cell r="C3794" t="str">
            <v>Web</v>
          </cell>
          <cell r="D3794" t="str">
            <v>Large</v>
          </cell>
        </row>
        <row r="3795">
          <cell r="A3795" t="str">
            <v>MQ48266</v>
          </cell>
          <cell r="B3795" t="str">
            <v>Basic</v>
          </cell>
          <cell r="C3795" t="str">
            <v>Agent</v>
          </cell>
          <cell r="D3795" t="str">
            <v>Medsize</v>
          </cell>
        </row>
        <row r="3796">
          <cell r="A3796" t="str">
            <v>EA68909</v>
          </cell>
          <cell r="B3796" t="str">
            <v>Basic</v>
          </cell>
          <cell r="C3796" t="str">
            <v>Agent</v>
          </cell>
          <cell r="D3796" t="str">
            <v>Medsize</v>
          </cell>
        </row>
        <row r="3797">
          <cell r="A3797" t="str">
            <v>KP51068</v>
          </cell>
          <cell r="B3797" t="str">
            <v>Basic</v>
          </cell>
          <cell r="C3797" t="str">
            <v>Branch</v>
          </cell>
          <cell r="D3797" t="str">
            <v>Medsize</v>
          </cell>
        </row>
        <row r="3798">
          <cell r="A3798" t="str">
            <v>CM78608</v>
          </cell>
          <cell r="B3798" t="str">
            <v>Basic</v>
          </cell>
          <cell r="C3798" t="str">
            <v>Call Center</v>
          </cell>
          <cell r="D3798" t="str">
            <v>Medsize</v>
          </cell>
        </row>
        <row r="3799">
          <cell r="A3799" t="str">
            <v>TZ11597</v>
          </cell>
          <cell r="B3799" t="str">
            <v>Basic</v>
          </cell>
          <cell r="C3799" t="str">
            <v>Branch</v>
          </cell>
          <cell r="D3799" t="str">
            <v>Medsize</v>
          </cell>
        </row>
        <row r="3800">
          <cell r="A3800" t="str">
            <v>GS76685</v>
          </cell>
          <cell r="B3800" t="str">
            <v>Basic</v>
          </cell>
          <cell r="C3800" t="str">
            <v>Branch</v>
          </cell>
          <cell r="D3800" t="str">
            <v>Medsize</v>
          </cell>
        </row>
        <row r="3801">
          <cell r="A3801" t="str">
            <v>BR40272</v>
          </cell>
          <cell r="B3801" t="str">
            <v>Premium</v>
          </cell>
          <cell r="C3801" t="str">
            <v>Branch</v>
          </cell>
          <cell r="D3801" t="str">
            <v>Medsize</v>
          </cell>
        </row>
        <row r="3802">
          <cell r="A3802" t="str">
            <v>FX36546</v>
          </cell>
          <cell r="B3802" t="str">
            <v>Extended</v>
          </cell>
          <cell r="C3802" t="str">
            <v>Agent</v>
          </cell>
          <cell r="D3802" t="str">
            <v>Medsize</v>
          </cell>
        </row>
        <row r="3803">
          <cell r="A3803" t="str">
            <v>FY31714</v>
          </cell>
          <cell r="B3803" t="str">
            <v>Extended</v>
          </cell>
          <cell r="C3803" t="str">
            <v>Call Center</v>
          </cell>
          <cell r="D3803" t="str">
            <v>Large</v>
          </cell>
        </row>
        <row r="3804">
          <cell r="A3804" t="str">
            <v>GL99349</v>
          </cell>
          <cell r="B3804" t="str">
            <v>Basic</v>
          </cell>
          <cell r="C3804" t="str">
            <v>Web</v>
          </cell>
          <cell r="D3804" t="str">
            <v>Small</v>
          </cell>
        </row>
        <row r="3805">
          <cell r="A3805" t="str">
            <v>HH49391</v>
          </cell>
          <cell r="B3805" t="str">
            <v>Extended</v>
          </cell>
          <cell r="C3805" t="str">
            <v>Web</v>
          </cell>
          <cell r="D3805" t="str">
            <v>Medsize</v>
          </cell>
        </row>
        <row r="3806">
          <cell r="A3806" t="str">
            <v>WG26617</v>
          </cell>
          <cell r="B3806" t="str">
            <v>Extended</v>
          </cell>
          <cell r="C3806" t="str">
            <v>Web</v>
          </cell>
          <cell r="D3806" t="str">
            <v>Medsize</v>
          </cell>
        </row>
        <row r="3807">
          <cell r="A3807" t="str">
            <v>JL97265</v>
          </cell>
          <cell r="B3807" t="str">
            <v>Basic</v>
          </cell>
          <cell r="C3807" t="str">
            <v>Web</v>
          </cell>
          <cell r="D3807" t="str">
            <v>Medsize</v>
          </cell>
        </row>
        <row r="3808">
          <cell r="A3808" t="str">
            <v>QQ25666</v>
          </cell>
          <cell r="B3808" t="str">
            <v>Basic</v>
          </cell>
          <cell r="C3808" t="str">
            <v>Branch</v>
          </cell>
          <cell r="D3808" t="str">
            <v>Medsize</v>
          </cell>
        </row>
        <row r="3809">
          <cell r="A3809" t="str">
            <v>VE72838</v>
          </cell>
          <cell r="B3809" t="str">
            <v>Premium</v>
          </cell>
          <cell r="C3809" t="str">
            <v>Agent</v>
          </cell>
          <cell r="D3809" t="str">
            <v>Medsize</v>
          </cell>
        </row>
        <row r="3810">
          <cell r="A3810" t="str">
            <v>ZN27809</v>
          </cell>
          <cell r="B3810" t="str">
            <v>Basic</v>
          </cell>
          <cell r="C3810" t="str">
            <v>Web</v>
          </cell>
          <cell r="D3810" t="str">
            <v>Medsize</v>
          </cell>
        </row>
        <row r="3811">
          <cell r="A3811" t="str">
            <v>IZ71030</v>
          </cell>
          <cell r="B3811" t="str">
            <v>Basic</v>
          </cell>
          <cell r="C3811" t="str">
            <v>Branch</v>
          </cell>
          <cell r="D3811" t="str">
            <v>Medsize</v>
          </cell>
        </row>
        <row r="3812">
          <cell r="A3812" t="str">
            <v>LU79958</v>
          </cell>
          <cell r="B3812" t="str">
            <v>Basic</v>
          </cell>
          <cell r="C3812" t="str">
            <v>Web</v>
          </cell>
          <cell r="D3812" t="str">
            <v>Large</v>
          </cell>
        </row>
        <row r="3813">
          <cell r="A3813" t="str">
            <v>KT30737</v>
          </cell>
          <cell r="B3813" t="str">
            <v>Basic</v>
          </cell>
          <cell r="C3813" t="str">
            <v>Agent</v>
          </cell>
          <cell r="D3813" t="str">
            <v>Medsize</v>
          </cell>
        </row>
        <row r="3814">
          <cell r="A3814" t="str">
            <v>IU32539</v>
          </cell>
          <cell r="B3814" t="str">
            <v>Extended</v>
          </cell>
          <cell r="C3814" t="str">
            <v>Branch</v>
          </cell>
          <cell r="D3814" t="str">
            <v>Medsize</v>
          </cell>
        </row>
        <row r="3815">
          <cell r="A3815" t="str">
            <v>UI73924</v>
          </cell>
          <cell r="B3815" t="str">
            <v>Basic</v>
          </cell>
          <cell r="C3815" t="str">
            <v>Agent</v>
          </cell>
          <cell r="D3815" t="str">
            <v>Medsize</v>
          </cell>
        </row>
        <row r="3816">
          <cell r="A3816" t="str">
            <v>RZ89359</v>
          </cell>
          <cell r="B3816" t="str">
            <v>Basic</v>
          </cell>
          <cell r="C3816" t="str">
            <v>Web</v>
          </cell>
          <cell r="D3816" t="str">
            <v>Medsize</v>
          </cell>
        </row>
        <row r="3817">
          <cell r="A3817" t="str">
            <v>CE21829</v>
          </cell>
          <cell r="B3817" t="str">
            <v>Extended</v>
          </cell>
          <cell r="C3817" t="str">
            <v>Call Center</v>
          </cell>
          <cell r="D3817" t="str">
            <v>Small</v>
          </cell>
        </row>
        <row r="3818">
          <cell r="A3818" t="str">
            <v>BU17847</v>
          </cell>
          <cell r="B3818" t="str">
            <v>Basic</v>
          </cell>
          <cell r="C3818" t="str">
            <v>Agent</v>
          </cell>
          <cell r="D3818" t="str">
            <v>Medsize</v>
          </cell>
        </row>
        <row r="3819">
          <cell r="A3819" t="str">
            <v>XA63646</v>
          </cell>
          <cell r="B3819" t="str">
            <v>Premium</v>
          </cell>
          <cell r="C3819" t="str">
            <v>Branch</v>
          </cell>
          <cell r="D3819" t="str">
            <v>Medsize</v>
          </cell>
        </row>
        <row r="3820">
          <cell r="A3820" t="str">
            <v>EA40332</v>
          </cell>
          <cell r="B3820" t="str">
            <v>Premium</v>
          </cell>
          <cell r="C3820" t="str">
            <v>Agent</v>
          </cell>
          <cell r="D3820" t="str">
            <v>Medsize</v>
          </cell>
        </row>
        <row r="3821">
          <cell r="A3821" t="str">
            <v>KB75939</v>
          </cell>
          <cell r="B3821" t="str">
            <v>Extended</v>
          </cell>
          <cell r="C3821" t="str">
            <v>Branch</v>
          </cell>
          <cell r="D3821" t="str">
            <v>Medsize</v>
          </cell>
        </row>
        <row r="3822">
          <cell r="A3822" t="str">
            <v>PR98117</v>
          </cell>
          <cell r="B3822" t="str">
            <v>Basic</v>
          </cell>
          <cell r="C3822" t="str">
            <v>Branch</v>
          </cell>
          <cell r="D3822" t="str">
            <v>Medsize</v>
          </cell>
        </row>
        <row r="3823">
          <cell r="A3823" t="str">
            <v>ZE62067</v>
          </cell>
          <cell r="B3823" t="str">
            <v>Basic</v>
          </cell>
          <cell r="C3823" t="str">
            <v>Call Center</v>
          </cell>
          <cell r="D3823" t="str">
            <v>Small</v>
          </cell>
        </row>
        <row r="3824">
          <cell r="A3824" t="str">
            <v>AU45793</v>
          </cell>
          <cell r="B3824" t="str">
            <v>Extended</v>
          </cell>
          <cell r="C3824" t="str">
            <v>Branch</v>
          </cell>
          <cell r="D3824" t="str">
            <v>Medsize</v>
          </cell>
        </row>
        <row r="3825">
          <cell r="A3825" t="str">
            <v>RE29131</v>
          </cell>
          <cell r="B3825" t="str">
            <v>Basic</v>
          </cell>
          <cell r="C3825" t="str">
            <v>Branch</v>
          </cell>
          <cell r="D3825" t="str">
            <v>Large</v>
          </cell>
        </row>
        <row r="3826">
          <cell r="A3826" t="str">
            <v>FZ19620</v>
          </cell>
          <cell r="B3826" t="str">
            <v>Extended</v>
          </cell>
          <cell r="C3826" t="str">
            <v>Agent</v>
          </cell>
          <cell r="D3826" t="str">
            <v>Medsize</v>
          </cell>
        </row>
        <row r="3827">
          <cell r="A3827" t="str">
            <v>HM93220</v>
          </cell>
          <cell r="B3827" t="str">
            <v>Extended</v>
          </cell>
          <cell r="C3827" t="str">
            <v>Agent</v>
          </cell>
          <cell r="D3827" t="str">
            <v>Medsize</v>
          </cell>
        </row>
        <row r="3828">
          <cell r="A3828" t="str">
            <v>BO94261</v>
          </cell>
          <cell r="B3828" t="str">
            <v>Basic</v>
          </cell>
          <cell r="C3828" t="str">
            <v>Call Center</v>
          </cell>
          <cell r="D3828" t="str">
            <v>Medsize</v>
          </cell>
        </row>
        <row r="3829">
          <cell r="A3829" t="str">
            <v>TC18805</v>
          </cell>
          <cell r="B3829" t="str">
            <v>Extended</v>
          </cell>
          <cell r="C3829" t="str">
            <v>Agent</v>
          </cell>
          <cell r="D3829" t="str">
            <v>Medsize</v>
          </cell>
        </row>
        <row r="3830">
          <cell r="A3830" t="str">
            <v>UQ24268</v>
          </cell>
          <cell r="B3830" t="str">
            <v>Extended</v>
          </cell>
          <cell r="C3830" t="str">
            <v>Agent</v>
          </cell>
          <cell r="D3830" t="str">
            <v>Medsize</v>
          </cell>
        </row>
        <row r="3831">
          <cell r="A3831" t="str">
            <v>NF25863</v>
          </cell>
          <cell r="B3831" t="str">
            <v>Extended</v>
          </cell>
          <cell r="C3831" t="str">
            <v>Call Center</v>
          </cell>
          <cell r="D3831" t="str">
            <v>Medsize</v>
          </cell>
        </row>
        <row r="3832">
          <cell r="A3832" t="str">
            <v>FD98839</v>
          </cell>
          <cell r="B3832" t="str">
            <v>Basic</v>
          </cell>
          <cell r="C3832" t="str">
            <v>Call Center</v>
          </cell>
          <cell r="D3832" t="str">
            <v>Large</v>
          </cell>
        </row>
        <row r="3833">
          <cell r="A3833" t="str">
            <v>FN99437</v>
          </cell>
          <cell r="B3833" t="str">
            <v>Basic</v>
          </cell>
          <cell r="C3833" t="str">
            <v>Agent</v>
          </cell>
          <cell r="D3833" t="str">
            <v>Medsize</v>
          </cell>
        </row>
        <row r="3834">
          <cell r="A3834" t="str">
            <v>DZ35379</v>
          </cell>
          <cell r="B3834" t="str">
            <v>Basic</v>
          </cell>
          <cell r="C3834" t="str">
            <v>Branch</v>
          </cell>
          <cell r="D3834" t="str">
            <v>Medsize</v>
          </cell>
        </row>
        <row r="3835">
          <cell r="A3835" t="str">
            <v>IA67715</v>
          </cell>
          <cell r="B3835" t="str">
            <v>Basic</v>
          </cell>
          <cell r="C3835" t="str">
            <v>Branch</v>
          </cell>
          <cell r="D3835" t="str">
            <v>Medsize</v>
          </cell>
        </row>
        <row r="3836">
          <cell r="A3836" t="str">
            <v>JG61793</v>
          </cell>
          <cell r="B3836" t="str">
            <v>Extended</v>
          </cell>
          <cell r="C3836" t="str">
            <v>Branch</v>
          </cell>
          <cell r="D3836" t="str">
            <v>Small</v>
          </cell>
        </row>
        <row r="3837">
          <cell r="A3837" t="str">
            <v>CR41258</v>
          </cell>
          <cell r="B3837" t="str">
            <v>Basic</v>
          </cell>
          <cell r="C3837" t="str">
            <v>Branch</v>
          </cell>
          <cell r="D3837" t="str">
            <v>Medsize</v>
          </cell>
        </row>
        <row r="3838">
          <cell r="A3838" t="str">
            <v>BE75190</v>
          </cell>
          <cell r="B3838" t="str">
            <v>Extended</v>
          </cell>
          <cell r="C3838" t="str">
            <v>Web</v>
          </cell>
          <cell r="D3838" t="str">
            <v>Medsize</v>
          </cell>
        </row>
        <row r="3839">
          <cell r="A3839" t="str">
            <v>EW16697</v>
          </cell>
          <cell r="B3839" t="str">
            <v>Basic</v>
          </cell>
          <cell r="C3839" t="str">
            <v>Agent</v>
          </cell>
          <cell r="D3839" t="str">
            <v>Medsize</v>
          </cell>
        </row>
        <row r="3840">
          <cell r="A3840" t="str">
            <v>HI60054</v>
          </cell>
          <cell r="B3840" t="str">
            <v>Extended</v>
          </cell>
          <cell r="C3840" t="str">
            <v>Agent</v>
          </cell>
          <cell r="D3840" t="str">
            <v>Medsize</v>
          </cell>
        </row>
        <row r="3841">
          <cell r="A3841" t="str">
            <v>MU57098</v>
          </cell>
          <cell r="B3841" t="str">
            <v>Extended</v>
          </cell>
          <cell r="C3841" t="str">
            <v>Agent</v>
          </cell>
          <cell r="D3841" t="str">
            <v>Small</v>
          </cell>
        </row>
        <row r="3842">
          <cell r="A3842" t="str">
            <v>WB21698</v>
          </cell>
          <cell r="B3842" t="str">
            <v>Extended</v>
          </cell>
          <cell r="C3842" t="str">
            <v>Branch</v>
          </cell>
          <cell r="D3842" t="str">
            <v>Medsize</v>
          </cell>
        </row>
        <row r="3843">
          <cell r="A3843" t="str">
            <v>MU75490</v>
          </cell>
          <cell r="B3843" t="str">
            <v>Basic</v>
          </cell>
          <cell r="C3843" t="str">
            <v>Agent</v>
          </cell>
          <cell r="D3843" t="str">
            <v>Medsize</v>
          </cell>
        </row>
        <row r="3844">
          <cell r="A3844" t="str">
            <v>UA44429</v>
          </cell>
          <cell r="B3844" t="str">
            <v>Basic</v>
          </cell>
          <cell r="C3844" t="str">
            <v>Branch</v>
          </cell>
          <cell r="D3844" t="str">
            <v>Medsize</v>
          </cell>
        </row>
        <row r="3845">
          <cell r="A3845" t="str">
            <v>PP64004</v>
          </cell>
          <cell r="B3845" t="str">
            <v>Basic</v>
          </cell>
          <cell r="C3845" t="str">
            <v>Agent</v>
          </cell>
          <cell r="D3845" t="str">
            <v>Small</v>
          </cell>
        </row>
        <row r="3846">
          <cell r="A3846" t="str">
            <v>FI77477</v>
          </cell>
          <cell r="B3846" t="str">
            <v>Extended</v>
          </cell>
          <cell r="C3846" t="str">
            <v>Agent</v>
          </cell>
          <cell r="D3846" t="str">
            <v>Small</v>
          </cell>
        </row>
        <row r="3847">
          <cell r="A3847" t="str">
            <v>NT40494</v>
          </cell>
          <cell r="B3847" t="str">
            <v>Basic</v>
          </cell>
          <cell r="C3847" t="str">
            <v>Agent</v>
          </cell>
          <cell r="D3847" t="str">
            <v>Medsize</v>
          </cell>
        </row>
        <row r="3848">
          <cell r="A3848" t="str">
            <v>YM98727</v>
          </cell>
          <cell r="B3848" t="str">
            <v>Premium</v>
          </cell>
          <cell r="C3848" t="str">
            <v>Agent</v>
          </cell>
          <cell r="D3848" t="str">
            <v>Small</v>
          </cell>
        </row>
        <row r="3849">
          <cell r="A3849" t="str">
            <v>NT77164</v>
          </cell>
          <cell r="B3849" t="str">
            <v>Basic</v>
          </cell>
          <cell r="C3849" t="str">
            <v>Agent</v>
          </cell>
          <cell r="D3849" t="str">
            <v>Medsize</v>
          </cell>
        </row>
        <row r="3850">
          <cell r="A3850" t="str">
            <v>IL91509</v>
          </cell>
          <cell r="B3850" t="str">
            <v>Basic</v>
          </cell>
          <cell r="C3850" t="str">
            <v>Call Center</v>
          </cell>
          <cell r="D3850" t="str">
            <v>Medsize</v>
          </cell>
        </row>
        <row r="3851">
          <cell r="A3851" t="str">
            <v>PS47550</v>
          </cell>
          <cell r="B3851" t="str">
            <v>Basic</v>
          </cell>
          <cell r="C3851" t="str">
            <v>Branch</v>
          </cell>
          <cell r="D3851" t="str">
            <v>Medsize</v>
          </cell>
        </row>
        <row r="3852">
          <cell r="A3852" t="str">
            <v>PK66498</v>
          </cell>
          <cell r="B3852" t="str">
            <v>Basic</v>
          </cell>
          <cell r="C3852" t="str">
            <v>Call Center</v>
          </cell>
          <cell r="D3852" t="str">
            <v>Medsize</v>
          </cell>
        </row>
        <row r="3853">
          <cell r="A3853" t="str">
            <v>NG93751</v>
          </cell>
          <cell r="B3853" t="str">
            <v>Extended</v>
          </cell>
          <cell r="C3853" t="str">
            <v>Branch</v>
          </cell>
          <cell r="D3853" t="str">
            <v>Medsize</v>
          </cell>
        </row>
        <row r="3854">
          <cell r="A3854" t="str">
            <v>KL84615</v>
          </cell>
          <cell r="B3854" t="str">
            <v>Basic</v>
          </cell>
          <cell r="C3854" t="str">
            <v>Call Center</v>
          </cell>
          <cell r="D3854" t="str">
            <v>Large</v>
          </cell>
        </row>
        <row r="3855">
          <cell r="A3855" t="str">
            <v>AP27994</v>
          </cell>
          <cell r="B3855" t="str">
            <v>Basic</v>
          </cell>
          <cell r="C3855" t="str">
            <v>Agent</v>
          </cell>
          <cell r="D3855" t="str">
            <v>Medsize</v>
          </cell>
        </row>
        <row r="3856">
          <cell r="A3856" t="str">
            <v>TP20456</v>
          </cell>
          <cell r="B3856" t="str">
            <v>Extended</v>
          </cell>
          <cell r="C3856" t="str">
            <v>Agent</v>
          </cell>
          <cell r="D3856" t="str">
            <v>Medsize</v>
          </cell>
        </row>
        <row r="3857">
          <cell r="A3857" t="str">
            <v>OB21477</v>
          </cell>
          <cell r="B3857" t="str">
            <v>Extended</v>
          </cell>
          <cell r="C3857" t="str">
            <v>Branch</v>
          </cell>
          <cell r="D3857" t="str">
            <v>Medsize</v>
          </cell>
        </row>
        <row r="3858">
          <cell r="A3858" t="str">
            <v>LH80781</v>
          </cell>
          <cell r="B3858" t="str">
            <v>Basic</v>
          </cell>
          <cell r="C3858" t="str">
            <v>Agent</v>
          </cell>
          <cell r="D3858" t="str">
            <v>Medsize</v>
          </cell>
        </row>
        <row r="3859">
          <cell r="A3859" t="str">
            <v>UU70820</v>
          </cell>
          <cell r="B3859" t="str">
            <v>Basic</v>
          </cell>
          <cell r="C3859" t="str">
            <v>Call Center</v>
          </cell>
          <cell r="D3859" t="str">
            <v>Large</v>
          </cell>
        </row>
        <row r="3860">
          <cell r="A3860" t="str">
            <v>ER66372</v>
          </cell>
          <cell r="B3860" t="str">
            <v>Basic</v>
          </cell>
          <cell r="C3860" t="str">
            <v>Agent</v>
          </cell>
          <cell r="D3860" t="str">
            <v>Medsize</v>
          </cell>
        </row>
        <row r="3861">
          <cell r="A3861" t="str">
            <v>XD81935</v>
          </cell>
          <cell r="B3861" t="str">
            <v>Basic</v>
          </cell>
          <cell r="C3861" t="str">
            <v>Agent</v>
          </cell>
          <cell r="D3861" t="str">
            <v>Medsize</v>
          </cell>
        </row>
        <row r="3862">
          <cell r="A3862" t="str">
            <v>AT30076</v>
          </cell>
          <cell r="B3862" t="str">
            <v>Extended</v>
          </cell>
          <cell r="C3862" t="str">
            <v>Agent</v>
          </cell>
          <cell r="D3862" t="str">
            <v>Small</v>
          </cell>
        </row>
        <row r="3863">
          <cell r="A3863" t="str">
            <v>EW34576</v>
          </cell>
          <cell r="B3863" t="str">
            <v>Basic</v>
          </cell>
          <cell r="C3863" t="str">
            <v>Agent</v>
          </cell>
          <cell r="D3863" t="str">
            <v>Medsize</v>
          </cell>
        </row>
        <row r="3864">
          <cell r="A3864" t="str">
            <v>XC14741</v>
          </cell>
          <cell r="B3864" t="str">
            <v>Basic</v>
          </cell>
          <cell r="C3864" t="str">
            <v>Branch</v>
          </cell>
          <cell r="D3864" t="str">
            <v>Medsize</v>
          </cell>
        </row>
        <row r="3865">
          <cell r="A3865" t="str">
            <v>PG84165</v>
          </cell>
          <cell r="B3865" t="str">
            <v>Extended</v>
          </cell>
          <cell r="C3865" t="str">
            <v>Branch</v>
          </cell>
          <cell r="D3865" t="str">
            <v>Medsize</v>
          </cell>
        </row>
        <row r="3866">
          <cell r="A3866" t="str">
            <v>CN16311</v>
          </cell>
          <cell r="B3866" t="str">
            <v>Basic</v>
          </cell>
          <cell r="C3866" t="str">
            <v>Call Center</v>
          </cell>
          <cell r="D3866" t="str">
            <v>Medsize</v>
          </cell>
        </row>
        <row r="3867">
          <cell r="A3867" t="str">
            <v>TZ19823</v>
          </cell>
          <cell r="B3867" t="str">
            <v>Extended</v>
          </cell>
          <cell r="C3867" t="str">
            <v>Agent</v>
          </cell>
          <cell r="D3867" t="str">
            <v>Medsize</v>
          </cell>
        </row>
        <row r="3868">
          <cell r="A3868" t="str">
            <v>NC34154</v>
          </cell>
          <cell r="B3868" t="str">
            <v>Basic</v>
          </cell>
          <cell r="C3868" t="str">
            <v>Web</v>
          </cell>
          <cell r="D3868" t="str">
            <v>Medsize</v>
          </cell>
        </row>
        <row r="3869">
          <cell r="A3869" t="str">
            <v>LQ50657</v>
          </cell>
          <cell r="B3869" t="str">
            <v>Extended</v>
          </cell>
          <cell r="C3869" t="str">
            <v>Agent</v>
          </cell>
          <cell r="D3869" t="str">
            <v>Large</v>
          </cell>
        </row>
        <row r="3870">
          <cell r="A3870" t="str">
            <v>JL16084</v>
          </cell>
          <cell r="B3870" t="str">
            <v>Extended</v>
          </cell>
          <cell r="C3870" t="str">
            <v>Branch</v>
          </cell>
          <cell r="D3870" t="str">
            <v>Medsize</v>
          </cell>
        </row>
        <row r="3871">
          <cell r="A3871" t="str">
            <v>CJ81391</v>
          </cell>
          <cell r="B3871" t="str">
            <v>Basic</v>
          </cell>
          <cell r="C3871" t="str">
            <v>Web</v>
          </cell>
          <cell r="D3871" t="str">
            <v>Medsize</v>
          </cell>
        </row>
        <row r="3872">
          <cell r="A3872" t="str">
            <v>WQ89892</v>
          </cell>
          <cell r="B3872" t="str">
            <v>Basic</v>
          </cell>
          <cell r="C3872" t="str">
            <v>Branch</v>
          </cell>
          <cell r="D3872" t="str">
            <v>Medsize</v>
          </cell>
        </row>
        <row r="3873">
          <cell r="A3873" t="str">
            <v>JW70372</v>
          </cell>
          <cell r="B3873" t="str">
            <v>Extended</v>
          </cell>
          <cell r="C3873" t="str">
            <v>Branch</v>
          </cell>
          <cell r="D3873" t="str">
            <v>Medsize</v>
          </cell>
        </row>
        <row r="3874">
          <cell r="A3874" t="str">
            <v>AW17574</v>
          </cell>
          <cell r="B3874" t="str">
            <v>Extended</v>
          </cell>
          <cell r="C3874" t="str">
            <v>Call Center</v>
          </cell>
          <cell r="D3874" t="str">
            <v>Large</v>
          </cell>
        </row>
        <row r="3875">
          <cell r="A3875" t="str">
            <v>GL66847</v>
          </cell>
          <cell r="B3875" t="str">
            <v>Basic</v>
          </cell>
          <cell r="C3875" t="str">
            <v>Web</v>
          </cell>
          <cell r="D3875" t="str">
            <v>Medsize</v>
          </cell>
        </row>
        <row r="3876">
          <cell r="A3876" t="str">
            <v>DC62428</v>
          </cell>
          <cell r="B3876" t="str">
            <v>Basic</v>
          </cell>
          <cell r="C3876" t="str">
            <v>Branch</v>
          </cell>
          <cell r="D3876" t="str">
            <v>Medsize</v>
          </cell>
        </row>
        <row r="3877">
          <cell r="A3877" t="str">
            <v>KR54589</v>
          </cell>
          <cell r="B3877" t="str">
            <v>Basic</v>
          </cell>
          <cell r="C3877" t="str">
            <v>Agent</v>
          </cell>
          <cell r="D3877" t="str">
            <v>Small</v>
          </cell>
        </row>
        <row r="3878">
          <cell r="A3878" t="str">
            <v>BC47264</v>
          </cell>
          <cell r="B3878" t="str">
            <v>Extended</v>
          </cell>
          <cell r="C3878" t="str">
            <v>Agent</v>
          </cell>
          <cell r="D3878" t="str">
            <v>Medsize</v>
          </cell>
        </row>
        <row r="3879">
          <cell r="A3879" t="str">
            <v>SN58128</v>
          </cell>
          <cell r="B3879" t="str">
            <v>Extended</v>
          </cell>
          <cell r="C3879" t="str">
            <v>Branch</v>
          </cell>
          <cell r="D3879" t="str">
            <v>Small</v>
          </cell>
        </row>
        <row r="3880">
          <cell r="A3880" t="str">
            <v>TD97297</v>
          </cell>
          <cell r="B3880" t="str">
            <v>Basic</v>
          </cell>
          <cell r="C3880" t="str">
            <v>Agent</v>
          </cell>
          <cell r="D3880" t="str">
            <v>Medsize</v>
          </cell>
        </row>
        <row r="3881">
          <cell r="A3881" t="str">
            <v>TK13024</v>
          </cell>
          <cell r="B3881" t="str">
            <v>Basic</v>
          </cell>
          <cell r="C3881" t="str">
            <v>Web</v>
          </cell>
          <cell r="D3881" t="str">
            <v>Medsize</v>
          </cell>
        </row>
        <row r="3882">
          <cell r="A3882" t="str">
            <v>LR97507</v>
          </cell>
          <cell r="B3882" t="str">
            <v>Basic</v>
          </cell>
          <cell r="C3882" t="str">
            <v>Agent</v>
          </cell>
          <cell r="D3882" t="str">
            <v>Large</v>
          </cell>
        </row>
        <row r="3883">
          <cell r="A3883" t="str">
            <v>KC14861</v>
          </cell>
          <cell r="B3883" t="str">
            <v>Basic</v>
          </cell>
          <cell r="C3883" t="str">
            <v>Web</v>
          </cell>
          <cell r="D3883" t="str">
            <v>Medsize</v>
          </cell>
        </row>
        <row r="3884">
          <cell r="A3884" t="str">
            <v>DC37886</v>
          </cell>
          <cell r="B3884" t="str">
            <v>Basic</v>
          </cell>
          <cell r="C3884" t="str">
            <v>Branch</v>
          </cell>
          <cell r="D3884" t="str">
            <v>Medsize</v>
          </cell>
        </row>
        <row r="3885">
          <cell r="A3885" t="str">
            <v>SP56326</v>
          </cell>
          <cell r="B3885" t="str">
            <v>Premium</v>
          </cell>
          <cell r="C3885" t="str">
            <v>Branch</v>
          </cell>
          <cell r="D3885" t="str">
            <v>Medsize</v>
          </cell>
        </row>
        <row r="3886">
          <cell r="A3886" t="str">
            <v>OQ99704</v>
          </cell>
          <cell r="B3886" t="str">
            <v>Basic</v>
          </cell>
          <cell r="C3886" t="str">
            <v>Branch</v>
          </cell>
          <cell r="D3886" t="str">
            <v>Small</v>
          </cell>
        </row>
        <row r="3887">
          <cell r="A3887" t="str">
            <v>GQ92754</v>
          </cell>
          <cell r="B3887" t="str">
            <v>Extended</v>
          </cell>
          <cell r="C3887" t="str">
            <v>Call Center</v>
          </cell>
          <cell r="D3887" t="str">
            <v>Medsize</v>
          </cell>
        </row>
        <row r="3888">
          <cell r="A3888" t="str">
            <v>DX28320</v>
          </cell>
          <cell r="B3888" t="str">
            <v>Basic</v>
          </cell>
          <cell r="C3888" t="str">
            <v>Branch</v>
          </cell>
          <cell r="D3888" t="str">
            <v>Medsize</v>
          </cell>
        </row>
        <row r="3889">
          <cell r="A3889" t="str">
            <v>BM83544</v>
          </cell>
          <cell r="B3889" t="str">
            <v>Basic</v>
          </cell>
          <cell r="C3889" t="str">
            <v>Agent</v>
          </cell>
          <cell r="D3889" t="str">
            <v>Medsize</v>
          </cell>
        </row>
        <row r="3890">
          <cell r="A3890" t="str">
            <v>YB96664</v>
          </cell>
          <cell r="B3890" t="str">
            <v>Basic</v>
          </cell>
          <cell r="C3890" t="str">
            <v>Branch</v>
          </cell>
          <cell r="D3890" t="str">
            <v>Medsize</v>
          </cell>
        </row>
        <row r="3891">
          <cell r="A3891" t="str">
            <v>RO90746</v>
          </cell>
          <cell r="B3891" t="str">
            <v>Extended</v>
          </cell>
          <cell r="C3891" t="str">
            <v>Agent</v>
          </cell>
          <cell r="D3891" t="str">
            <v>Medsize</v>
          </cell>
        </row>
        <row r="3892">
          <cell r="A3892" t="str">
            <v>UV46349</v>
          </cell>
          <cell r="B3892" t="str">
            <v>Extended</v>
          </cell>
          <cell r="C3892" t="str">
            <v>Call Center</v>
          </cell>
          <cell r="D3892" t="str">
            <v>Medsize</v>
          </cell>
        </row>
        <row r="3893">
          <cell r="A3893" t="str">
            <v>MY32188</v>
          </cell>
          <cell r="B3893" t="str">
            <v>Basic</v>
          </cell>
          <cell r="C3893" t="str">
            <v>Agent</v>
          </cell>
          <cell r="D3893" t="str">
            <v>Small</v>
          </cell>
        </row>
        <row r="3894">
          <cell r="A3894" t="str">
            <v>OV87950</v>
          </cell>
          <cell r="B3894" t="str">
            <v>Basic</v>
          </cell>
          <cell r="C3894" t="str">
            <v>Branch</v>
          </cell>
          <cell r="D3894" t="str">
            <v>Large</v>
          </cell>
        </row>
        <row r="3895">
          <cell r="A3895" t="str">
            <v>ZG82132</v>
          </cell>
          <cell r="B3895" t="str">
            <v>Premium</v>
          </cell>
          <cell r="C3895" t="str">
            <v>Branch</v>
          </cell>
          <cell r="D3895" t="str">
            <v>Medsize</v>
          </cell>
        </row>
        <row r="3896">
          <cell r="A3896" t="str">
            <v>LZ31103</v>
          </cell>
          <cell r="B3896" t="str">
            <v>Basic</v>
          </cell>
          <cell r="C3896" t="str">
            <v>Agent</v>
          </cell>
          <cell r="D3896" t="str">
            <v>Medsize</v>
          </cell>
        </row>
        <row r="3897">
          <cell r="A3897" t="str">
            <v>HO79663</v>
          </cell>
          <cell r="B3897" t="str">
            <v>Basic</v>
          </cell>
          <cell r="C3897" t="str">
            <v>Branch</v>
          </cell>
          <cell r="D3897" t="str">
            <v>Medsize</v>
          </cell>
        </row>
        <row r="3898">
          <cell r="A3898" t="str">
            <v>RS57109</v>
          </cell>
          <cell r="B3898" t="str">
            <v>Premium</v>
          </cell>
          <cell r="C3898" t="str">
            <v>Agent</v>
          </cell>
          <cell r="D3898" t="str">
            <v>Medsize</v>
          </cell>
        </row>
        <row r="3899">
          <cell r="A3899" t="str">
            <v>NA21420</v>
          </cell>
          <cell r="B3899" t="str">
            <v>Basic</v>
          </cell>
          <cell r="C3899" t="str">
            <v>Agent</v>
          </cell>
          <cell r="D3899" t="str">
            <v>Medsize</v>
          </cell>
        </row>
        <row r="3900">
          <cell r="A3900" t="str">
            <v>MY98825</v>
          </cell>
          <cell r="B3900" t="str">
            <v>Basic</v>
          </cell>
          <cell r="C3900" t="str">
            <v>Web</v>
          </cell>
          <cell r="D3900" t="str">
            <v>Medsize</v>
          </cell>
        </row>
        <row r="3901">
          <cell r="A3901" t="str">
            <v>VW73816</v>
          </cell>
          <cell r="B3901" t="str">
            <v>Basic</v>
          </cell>
          <cell r="C3901" t="str">
            <v>Agent</v>
          </cell>
          <cell r="D3901" t="str">
            <v>Medsize</v>
          </cell>
        </row>
        <row r="3902">
          <cell r="A3902" t="str">
            <v>FN66189</v>
          </cell>
          <cell r="B3902" t="str">
            <v>Extended</v>
          </cell>
          <cell r="C3902" t="str">
            <v>Branch</v>
          </cell>
          <cell r="D3902" t="str">
            <v>Medsize</v>
          </cell>
        </row>
        <row r="3903">
          <cell r="A3903" t="str">
            <v>HU75748</v>
          </cell>
          <cell r="B3903" t="str">
            <v>Basic</v>
          </cell>
          <cell r="C3903" t="str">
            <v>Branch</v>
          </cell>
          <cell r="D3903" t="str">
            <v>Medsize</v>
          </cell>
        </row>
        <row r="3904">
          <cell r="A3904" t="str">
            <v>OS11465</v>
          </cell>
          <cell r="B3904" t="str">
            <v>Basic</v>
          </cell>
          <cell r="C3904" t="str">
            <v>Call Center</v>
          </cell>
          <cell r="D3904" t="str">
            <v>Medsize</v>
          </cell>
        </row>
        <row r="3905">
          <cell r="A3905" t="str">
            <v>UY61913</v>
          </cell>
          <cell r="B3905" t="str">
            <v>Basic</v>
          </cell>
          <cell r="C3905" t="str">
            <v>Agent</v>
          </cell>
          <cell r="D3905" t="str">
            <v>Medsize</v>
          </cell>
        </row>
        <row r="3906">
          <cell r="A3906" t="str">
            <v>OD70577</v>
          </cell>
          <cell r="B3906" t="str">
            <v>Extended</v>
          </cell>
          <cell r="C3906" t="str">
            <v>Branch</v>
          </cell>
          <cell r="D3906" t="str">
            <v>Medsize</v>
          </cell>
        </row>
        <row r="3907">
          <cell r="A3907" t="str">
            <v>DC91024</v>
          </cell>
          <cell r="B3907" t="str">
            <v>Basic</v>
          </cell>
          <cell r="C3907" t="str">
            <v>Branch</v>
          </cell>
          <cell r="D3907" t="str">
            <v>Small</v>
          </cell>
        </row>
        <row r="3908">
          <cell r="A3908" t="str">
            <v>VQ67172</v>
          </cell>
          <cell r="B3908" t="str">
            <v>Basic</v>
          </cell>
          <cell r="C3908" t="str">
            <v>Agent</v>
          </cell>
          <cell r="D3908" t="str">
            <v>Small</v>
          </cell>
        </row>
        <row r="3909">
          <cell r="A3909" t="str">
            <v>MF23895</v>
          </cell>
          <cell r="B3909" t="str">
            <v>Basic</v>
          </cell>
          <cell r="C3909" t="str">
            <v>Agent</v>
          </cell>
          <cell r="D3909" t="str">
            <v>Medsize</v>
          </cell>
        </row>
        <row r="3910">
          <cell r="A3910" t="str">
            <v>AA10041</v>
          </cell>
          <cell r="B3910" t="str">
            <v>Basic</v>
          </cell>
          <cell r="C3910" t="str">
            <v>Call Center</v>
          </cell>
          <cell r="D3910" t="str">
            <v>Medsize</v>
          </cell>
        </row>
        <row r="3911">
          <cell r="A3911" t="str">
            <v>DV36320</v>
          </cell>
          <cell r="B3911" t="str">
            <v>Extended</v>
          </cell>
          <cell r="C3911" t="str">
            <v>Branch</v>
          </cell>
          <cell r="D3911" t="str">
            <v>Medsize</v>
          </cell>
        </row>
        <row r="3912">
          <cell r="A3912" t="str">
            <v>UE72026</v>
          </cell>
          <cell r="B3912" t="str">
            <v>Extended</v>
          </cell>
          <cell r="C3912" t="str">
            <v>Agent</v>
          </cell>
          <cell r="D3912" t="str">
            <v>Small</v>
          </cell>
        </row>
        <row r="3913">
          <cell r="A3913" t="str">
            <v>SE78641</v>
          </cell>
          <cell r="B3913" t="str">
            <v>Basic</v>
          </cell>
          <cell r="C3913" t="str">
            <v>Call Center</v>
          </cell>
          <cell r="D3913" t="str">
            <v>Large</v>
          </cell>
        </row>
        <row r="3914">
          <cell r="A3914" t="str">
            <v>YC69616</v>
          </cell>
          <cell r="B3914" t="str">
            <v>Basic</v>
          </cell>
          <cell r="C3914" t="str">
            <v>Branch</v>
          </cell>
          <cell r="D3914" t="str">
            <v>Large</v>
          </cell>
        </row>
        <row r="3915">
          <cell r="A3915" t="str">
            <v>SM10254</v>
          </cell>
          <cell r="B3915" t="str">
            <v>Extended</v>
          </cell>
          <cell r="C3915" t="str">
            <v>Agent</v>
          </cell>
          <cell r="D3915" t="str">
            <v>Small</v>
          </cell>
        </row>
        <row r="3916">
          <cell r="A3916" t="str">
            <v>AG45299</v>
          </cell>
          <cell r="B3916" t="str">
            <v>Basic</v>
          </cell>
          <cell r="C3916" t="str">
            <v>Web</v>
          </cell>
          <cell r="D3916" t="str">
            <v>Small</v>
          </cell>
        </row>
        <row r="3917">
          <cell r="A3917" t="str">
            <v>KS45476</v>
          </cell>
          <cell r="B3917" t="str">
            <v>Extended</v>
          </cell>
          <cell r="C3917" t="str">
            <v>Agent</v>
          </cell>
          <cell r="D3917" t="str">
            <v>Large</v>
          </cell>
        </row>
        <row r="3918">
          <cell r="A3918" t="str">
            <v>No69427</v>
          </cell>
          <cell r="B3918" t="str">
            <v>Basic</v>
          </cell>
          <cell r="C3918" t="str">
            <v>Agent</v>
          </cell>
          <cell r="D3918" t="str">
            <v>Medsize</v>
          </cell>
        </row>
        <row r="3919">
          <cell r="A3919" t="str">
            <v>BA52133</v>
          </cell>
          <cell r="B3919" t="str">
            <v>Basic</v>
          </cell>
          <cell r="C3919" t="str">
            <v>Call Center</v>
          </cell>
          <cell r="D3919" t="str">
            <v>Small</v>
          </cell>
        </row>
        <row r="3920">
          <cell r="A3920" t="str">
            <v>WT59944</v>
          </cell>
          <cell r="B3920" t="str">
            <v>Premium</v>
          </cell>
          <cell r="C3920" t="str">
            <v>Call Center</v>
          </cell>
          <cell r="D3920" t="str">
            <v>Medsize</v>
          </cell>
        </row>
        <row r="3921">
          <cell r="A3921" t="str">
            <v>XV30885</v>
          </cell>
          <cell r="B3921" t="str">
            <v>Basic</v>
          </cell>
          <cell r="C3921" t="str">
            <v>Agent</v>
          </cell>
          <cell r="D3921" t="str">
            <v>Medsize</v>
          </cell>
        </row>
        <row r="3922">
          <cell r="A3922" t="str">
            <v>LU79865</v>
          </cell>
          <cell r="B3922" t="str">
            <v>Basic</v>
          </cell>
          <cell r="C3922" t="str">
            <v>Agent</v>
          </cell>
          <cell r="D3922" t="str">
            <v>Small</v>
          </cell>
        </row>
        <row r="3923">
          <cell r="A3923" t="str">
            <v>BL29046</v>
          </cell>
          <cell r="B3923" t="str">
            <v>Basic</v>
          </cell>
          <cell r="C3923" t="str">
            <v>Branch</v>
          </cell>
          <cell r="D3923" t="str">
            <v>Medsize</v>
          </cell>
        </row>
        <row r="3924">
          <cell r="A3924" t="str">
            <v>AM34581</v>
          </cell>
          <cell r="B3924" t="str">
            <v>Extended</v>
          </cell>
          <cell r="C3924" t="str">
            <v>Branch</v>
          </cell>
          <cell r="D3924" t="str">
            <v>Medsize</v>
          </cell>
        </row>
        <row r="3925">
          <cell r="A3925" t="str">
            <v>YN75239</v>
          </cell>
          <cell r="B3925" t="str">
            <v>Basic</v>
          </cell>
          <cell r="C3925" t="str">
            <v>Agent</v>
          </cell>
          <cell r="D3925" t="str">
            <v>Small</v>
          </cell>
        </row>
        <row r="3926">
          <cell r="A3926" t="str">
            <v>OJ84485</v>
          </cell>
          <cell r="B3926" t="str">
            <v>Basic</v>
          </cell>
          <cell r="C3926" t="str">
            <v>Call Center</v>
          </cell>
          <cell r="D3926" t="str">
            <v>Medsize</v>
          </cell>
        </row>
        <row r="3927">
          <cell r="A3927" t="str">
            <v>JA12995</v>
          </cell>
          <cell r="B3927" t="str">
            <v>Basic</v>
          </cell>
          <cell r="C3927" t="str">
            <v>Agent</v>
          </cell>
          <cell r="D3927" t="str">
            <v>Medsize</v>
          </cell>
        </row>
        <row r="3928">
          <cell r="A3928" t="str">
            <v>OD85990</v>
          </cell>
          <cell r="B3928" t="str">
            <v>Basic</v>
          </cell>
          <cell r="C3928" t="str">
            <v>Branch</v>
          </cell>
          <cell r="D3928" t="str">
            <v>Medsize</v>
          </cell>
        </row>
        <row r="3929">
          <cell r="A3929" t="str">
            <v>NZ57264</v>
          </cell>
          <cell r="B3929" t="str">
            <v>Basic</v>
          </cell>
          <cell r="C3929" t="str">
            <v>Call Center</v>
          </cell>
          <cell r="D3929" t="str">
            <v>Medsize</v>
          </cell>
        </row>
        <row r="3930">
          <cell r="A3930" t="str">
            <v>OL39995</v>
          </cell>
          <cell r="B3930" t="str">
            <v>Basic</v>
          </cell>
          <cell r="C3930" t="str">
            <v>Agent</v>
          </cell>
          <cell r="D3930" t="str">
            <v>Medsize</v>
          </cell>
        </row>
        <row r="3931">
          <cell r="A3931" t="str">
            <v>LK51620</v>
          </cell>
          <cell r="B3931" t="str">
            <v>Premium</v>
          </cell>
          <cell r="C3931" t="str">
            <v>Branch</v>
          </cell>
          <cell r="D3931" t="str">
            <v>Small</v>
          </cell>
        </row>
        <row r="3932">
          <cell r="A3932" t="str">
            <v>ZB91993</v>
          </cell>
          <cell r="B3932" t="str">
            <v>Extended</v>
          </cell>
          <cell r="C3932" t="str">
            <v>Agent</v>
          </cell>
          <cell r="D3932" t="str">
            <v>Medsize</v>
          </cell>
        </row>
        <row r="3933">
          <cell r="A3933" t="str">
            <v>SZ60342</v>
          </cell>
          <cell r="B3933" t="str">
            <v>Basic</v>
          </cell>
          <cell r="C3933" t="str">
            <v>Agent</v>
          </cell>
          <cell r="D3933" t="str">
            <v>Small</v>
          </cell>
        </row>
        <row r="3934">
          <cell r="A3934" t="str">
            <v>WE80653</v>
          </cell>
          <cell r="B3934" t="str">
            <v>Basic</v>
          </cell>
          <cell r="C3934" t="str">
            <v>Agent</v>
          </cell>
          <cell r="D3934" t="str">
            <v>Medsize</v>
          </cell>
        </row>
        <row r="3935">
          <cell r="A3935" t="str">
            <v>EE28119</v>
          </cell>
          <cell r="B3935" t="str">
            <v>Premium</v>
          </cell>
          <cell r="C3935" t="str">
            <v>Agent</v>
          </cell>
          <cell r="D3935" t="str">
            <v>Medsize</v>
          </cell>
        </row>
        <row r="3936">
          <cell r="A3936" t="str">
            <v>GA49547</v>
          </cell>
          <cell r="B3936" t="str">
            <v>Basic</v>
          </cell>
          <cell r="C3936" t="str">
            <v>Branch</v>
          </cell>
          <cell r="D3936" t="str">
            <v>Medsize</v>
          </cell>
        </row>
        <row r="3937">
          <cell r="A3937" t="str">
            <v>BA92673</v>
          </cell>
          <cell r="B3937" t="str">
            <v>Basic</v>
          </cell>
          <cell r="C3937" t="str">
            <v>Web</v>
          </cell>
          <cell r="D3937" t="str">
            <v>Large</v>
          </cell>
        </row>
        <row r="3938">
          <cell r="A3938" t="str">
            <v>PT70350</v>
          </cell>
          <cell r="B3938" t="str">
            <v>Premium</v>
          </cell>
          <cell r="C3938" t="str">
            <v>Agent</v>
          </cell>
          <cell r="D3938" t="str">
            <v>Medsize</v>
          </cell>
        </row>
        <row r="3939">
          <cell r="A3939" t="str">
            <v>KL29678</v>
          </cell>
          <cell r="B3939" t="str">
            <v>Basic</v>
          </cell>
          <cell r="C3939" t="str">
            <v>Agent</v>
          </cell>
          <cell r="D3939" t="str">
            <v>Medsize</v>
          </cell>
        </row>
        <row r="3940">
          <cell r="A3940" t="str">
            <v>HL84679</v>
          </cell>
          <cell r="B3940" t="str">
            <v>Extended</v>
          </cell>
          <cell r="C3940" t="str">
            <v>Call Center</v>
          </cell>
          <cell r="D3940" t="str">
            <v>Medsize</v>
          </cell>
        </row>
        <row r="3941">
          <cell r="A3941" t="str">
            <v>GH94657</v>
          </cell>
          <cell r="B3941" t="str">
            <v>Basic</v>
          </cell>
          <cell r="C3941" t="str">
            <v>Call Center</v>
          </cell>
          <cell r="D3941" t="str">
            <v>Medsize</v>
          </cell>
        </row>
        <row r="3942">
          <cell r="A3942" t="str">
            <v>EZ71780</v>
          </cell>
          <cell r="B3942" t="str">
            <v>Extended</v>
          </cell>
          <cell r="C3942" t="str">
            <v>Agent</v>
          </cell>
          <cell r="D3942" t="str">
            <v>Medsize</v>
          </cell>
        </row>
        <row r="3943">
          <cell r="A3943" t="str">
            <v>BW76745</v>
          </cell>
          <cell r="B3943" t="str">
            <v>Basic</v>
          </cell>
          <cell r="C3943" t="str">
            <v>Agent</v>
          </cell>
          <cell r="D3943" t="str">
            <v>Large</v>
          </cell>
        </row>
        <row r="3944">
          <cell r="A3944" t="str">
            <v>TN64240</v>
          </cell>
          <cell r="B3944" t="str">
            <v>Extended</v>
          </cell>
          <cell r="C3944" t="str">
            <v>Call Center</v>
          </cell>
          <cell r="D3944" t="str">
            <v>Small</v>
          </cell>
        </row>
        <row r="3945">
          <cell r="A3945" t="str">
            <v>AE23906</v>
          </cell>
          <cell r="B3945" t="str">
            <v>Basic</v>
          </cell>
          <cell r="C3945" t="str">
            <v>Branch</v>
          </cell>
          <cell r="D3945" t="str">
            <v>Medsize</v>
          </cell>
        </row>
        <row r="3946">
          <cell r="A3946" t="str">
            <v>CX20455</v>
          </cell>
          <cell r="B3946" t="str">
            <v>Basic</v>
          </cell>
          <cell r="C3946" t="str">
            <v>Branch</v>
          </cell>
          <cell r="D3946" t="str">
            <v>Medsize</v>
          </cell>
        </row>
        <row r="3947">
          <cell r="A3947" t="str">
            <v>KX18446</v>
          </cell>
          <cell r="B3947" t="str">
            <v>Extended</v>
          </cell>
          <cell r="C3947" t="str">
            <v>Agent</v>
          </cell>
          <cell r="D3947" t="str">
            <v>Medsize</v>
          </cell>
        </row>
        <row r="3948">
          <cell r="A3948" t="str">
            <v>NR66922</v>
          </cell>
          <cell r="B3948" t="str">
            <v>Extended</v>
          </cell>
          <cell r="C3948" t="str">
            <v>Agent</v>
          </cell>
          <cell r="D3948" t="str">
            <v>Medsize</v>
          </cell>
        </row>
        <row r="3949">
          <cell r="A3949" t="str">
            <v>PQ27923</v>
          </cell>
          <cell r="B3949" t="str">
            <v>Extended</v>
          </cell>
          <cell r="C3949" t="str">
            <v>Agent</v>
          </cell>
          <cell r="D3949" t="str">
            <v>Medsize</v>
          </cell>
        </row>
        <row r="3950">
          <cell r="A3950" t="str">
            <v>No81415</v>
          </cell>
          <cell r="B3950" t="str">
            <v>Extended</v>
          </cell>
          <cell r="C3950" t="str">
            <v>Call Center</v>
          </cell>
          <cell r="D3950" t="str">
            <v>Small</v>
          </cell>
        </row>
        <row r="3951">
          <cell r="A3951" t="str">
            <v>OI48534</v>
          </cell>
          <cell r="B3951" t="str">
            <v>Basic</v>
          </cell>
          <cell r="C3951" t="str">
            <v>Web</v>
          </cell>
          <cell r="D3951" t="str">
            <v>Medsize</v>
          </cell>
        </row>
        <row r="3952">
          <cell r="A3952" t="str">
            <v>FH83537</v>
          </cell>
          <cell r="B3952" t="str">
            <v>Basic</v>
          </cell>
          <cell r="C3952" t="str">
            <v>Agent</v>
          </cell>
          <cell r="D3952" t="str">
            <v>Medsize</v>
          </cell>
        </row>
        <row r="3953">
          <cell r="A3953" t="str">
            <v>VH94792</v>
          </cell>
          <cell r="B3953" t="str">
            <v>Basic</v>
          </cell>
          <cell r="C3953" t="str">
            <v>Web</v>
          </cell>
          <cell r="D3953" t="str">
            <v>Medsize</v>
          </cell>
        </row>
        <row r="3954">
          <cell r="A3954" t="str">
            <v>VD37089</v>
          </cell>
          <cell r="B3954" t="str">
            <v>Extended</v>
          </cell>
          <cell r="C3954" t="str">
            <v>Branch</v>
          </cell>
          <cell r="D3954" t="str">
            <v>Medsize</v>
          </cell>
        </row>
        <row r="3955">
          <cell r="A3955" t="str">
            <v>UW68708</v>
          </cell>
          <cell r="B3955" t="str">
            <v>Basic</v>
          </cell>
          <cell r="C3955" t="str">
            <v>Web</v>
          </cell>
          <cell r="D3955" t="str">
            <v>Medsize</v>
          </cell>
        </row>
        <row r="3956">
          <cell r="A3956" t="str">
            <v>PV39600</v>
          </cell>
          <cell r="B3956" t="str">
            <v>Premium</v>
          </cell>
          <cell r="C3956" t="str">
            <v>Agent</v>
          </cell>
          <cell r="D3956" t="str">
            <v>Small</v>
          </cell>
        </row>
        <row r="3957">
          <cell r="A3957" t="str">
            <v>ZD42919</v>
          </cell>
          <cell r="B3957" t="str">
            <v>Basic</v>
          </cell>
          <cell r="C3957" t="str">
            <v>Call Center</v>
          </cell>
          <cell r="D3957" t="str">
            <v>Medsize</v>
          </cell>
        </row>
        <row r="3958">
          <cell r="A3958" t="str">
            <v>ZX68434</v>
          </cell>
          <cell r="B3958" t="str">
            <v>Extended</v>
          </cell>
          <cell r="C3958" t="str">
            <v>Web</v>
          </cell>
          <cell r="D3958" t="str">
            <v>Medsize</v>
          </cell>
        </row>
        <row r="3959">
          <cell r="A3959" t="str">
            <v>CH81088</v>
          </cell>
          <cell r="B3959" t="str">
            <v>Extended</v>
          </cell>
          <cell r="C3959" t="str">
            <v>Call Center</v>
          </cell>
          <cell r="D3959" t="str">
            <v>Medsize</v>
          </cell>
        </row>
        <row r="3960">
          <cell r="A3960" t="str">
            <v>SV68939</v>
          </cell>
          <cell r="B3960" t="str">
            <v>Extended</v>
          </cell>
          <cell r="C3960" t="str">
            <v>Agent</v>
          </cell>
          <cell r="D3960" t="str">
            <v>Medsize</v>
          </cell>
        </row>
        <row r="3961">
          <cell r="A3961" t="str">
            <v>WI81695</v>
          </cell>
          <cell r="B3961" t="str">
            <v>Extended</v>
          </cell>
          <cell r="C3961" t="str">
            <v>Agent</v>
          </cell>
          <cell r="D3961" t="str">
            <v>Medsize</v>
          </cell>
        </row>
        <row r="3962">
          <cell r="A3962" t="str">
            <v>OU50429</v>
          </cell>
          <cell r="B3962" t="str">
            <v>Basic</v>
          </cell>
          <cell r="C3962" t="str">
            <v>Agent</v>
          </cell>
          <cell r="D3962" t="str">
            <v>Small</v>
          </cell>
        </row>
        <row r="3963">
          <cell r="A3963" t="str">
            <v>TE44937</v>
          </cell>
          <cell r="B3963" t="str">
            <v>Basic</v>
          </cell>
          <cell r="C3963" t="str">
            <v>Agent</v>
          </cell>
          <cell r="D3963" t="str">
            <v>Small</v>
          </cell>
        </row>
        <row r="3964">
          <cell r="A3964" t="str">
            <v>GC29421</v>
          </cell>
          <cell r="B3964" t="str">
            <v>Basic</v>
          </cell>
          <cell r="C3964" t="str">
            <v>Call Center</v>
          </cell>
          <cell r="D3964" t="str">
            <v>Medsize</v>
          </cell>
        </row>
        <row r="3965">
          <cell r="A3965" t="str">
            <v>RF71693</v>
          </cell>
          <cell r="B3965" t="str">
            <v>Basic</v>
          </cell>
          <cell r="C3965" t="str">
            <v>Agent</v>
          </cell>
          <cell r="D3965" t="str">
            <v>Medsize</v>
          </cell>
        </row>
        <row r="3966">
          <cell r="A3966" t="str">
            <v>JZ22920</v>
          </cell>
          <cell r="B3966" t="str">
            <v>Extended</v>
          </cell>
          <cell r="C3966" t="str">
            <v>Agent</v>
          </cell>
          <cell r="D3966" t="str">
            <v>Medsize</v>
          </cell>
        </row>
        <row r="3967">
          <cell r="A3967" t="str">
            <v>ZL68596</v>
          </cell>
          <cell r="B3967" t="str">
            <v>Basic</v>
          </cell>
          <cell r="C3967" t="str">
            <v>Branch</v>
          </cell>
          <cell r="D3967" t="str">
            <v>Medsize</v>
          </cell>
        </row>
        <row r="3968">
          <cell r="A3968" t="str">
            <v>GV91160</v>
          </cell>
          <cell r="B3968" t="str">
            <v>Extended</v>
          </cell>
          <cell r="C3968" t="str">
            <v>Agent</v>
          </cell>
          <cell r="D3968" t="str">
            <v>Large</v>
          </cell>
        </row>
        <row r="3969">
          <cell r="A3969" t="str">
            <v>PC80039</v>
          </cell>
          <cell r="B3969" t="str">
            <v>Basic</v>
          </cell>
          <cell r="C3969" t="str">
            <v>Web</v>
          </cell>
          <cell r="D3969" t="str">
            <v>Medsize</v>
          </cell>
        </row>
        <row r="3970">
          <cell r="A3970" t="str">
            <v>RH72839</v>
          </cell>
          <cell r="B3970" t="str">
            <v>Premium</v>
          </cell>
          <cell r="C3970" t="str">
            <v>Call Center</v>
          </cell>
          <cell r="D3970" t="str">
            <v>Small</v>
          </cell>
        </row>
        <row r="3971">
          <cell r="A3971" t="str">
            <v>SV15363</v>
          </cell>
          <cell r="B3971" t="str">
            <v>Extended</v>
          </cell>
          <cell r="C3971" t="str">
            <v>Call Center</v>
          </cell>
          <cell r="D3971" t="str">
            <v>Large</v>
          </cell>
        </row>
        <row r="3972">
          <cell r="A3972" t="str">
            <v>CN17219</v>
          </cell>
          <cell r="B3972" t="str">
            <v>Basic</v>
          </cell>
          <cell r="C3972" t="str">
            <v>Agent</v>
          </cell>
          <cell r="D3972" t="str">
            <v>Small</v>
          </cell>
        </row>
        <row r="3973">
          <cell r="A3973" t="str">
            <v>ZM84839</v>
          </cell>
          <cell r="B3973" t="str">
            <v>Basic</v>
          </cell>
          <cell r="C3973" t="str">
            <v>Web</v>
          </cell>
          <cell r="D3973" t="str">
            <v>Medsize</v>
          </cell>
        </row>
        <row r="3974">
          <cell r="A3974" t="str">
            <v>ZO31878</v>
          </cell>
          <cell r="B3974" t="str">
            <v>Basic</v>
          </cell>
          <cell r="C3974" t="str">
            <v>Call Center</v>
          </cell>
          <cell r="D3974" t="str">
            <v>Small</v>
          </cell>
        </row>
        <row r="3975">
          <cell r="A3975" t="str">
            <v>BU70181</v>
          </cell>
          <cell r="B3975" t="str">
            <v>Basic</v>
          </cell>
          <cell r="C3975" t="str">
            <v>Branch</v>
          </cell>
          <cell r="D3975" t="str">
            <v>Small</v>
          </cell>
        </row>
        <row r="3976">
          <cell r="A3976" t="str">
            <v>RN20799</v>
          </cell>
          <cell r="B3976" t="str">
            <v>Basic</v>
          </cell>
          <cell r="C3976" t="str">
            <v>Agent</v>
          </cell>
          <cell r="D3976" t="str">
            <v>Small</v>
          </cell>
        </row>
        <row r="3977">
          <cell r="A3977" t="str">
            <v>VF58561</v>
          </cell>
          <cell r="B3977" t="str">
            <v>Basic</v>
          </cell>
          <cell r="C3977" t="str">
            <v>Agent</v>
          </cell>
          <cell r="D3977" t="str">
            <v>Medsize</v>
          </cell>
        </row>
        <row r="3978">
          <cell r="A3978" t="str">
            <v>HU26687</v>
          </cell>
          <cell r="B3978" t="str">
            <v>Basic</v>
          </cell>
          <cell r="C3978" t="str">
            <v>Branch</v>
          </cell>
          <cell r="D3978" t="str">
            <v>Medsize</v>
          </cell>
        </row>
        <row r="3979">
          <cell r="A3979" t="str">
            <v>VT84289</v>
          </cell>
          <cell r="B3979" t="str">
            <v>Basic</v>
          </cell>
          <cell r="C3979" t="str">
            <v>Agent</v>
          </cell>
          <cell r="D3979" t="str">
            <v>Medsize</v>
          </cell>
        </row>
        <row r="3980">
          <cell r="A3980" t="str">
            <v>ZG17326</v>
          </cell>
          <cell r="B3980" t="str">
            <v>Basic</v>
          </cell>
          <cell r="C3980" t="str">
            <v>Agent</v>
          </cell>
          <cell r="D3980" t="str">
            <v>Large</v>
          </cell>
        </row>
        <row r="3981">
          <cell r="A3981" t="str">
            <v>ZR84007</v>
          </cell>
          <cell r="B3981" t="str">
            <v>Basic</v>
          </cell>
          <cell r="C3981" t="str">
            <v>Branch</v>
          </cell>
          <cell r="D3981" t="str">
            <v>Medsize</v>
          </cell>
        </row>
        <row r="3982">
          <cell r="A3982" t="str">
            <v>WM17695</v>
          </cell>
          <cell r="B3982" t="str">
            <v>Extended</v>
          </cell>
          <cell r="C3982" t="str">
            <v>Agent</v>
          </cell>
          <cell r="D3982" t="str">
            <v>Large</v>
          </cell>
        </row>
        <row r="3983">
          <cell r="A3983" t="str">
            <v>YR76491</v>
          </cell>
          <cell r="B3983" t="str">
            <v>Extended</v>
          </cell>
          <cell r="C3983" t="str">
            <v>Branch</v>
          </cell>
          <cell r="D3983" t="str">
            <v>Medsize</v>
          </cell>
        </row>
        <row r="3984">
          <cell r="A3984" t="str">
            <v>NY93341</v>
          </cell>
          <cell r="B3984" t="str">
            <v>Basic</v>
          </cell>
          <cell r="C3984" t="str">
            <v>Branch</v>
          </cell>
          <cell r="D3984" t="str">
            <v>Medsize</v>
          </cell>
        </row>
        <row r="3985">
          <cell r="A3985" t="str">
            <v>BC87161</v>
          </cell>
          <cell r="B3985" t="str">
            <v>Basic</v>
          </cell>
          <cell r="C3985" t="str">
            <v>Agent</v>
          </cell>
          <cell r="D3985" t="str">
            <v>Medsize</v>
          </cell>
        </row>
        <row r="3986">
          <cell r="A3986" t="str">
            <v>PW23851</v>
          </cell>
          <cell r="B3986" t="str">
            <v>Extended</v>
          </cell>
          <cell r="C3986" t="str">
            <v>Agent</v>
          </cell>
          <cell r="D3986" t="str">
            <v>Small</v>
          </cell>
        </row>
        <row r="3987">
          <cell r="A3987" t="str">
            <v>UM73815</v>
          </cell>
          <cell r="B3987" t="str">
            <v>Premium</v>
          </cell>
          <cell r="C3987" t="str">
            <v>Call Center</v>
          </cell>
          <cell r="D3987" t="str">
            <v>Medsize</v>
          </cell>
        </row>
        <row r="3988">
          <cell r="A3988" t="str">
            <v>HW19506</v>
          </cell>
          <cell r="B3988" t="str">
            <v>Extended</v>
          </cell>
          <cell r="C3988" t="str">
            <v>Branch</v>
          </cell>
          <cell r="D3988" t="str">
            <v>Medsize</v>
          </cell>
        </row>
        <row r="3989">
          <cell r="A3989" t="str">
            <v>JF90784</v>
          </cell>
          <cell r="B3989" t="str">
            <v>Extended</v>
          </cell>
          <cell r="C3989" t="str">
            <v>Branch</v>
          </cell>
          <cell r="D3989" t="str">
            <v>Small</v>
          </cell>
        </row>
        <row r="3990">
          <cell r="A3990" t="str">
            <v>OW15518</v>
          </cell>
          <cell r="B3990" t="str">
            <v>Extended</v>
          </cell>
          <cell r="C3990" t="str">
            <v>Web</v>
          </cell>
          <cell r="D3990" t="str">
            <v>Medsize</v>
          </cell>
        </row>
        <row r="3991">
          <cell r="A3991" t="str">
            <v>BR28896</v>
          </cell>
          <cell r="B3991" t="str">
            <v>Extended</v>
          </cell>
          <cell r="C3991" t="str">
            <v>Web</v>
          </cell>
          <cell r="D3991" t="str">
            <v>Large</v>
          </cell>
        </row>
        <row r="3992">
          <cell r="A3992" t="str">
            <v>PD32943</v>
          </cell>
          <cell r="B3992" t="str">
            <v>Basic</v>
          </cell>
          <cell r="C3992" t="str">
            <v>Branch</v>
          </cell>
          <cell r="D3992" t="str">
            <v>Small</v>
          </cell>
        </row>
        <row r="3993">
          <cell r="A3993" t="str">
            <v>GM83516</v>
          </cell>
          <cell r="B3993" t="str">
            <v>Basic</v>
          </cell>
          <cell r="C3993" t="str">
            <v>Agent</v>
          </cell>
          <cell r="D3993" t="str">
            <v>Medsize</v>
          </cell>
        </row>
        <row r="3994">
          <cell r="A3994" t="str">
            <v>BK15048</v>
          </cell>
          <cell r="B3994" t="str">
            <v>Basic</v>
          </cell>
          <cell r="C3994" t="str">
            <v>Branch</v>
          </cell>
          <cell r="D3994" t="str">
            <v>Small</v>
          </cell>
        </row>
        <row r="3995">
          <cell r="A3995" t="str">
            <v>RA27021</v>
          </cell>
          <cell r="B3995" t="str">
            <v>Extended</v>
          </cell>
          <cell r="C3995" t="str">
            <v>Agent</v>
          </cell>
          <cell r="D3995" t="str">
            <v>Large</v>
          </cell>
        </row>
        <row r="3996">
          <cell r="A3996" t="str">
            <v>JW15941</v>
          </cell>
          <cell r="B3996" t="str">
            <v>Extended</v>
          </cell>
          <cell r="C3996" t="str">
            <v>Web</v>
          </cell>
          <cell r="D3996" t="str">
            <v>Medsize</v>
          </cell>
        </row>
        <row r="3997">
          <cell r="A3997" t="str">
            <v>GP20408</v>
          </cell>
          <cell r="B3997" t="str">
            <v>Extended</v>
          </cell>
          <cell r="C3997" t="str">
            <v>Agent</v>
          </cell>
          <cell r="D3997" t="str">
            <v>Small</v>
          </cell>
        </row>
        <row r="3998">
          <cell r="A3998" t="str">
            <v>AM57175</v>
          </cell>
          <cell r="B3998" t="str">
            <v>Extended</v>
          </cell>
          <cell r="C3998" t="str">
            <v>Branch</v>
          </cell>
          <cell r="D3998" t="str">
            <v>Small</v>
          </cell>
        </row>
        <row r="3999">
          <cell r="A3999" t="str">
            <v>RI40862</v>
          </cell>
          <cell r="B3999" t="str">
            <v>Basic</v>
          </cell>
          <cell r="C3999" t="str">
            <v>Agent</v>
          </cell>
          <cell r="D3999" t="str">
            <v>Small</v>
          </cell>
        </row>
        <row r="4000">
          <cell r="A4000" t="str">
            <v>EY86980</v>
          </cell>
          <cell r="B4000" t="str">
            <v>Extended</v>
          </cell>
          <cell r="C4000" t="str">
            <v>Agent</v>
          </cell>
          <cell r="D4000" t="str">
            <v>Medsize</v>
          </cell>
        </row>
        <row r="4001">
          <cell r="A4001" t="str">
            <v>FG24850</v>
          </cell>
          <cell r="B4001" t="str">
            <v>Basic</v>
          </cell>
          <cell r="C4001" t="str">
            <v>Agent</v>
          </cell>
          <cell r="D4001" t="str">
            <v>Small</v>
          </cell>
        </row>
        <row r="4002">
          <cell r="A4002" t="str">
            <v>JB39997</v>
          </cell>
          <cell r="B4002" t="str">
            <v>Extended</v>
          </cell>
          <cell r="C4002" t="str">
            <v>Call Center</v>
          </cell>
          <cell r="D4002" t="str">
            <v>Medsize</v>
          </cell>
        </row>
        <row r="4003">
          <cell r="A4003" t="str">
            <v>CG43444</v>
          </cell>
          <cell r="B4003" t="str">
            <v>Extended</v>
          </cell>
          <cell r="C4003" t="str">
            <v>Branch</v>
          </cell>
          <cell r="D4003" t="str">
            <v>Small</v>
          </cell>
        </row>
        <row r="4004">
          <cell r="A4004" t="str">
            <v>ZG69918</v>
          </cell>
          <cell r="B4004" t="str">
            <v>Basic</v>
          </cell>
          <cell r="C4004" t="str">
            <v>Call Center</v>
          </cell>
          <cell r="D4004" t="str">
            <v>Medsize</v>
          </cell>
        </row>
        <row r="4005">
          <cell r="A4005" t="str">
            <v>GM70734</v>
          </cell>
          <cell r="B4005" t="str">
            <v>Extended</v>
          </cell>
          <cell r="C4005" t="str">
            <v>Agent</v>
          </cell>
          <cell r="D4005" t="str">
            <v>Medsize</v>
          </cell>
        </row>
        <row r="4006">
          <cell r="A4006" t="str">
            <v>PM14429</v>
          </cell>
          <cell r="B4006" t="str">
            <v>Extended</v>
          </cell>
          <cell r="C4006" t="str">
            <v>Branch</v>
          </cell>
          <cell r="D4006" t="str">
            <v>Medsize</v>
          </cell>
        </row>
        <row r="4007">
          <cell r="A4007" t="str">
            <v>FD55376</v>
          </cell>
          <cell r="B4007" t="str">
            <v>Basic</v>
          </cell>
          <cell r="C4007" t="str">
            <v>Agent</v>
          </cell>
          <cell r="D4007" t="str">
            <v>Medsize</v>
          </cell>
        </row>
        <row r="4008">
          <cell r="A4008" t="str">
            <v>PS25185</v>
          </cell>
          <cell r="B4008" t="str">
            <v>Premium</v>
          </cell>
          <cell r="C4008" t="str">
            <v>Web</v>
          </cell>
          <cell r="D4008" t="str">
            <v>Medsize</v>
          </cell>
        </row>
        <row r="4009">
          <cell r="A4009" t="str">
            <v>YE70791</v>
          </cell>
          <cell r="B4009" t="str">
            <v>Basic</v>
          </cell>
          <cell r="C4009" t="str">
            <v>Call Center</v>
          </cell>
          <cell r="D4009" t="str">
            <v>Medsize</v>
          </cell>
        </row>
        <row r="4010">
          <cell r="A4010" t="str">
            <v>UN52560</v>
          </cell>
          <cell r="B4010" t="str">
            <v>Extended</v>
          </cell>
          <cell r="C4010" t="str">
            <v>Branch</v>
          </cell>
          <cell r="D4010" t="str">
            <v>Small</v>
          </cell>
        </row>
        <row r="4011">
          <cell r="A4011" t="str">
            <v>SS95187</v>
          </cell>
          <cell r="B4011" t="str">
            <v>Extended</v>
          </cell>
          <cell r="C4011" t="str">
            <v>Branch</v>
          </cell>
          <cell r="D4011" t="str">
            <v>Medsize</v>
          </cell>
        </row>
        <row r="4012">
          <cell r="A4012" t="str">
            <v>OU62959</v>
          </cell>
          <cell r="B4012" t="str">
            <v>Basic</v>
          </cell>
          <cell r="C4012" t="str">
            <v>Web</v>
          </cell>
          <cell r="D4012" t="str">
            <v>Medsize</v>
          </cell>
        </row>
        <row r="4013">
          <cell r="A4013" t="str">
            <v>ZV36800</v>
          </cell>
          <cell r="B4013" t="str">
            <v>Basic</v>
          </cell>
          <cell r="C4013" t="str">
            <v>Branch</v>
          </cell>
          <cell r="D4013" t="str">
            <v>Medsize</v>
          </cell>
        </row>
        <row r="4014">
          <cell r="A4014" t="str">
            <v>XF83901</v>
          </cell>
          <cell r="B4014" t="str">
            <v>Premium</v>
          </cell>
          <cell r="C4014" t="str">
            <v>Branch</v>
          </cell>
          <cell r="D4014" t="str">
            <v>Large</v>
          </cell>
        </row>
        <row r="4015">
          <cell r="A4015" t="str">
            <v>RE12758</v>
          </cell>
          <cell r="B4015" t="str">
            <v>Extended</v>
          </cell>
          <cell r="C4015" t="str">
            <v>Agent</v>
          </cell>
          <cell r="D4015" t="str">
            <v>Medsize</v>
          </cell>
        </row>
        <row r="4016">
          <cell r="A4016" t="str">
            <v>CH97666</v>
          </cell>
          <cell r="B4016" t="str">
            <v>Basic</v>
          </cell>
          <cell r="C4016" t="str">
            <v>Web</v>
          </cell>
          <cell r="D4016" t="str">
            <v>Medsize</v>
          </cell>
        </row>
        <row r="4017">
          <cell r="A4017" t="str">
            <v>NU25698</v>
          </cell>
          <cell r="B4017" t="str">
            <v>Extended</v>
          </cell>
          <cell r="C4017" t="str">
            <v>Agent</v>
          </cell>
          <cell r="D4017" t="str">
            <v>Medsize</v>
          </cell>
        </row>
        <row r="4018">
          <cell r="A4018" t="str">
            <v>ZV80216</v>
          </cell>
          <cell r="B4018" t="str">
            <v>Premium</v>
          </cell>
          <cell r="C4018" t="str">
            <v>Web</v>
          </cell>
          <cell r="D4018" t="str">
            <v>Medsize</v>
          </cell>
        </row>
        <row r="4019">
          <cell r="A4019" t="str">
            <v>PB47955</v>
          </cell>
          <cell r="B4019" t="str">
            <v>Basic</v>
          </cell>
          <cell r="C4019" t="str">
            <v>Branch</v>
          </cell>
          <cell r="D4019" t="str">
            <v>Medsize</v>
          </cell>
        </row>
        <row r="4020">
          <cell r="A4020" t="str">
            <v>BD36887</v>
          </cell>
          <cell r="B4020" t="str">
            <v>Basic</v>
          </cell>
          <cell r="C4020" t="str">
            <v>Agent</v>
          </cell>
          <cell r="D4020" t="str">
            <v>Medsize</v>
          </cell>
        </row>
        <row r="4021">
          <cell r="A4021" t="str">
            <v>JG65202</v>
          </cell>
          <cell r="B4021" t="str">
            <v>Basic</v>
          </cell>
          <cell r="C4021" t="str">
            <v>Agent</v>
          </cell>
          <cell r="D4021" t="str">
            <v>Medsize</v>
          </cell>
        </row>
        <row r="4022">
          <cell r="A4022" t="str">
            <v>YV76240</v>
          </cell>
          <cell r="B4022" t="str">
            <v>Extended</v>
          </cell>
          <cell r="C4022" t="str">
            <v>Call Center</v>
          </cell>
          <cell r="D4022" t="str">
            <v>Large</v>
          </cell>
        </row>
        <row r="4023">
          <cell r="A4023" t="str">
            <v>LN28900</v>
          </cell>
          <cell r="B4023" t="str">
            <v>Extended</v>
          </cell>
          <cell r="C4023" t="str">
            <v>Web</v>
          </cell>
          <cell r="D4023" t="str">
            <v>Small</v>
          </cell>
        </row>
        <row r="4024">
          <cell r="A4024" t="str">
            <v>IN77241</v>
          </cell>
          <cell r="B4024" t="str">
            <v>Basic</v>
          </cell>
          <cell r="C4024" t="str">
            <v>Branch</v>
          </cell>
          <cell r="D4024" t="str">
            <v>Medsize</v>
          </cell>
        </row>
        <row r="4025">
          <cell r="A4025" t="str">
            <v>DI42246</v>
          </cell>
          <cell r="B4025" t="str">
            <v>Basic</v>
          </cell>
          <cell r="C4025" t="str">
            <v>Agent</v>
          </cell>
          <cell r="D4025" t="str">
            <v>Medsize</v>
          </cell>
        </row>
        <row r="4026">
          <cell r="A4026" t="str">
            <v>SE86346</v>
          </cell>
          <cell r="B4026" t="str">
            <v>Basic</v>
          </cell>
          <cell r="C4026" t="str">
            <v>Web</v>
          </cell>
          <cell r="D4026" t="str">
            <v>Small</v>
          </cell>
        </row>
        <row r="4027">
          <cell r="A4027" t="str">
            <v>FK46365</v>
          </cell>
          <cell r="B4027" t="str">
            <v>Basic</v>
          </cell>
          <cell r="C4027" t="str">
            <v>Agent</v>
          </cell>
          <cell r="D4027" t="str">
            <v>Small</v>
          </cell>
        </row>
        <row r="4028">
          <cell r="A4028" t="str">
            <v>XW93623</v>
          </cell>
          <cell r="B4028" t="str">
            <v>Basic</v>
          </cell>
          <cell r="C4028" t="str">
            <v>Agent</v>
          </cell>
          <cell r="D4028" t="str">
            <v>Medsize</v>
          </cell>
        </row>
        <row r="4029">
          <cell r="A4029" t="str">
            <v>FJ62579</v>
          </cell>
          <cell r="B4029" t="str">
            <v>Basic</v>
          </cell>
          <cell r="C4029" t="str">
            <v>Call Center</v>
          </cell>
          <cell r="D4029" t="str">
            <v>Small</v>
          </cell>
        </row>
        <row r="4030">
          <cell r="A4030" t="str">
            <v>ZZ22193</v>
          </cell>
          <cell r="B4030" t="str">
            <v>Basic</v>
          </cell>
          <cell r="C4030" t="str">
            <v>Agent</v>
          </cell>
          <cell r="D4030" t="str">
            <v>Medsize</v>
          </cell>
        </row>
        <row r="4031">
          <cell r="A4031" t="str">
            <v>ZY77695</v>
          </cell>
          <cell r="B4031" t="str">
            <v>Basic</v>
          </cell>
          <cell r="C4031" t="str">
            <v>Agent</v>
          </cell>
          <cell r="D4031" t="str">
            <v>Medsize</v>
          </cell>
        </row>
        <row r="4032">
          <cell r="A4032" t="str">
            <v>ZJ65064</v>
          </cell>
          <cell r="B4032" t="str">
            <v>Basic</v>
          </cell>
          <cell r="C4032" t="str">
            <v>Call Center</v>
          </cell>
          <cell r="D4032" t="str">
            <v>Medsize</v>
          </cell>
        </row>
        <row r="4033">
          <cell r="A4033" t="str">
            <v>FA59186</v>
          </cell>
          <cell r="B4033" t="str">
            <v>Basic</v>
          </cell>
          <cell r="C4033" t="str">
            <v>Web</v>
          </cell>
          <cell r="D4033" t="str">
            <v>Medsize</v>
          </cell>
        </row>
        <row r="4034">
          <cell r="A4034" t="str">
            <v>XS74336</v>
          </cell>
          <cell r="B4034" t="str">
            <v>Basic</v>
          </cell>
          <cell r="C4034" t="str">
            <v>Web</v>
          </cell>
          <cell r="D4034" t="str">
            <v>Small</v>
          </cell>
        </row>
        <row r="4035">
          <cell r="A4035" t="str">
            <v>RT80802</v>
          </cell>
          <cell r="B4035" t="str">
            <v>Basic</v>
          </cell>
          <cell r="C4035" t="str">
            <v>Branch</v>
          </cell>
          <cell r="D4035" t="str">
            <v>Small</v>
          </cell>
        </row>
        <row r="4036">
          <cell r="A4036" t="str">
            <v>KN65809</v>
          </cell>
          <cell r="B4036" t="str">
            <v>Extended</v>
          </cell>
          <cell r="C4036" t="str">
            <v>Agent</v>
          </cell>
          <cell r="D4036" t="str">
            <v>Small</v>
          </cell>
        </row>
        <row r="4037">
          <cell r="A4037" t="str">
            <v>QF17381</v>
          </cell>
          <cell r="B4037" t="str">
            <v>Basic</v>
          </cell>
          <cell r="C4037" t="str">
            <v>Agent</v>
          </cell>
          <cell r="D4037" t="str">
            <v>Small</v>
          </cell>
        </row>
        <row r="4038">
          <cell r="A4038" t="str">
            <v>JF16897</v>
          </cell>
          <cell r="B4038" t="str">
            <v>Basic</v>
          </cell>
          <cell r="C4038" t="str">
            <v>Branch</v>
          </cell>
          <cell r="D4038" t="str">
            <v>Medsize</v>
          </cell>
        </row>
        <row r="4039">
          <cell r="A4039" t="str">
            <v>PB90912</v>
          </cell>
          <cell r="B4039" t="str">
            <v>Basic</v>
          </cell>
          <cell r="C4039" t="str">
            <v>Web</v>
          </cell>
          <cell r="D4039" t="str">
            <v>Large</v>
          </cell>
        </row>
        <row r="4040">
          <cell r="A4040" t="str">
            <v>CH50339</v>
          </cell>
          <cell r="B4040" t="str">
            <v>Basic</v>
          </cell>
          <cell r="C4040" t="str">
            <v>Call Center</v>
          </cell>
          <cell r="D4040" t="str">
            <v>Small</v>
          </cell>
        </row>
        <row r="4041">
          <cell r="A4041" t="str">
            <v>GU41198</v>
          </cell>
          <cell r="B4041" t="str">
            <v>Extended</v>
          </cell>
          <cell r="C4041" t="str">
            <v>Call Center</v>
          </cell>
          <cell r="D4041" t="str">
            <v>Medsize</v>
          </cell>
        </row>
        <row r="4042">
          <cell r="A4042" t="str">
            <v>CT96082</v>
          </cell>
          <cell r="B4042" t="str">
            <v>Basic</v>
          </cell>
          <cell r="C4042" t="str">
            <v>Call Center</v>
          </cell>
          <cell r="D4042" t="str">
            <v>Medsize</v>
          </cell>
        </row>
        <row r="4043">
          <cell r="A4043" t="str">
            <v>KP26590</v>
          </cell>
          <cell r="B4043" t="str">
            <v>Extended</v>
          </cell>
          <cell r="C4043" t="str">
            <v>Branch</v>
          </cell>
          <cell r="D4043" t="str">
            <v>Large</v>
          </cell>
        </row>
        <row r="4044">
          <cell r="A4044" t="str">
            <v>ZQ51896</v>
          </cell>
          <cell r="B4044" t="str">
            <v>Basic</v>
          </cell>
          <cell r="C4044" t="str">
            <v>Web</v>
          </cell>
          <cell r="D4044" t="str">
            <v>Large</v>
          </cell>
        </row>
        <row r="4045">
          <cell r="A4045" t="str">
            <v>BI34286</v>
          </cell>
          <cell r="B4045" t="str">
            <v>Extended</v>
          </cell>
          <cell r="C4045" t="str">
            <v>Branch</v>
          </cell>
          <cell r="D4045" t="str">
            <v>Medsize</v>
          </cell>
        </row>
        <row r="4046">
          <cell r="A4046" t="str">
            <v>XJ97760</v>
          </cell>
          <cell r="B4046" t="str">
            <v>Basic</v>
          </cell>
          <cell r="C4046" t="str">
            <v>Call Center</v>
          </cell>
          <cell r="D4046" t="str">
            <v>Medsize</v>
          </cell>
        </row>
        <row r="4047">
          <cell r="A4047" t="str">
            <v>CO71128</v>
          </cell>
          <cell r="B4047" t="str">
            <v>Basic</v>
          </cell>
          <cell r="C4047" t="str">
            <v>Agent</v>
          </cell>
          <cell r="D4047" t="str">
            <v>Medsize</v>
          </cell>
        </row>
        <row r="4048">
          <cell r="A4048" t="str">
            <v>SJ88799</v>
          </cell>
          <cell r="B4048" t="str">
            <v>Premium</v>
          </cell>
          <cell r="C4048" t="str">
            <v>Agent</v>
          </cell>
          <cell r="D4048" t="str">
            <v>Medsize</v>
          </cell>
        </row>
        <row r="4049">
          <cell r="A4049" t="str">
            <v>RC74014</v>
          </cell>
          <cell r="B4049" t="str">
            <v>Basic</v>
          </cell>
          <cell r="C4049" t="str">
            <v>Web</v>
          </cell>
          <cell r="D4049" t="str">
            <v>Small</v>
          </cell>
        </row>
        <row r="4050">
          <cell r="A4050" t="str">
            <v>CP66511</v>
          </cell>
          <cell r="B4050" t="str">
            <v>Basic</v>
          </cell>
          <cell r="C4050" t="str">
            <v>Agent</v>
          </cell>
          <cell r="D4050" t="str">
            <v>Small</v>
          </cell>
        </row>
        <row r="4051">
          <cell r="A4051" t="str">
            <v>JG13893</v>
          </cell>
          <cell r="B4051" t="str">
            <v>Basic</v>
          </cell>
          <cell r="C4051" t="str">
            <v>Call Center</v>
          </cell>
          <cell r="D4051" t="str">
            <v>Large</v>
          </cell>
        </row>
        <row r="4052">
          <cell r="A4052" t="str">
            <v>ER49844</v>
          </cell>
          <cell r="B4052" t="str">
            <v>Basic</v>
          </cell>
          <cell r="C4052" t="str">
            <v>Call Center</v>
          </cell>
          <cell r="D4052" t="str">
            <v>Medsize</v>
          </cell>
        </row>
        <row r="4053">
          <cell r="A4053" t="str">
            <v>AU91447</v>
          </cell>
          <cell r="B4053" t="str">
            <v>Basic</v>
          </cell>
          <cell r="C4053" t="str">
            <v>Agent</v>
          </cell>
          <cell r="D4053" t="str">
            <v>Large</v>
          </cell>
        </row>
        <row r="4054">
          <cell r="A4054" t="str">
            <v>SK58227</v>
          </cell>
          <cell r="B4054" t="str">
            <v>Basic</v>
          </cell>
          <cell r="C4054" t="str">
            <v>Agent</v>
          </cell>
          <cell r="D4054" t="str">
            <v>Small</v>
          </cell>
        </row>
        <row r="4055">
          <cell r="A4055" t="str">
            <v>HG23705</v>
          </cell>
          <cell r="B4055" t="str">
            <v>Basic</v>
          </cell>
          <cell r="C4055" t="str">
            <v>Agent</v>
          </cell>
          <cell r="D4055" t="str">
            <v>Medsize</v>
          </cell>
        </row>
        <row r="4056">
          <cell r="A4056" t="str">
            <v>MV93555</v>
          </cell>
          <cell r="B4056" t="str">
            <v>Extended</v>
          </cell>
          <cell r="C4056" t="str">
            <v>Web</v>
          </cell>
          <cell r="D4056" t="str">
            <v>Medsize</v>
          </cell>
        </row>
        <row r="4057">
          <cell r="A4057" t="str">
            <v>VQ20924</v>
          </cell>
          <cell r="B4057" t="str">
            <v>Extended</v>
          </cell>
          <cell r="C4057" t="str">
            <v>Agent</v>
          </cell>
          <cell r="D4057" t="str">
            <v>Large</v>
          </cell>
        </row>
        <row r="4058">
          <cell r="A4058" t="str">
            <v>AR59416</v>
          </cell>
          <cell r="B4058" t="str">
            <v>Basic</v>
          </cell>
          <cell r="C4058" t="str">
            <v>Web</v>
          </cell>
          <cell r="D4058" t="str">
            <v>Medsize</v>
          </cell>
        </row>
        <row r="4059">
          <cell r="A4059" t="str">
            <v>DF65548</v>
          </cell>
          <cell r="B4059" t="str">
            <v>Premium</v>
          </cell>
          <cell r="C4059" t="str">
            <v>Agent</v>
          </cell>
          <cell r="D4059" t="str">
            <v>Small</v>
          </cell>
        </row>
        <row r="4060">
          <cell r="A4060" t="str">
            <v>PA28328</v>
          </cell>
          <cell r="B4060" t="str">
            <v>Extended</v>
          </cell>
          <cell r="C4060" t="str">
            <v>Branch</v>
          </cell>
          <cell r="D4060" t="str">
            <v>Medsize</v>
          </cell>
        </row>
        <row r="4061">
          <cell r="A4061" t="str">
            <v>WY31530</v>
          </cell>
          <cell r="B4061" t="str">
            <v>Basic</v>
          </cell>
          <cell r="C4061" t="str">
            <v>Branch</v>
          </cell>
          <cell r="D4061" t="str">
            <v>Medsize</v>
          </cell>
        </row>
        <row r="4062">
          <cell r="A4062" t="str">
            <v>LV89056</v>
          </cell>
          <cell r="B4062" t="str">
            <v>Extended</v>
          </cell>
          <cell r="C4062" t="str">
            <v>Call Center</v>
          </cell>
          <cell r="D4062" t="str">
            <v>Medsize</v>
          </cell>
        </row>
        <row r="4063">
          <cell r="A4063" t="str">
            <v>KC49055</v>
          </cell>
          <cell r="B4063" t="str">
            <v>Extended</v>
          </cell>
          <cell r="C4063" t="str">
            <v>Agent</v>
          </cell>
          <cell r="D4063" t="str">
            <v>Medsize</v>
          </cell>
        </row>
        <row r="4064">
          <cell r="A4064" t="str">
            <v>RA62150</v>
          </cell>
          <cell r="B4064" t="str">
            <v>Basic</v>
          </cell>
          <cell r="C4064" t="str">
            <v>Branch</v>
          </cell>
          <cell r="D4064" t="str">
            <v>Medsize</v>
          </cell>
        </row>
        <row r="4065">
          <cell r="A4065" t="str">
            <v>OY70124</v>
          </cell>
          <cell r="B4065" t="str">
            <v>Basic</v>
          </cell>
          <cell r="C4065" t="str">
            <v>Branch</v>
          </cell>
          <cell r="D4065" t="str">
            <v>Medsize</v>
          </cell>
        </row>
        <row r="4066">
          <cell r="A4066" t="str">
            <v>OT94107</v>
          </cell>
          <cell r="B4066" t="str">
            <v>Extended</v>
          </cell>
          <cell r="C4066" t="str">
            <v>Branch</v>
          </cell>
          <cell r="D4066" t="str">
            <v>Small</v>
          </cell>
        </row>
        <row r="4067">
          <cell r="A4067" t="str">
            <v>CF27806</v>
          </cell>
          <cell r="B4067" t="str">
            <v>Extended</v>
          </cell>
          <cell r="C4067" t="str">
            <v>Agent</v>
          </cell>
          <cell r="D4067" t="str">
            <v>Medsize</v>
          </cell>
        </row>
        <row r="4068">
          <cell r="A4068" t="str">
            <v>EK50729</v>
          </cell>
          <cell r="B4068" t="str">
            <v>Basic</v>
          </cell>
          <cell r="C4068" t="str">
            <v>Branch</v>
          </cell>
          <cell r="D4068" t="str">
            <v>Medsize</v>
          </cell>
        </row>
        <row r="4069">
          <cell r="A4069" t="str">
            <v>TF53472</v>
          </cell>
          <cell r="B4069" t="str">
            <v>Basic</v>
          </cell>
          <cell r="C4069" t="str">
            <v>Agent</v>
          </cell>
          <cell r="D4069" t="str">
            <v>Medsize</v>
          </cell>
        </row>
        <row r="4070">
          <cell r="A4070" t="str">
            <v>PG50529</v>
          </cell>
          <cell r="B4070" t="str">
            <v>Basic</v>
          </cell>
          <cell r="C4070" t="str">
            <v>Call Center</v>
          </cell>
          <cell r="D4070" t="str">
            <v>Small</v>
          </cell>
        </row>
        <row r="4071">
          <cell r="A4071" t="str">
            <v>QT46509</v>
          </cell>
          <cell r="B4071" t="str">
            <v>Extended</v>
          </cell>
          <cell r="C4071" t="str">
            <v>Branch</v>
          </cell>
          <cell r="D4071" t="str">
            <v>Small</v>
          </cell>
        </row>
        <row r="4072">
          <cell r="A4072" t="str">
            <v>LI72489</v>
          </cell>
          <cell r="B4072" t="str">
            <v>Premium</v>
          </cell>
          <cell r="C4072" t="str">
            <v>Web</v>
          </cell>
          <cell r="D4072" t="str">
            <v>Medsize</v>
          </cell>
        </row>
        <row r="4073">
          <cell r="A4073" t="str">
            <v>MF74413</v>
          </cell>
          <cell r="B4073" t="str">
            <v>Extended</v>
          </cell>
          <cell r="C4073" t="str">
            <v>Agent</v>
          </cell>
          <cell r="D4073" t="str">
            <v>Medsize</v>
          </cell>
        </row>
        <row r="4074">
          <cell r="A4074" t="str">
            <v>SI58884</v>
          </cell>
          <cell r="B4074" t="str">
            <v>Basic</v>
          </cell>
          <cell r="C4074" t="str">
            <v>Web</v>
          </cell>
          <cell r="D4074" t="str">
            <v>Large</v>
          </cell>
        </row>
        <row r="4075">
          <cell r="A4075" t="str">
            <v>KG53604</v>
          </cell>
          <cell r="B4075" t="str">
            <v>Basic</v>
          </cell>
          <cell r="C4075" t="str">
            <v>Branch</v>
          </cell>
          <cell r="D4075" t="str">
            <v>Medsize</v>
          </cell>
        </row>
        <row r="4076">
          <cell r="A4076" t="str">
            <v>XB97091</v>
          </cell>
          <cell r="B4076" t="str">
            <v>Basic</v>
          </cell>
          <cell r="C4076" t="str">
            <v>Web</v>
          </cell>
          <cell r="D4076" t="str">
            <v>Medsize</v>
          </cell>
        </row>
        <row r="4077">
          <cell r="A4077" t="str">
            <v>JS12902</v>
          </cell>
          <cell r="B4077" t="str">
            <v>Basic</v>
          </cell>
          <cell r="C4077" t="str">
            <v>Branch</v>
          </cell>
          <cell r="D4077" t="str">
            <v>Medsize</v>
          </cell>
        </row>
        <row r="4078">
          <cell r="A4078" t="str">
            <v>LL14393</v>
          </cell>
          <cell r="B4078" t="str">
            <v>Basic</v>
          </cell>
          <cell r="C4078" t="str">
            <v>Call Center</v>
          </cell>
          <cell r="D4078" t="str">
            <v>Medsize</v>
          </cell>
        </row>
        <row r="4079">
          <cell r="A4079" t="str">
            <v>UJ71101</v>
          </cell>
          <cell r="B4079" t="str">
            <v>Extended</v>
          </cell>
          <cell r="C4079" t="str">
            <v>Web</v>
          </cell>
          <cell r="D4079" t="str">
            <v>Medsize</v>
          </cell>
        </row>
        <row r="4080">
          <cell r="A4080" t="str">
            <v>ZY95807</v>
          </cell>
          <cell r="B4080" t="str">
            <v>Basic</v>
          </cell>
          <cell r="C4080" t="str">
            <v>Web</v>
          </cell>
          <cell r="D4080" t="str">
            <v>Small</v>
          </cell>
        </row>
        <row r="4081">
          <cell r="A4081" t="str">
            <v>GA72966</v>
          </cell>
          <cell r="B4081" t="str">
            <v>Extended</v>
          </cell>
          <cell r="C4081" t="str">
            <v>Agent</v>
          </cell>
          <cell r="D4081" t="str">
            <v>Medsize</v>
          </cell>
        </row>
        <row r="4082">
          <cell r="A4082" t="str">
            <v>WS36101</v>
          </cell>
          <cell r="B4082" t="str">
            <v>Basic</v>
          </cell>
          <cell r="C4082" t="str">
            <v>Agent</v>
          </cell>
          <cell r="D4082" t="str">
            <v>Medsize</v>
          </cell>
        </row>
        <row r="4083">
          <cell r="A4083" t="str">
            <v>GY88677</v>
          </cell>
          <cell r="B4083" t="str">
            <v>Premium</v>
          </cell>
          <cell r="C4083" t="str">
            <v>Agent</v>
          </cell>
          <cell r="D4083" t="str">
            <v>Medsize</v>
          </cell>
        </row>
        <row r="4084">
          <cell r="A4084" t="str">
            <v>XT45580</v>
          </cell>
          <cell r="B4084" t="str">
            <v>Basic</v>
          </cell>
          <cell r="C4084" t="str">
            <v>Branch</v>
          </cell>
          <cell r="D4084" t="str">
            <v>Large</v>
          </cell>
        </row>
        <row r="4085">
          <cell r="A4085" t="str">
            <v>RY23571</v>
          </cell>
          <cell r="B4085" t="str">
            <v>Basic</v>
          </cell>
          <cell r="C4085" t="str">
            <v>Branch</v>
          </cell>
          <cell r="D4085" t="str">
            <v>Medsize</v>
          </cell>
        </row>
        <row r="4086">
          <cell r="A4086" t="str">
            <v>NB82190</v>
          </cell>
          <cell r="B4086" t="str">
            <v>Basic</v>
          </cell>
          <cell r="C4086" t="str">
            <v>Branch</v>
          </cell>
          <cell r="D4086" t="str">
            <v>Medsize</v>
          </cell>
        </row>
        <row r="4087">
          <cell r="A4087" t="str">
            <v>XG14438</v>
          </cell>
          <cell r="B4087" t="str">
            <v>Extended</v>
          </cell>
          <cell r="C4087" t="str">
            <v>Agent</v>
          </cell>
          <cell r="D4087" t="str">
            <v>Medsize</v>
          </cell>
        </row>
        <row r="4088">
          <cell r="A4088" t="str">
            <v>TQ84956</v>
          </cell>
          <cell r="B4088" t="str">
            <v>Premium</v>
          </cell>
          <cell r="C4088" t="str">
            <v>Agent</v>
          </cell>
          <cell r="D4088" t="str">
            <v>Medsize</v>
          </cell>
        </row>
        <row r="4089">
          <cell r="A4089" t="str">
            <v>FV58292</v>
          </cell>
          <cell r="B4089" t="str">
            <v>Basic</v>
          </cell>
          <cell r="C4089" t="str">
            <v>Call Center</v>
          </cell>
          <cell r="D4089" t="str">
            <v>Small</v>
          </cell>
        </row>
        <row r="4090">
          <cell r="A4090" t="str">
            <v>EF52334</v>
          </cell>
          <cell r="B4090" t="str">
            <v>Extended</v>
          </cell>
          <cell r="C4090" t="str">
            <v>Agent</v>
          </cell>
          <cell r="D4090" t="str">
            <v>Medsize</v>
          </cell>
        </row>
        <row r="4091">
          <cell r="A4091" t="str">
            <v>ZV17267</v>
          </cell>
          <cell r="B4091" t="str">
            <v>Extended</v>
          </cell>
          <cell r="C4091" t="str">
            <v>Agent</v>
          </cell>
          <cell r="D4091" t="str">
            <v>Small</v>
          </cell>
        </row>
        <row r="4092">
          <cell r="A4092" t="str">
            <v>RH71877</v>
          </cell>
          <cell r="B4092" t="str">
            <v>Basic</v>
          </cell>
          <cell r="C4092" t="str">
            <v>Web</v>
          </cell>
          <cell r="D4092" t="str">
            <v>Medsize</v>
          </cell>
        </row>
        <row r="4093">
          <cell r="A4093" t="str">
            <v>GS23406</v>
          </cell>
          <cell r="B4093" t="str">
            <v>Basic</v>
          </cell>
          <cell r="C4093" t="str">
            <v>Branch</v>
          </cell>
          <cell r="D4093" t="str">
            <v>Medsize</v>
          </cell>
        </row>
        <row r="4094">
          <cell r="A4094" t="str">
            <v>VZ66567</v>
          </cell>
          <cell r="B4094" t="str">
            <v>Basic</v>
          </cell>
          <cell r="C4094" t="str">
            <v>Branch</v>
          </cell>
          <cell r="D4094" t="str">
            <v>Large</v>
          </cell>
        </row>
        <row r="4095">
          <cell r="A4095" t="str">
            <v>VP57785</v>
          </cell>
          <cell r="B4095" t="str">
            <v>Basic</v>
          </cell>
          <cell r="C4095" t="str">
            <v>Web</v>
          </cell>
          <cell r="D4095" t="str">
            <v>Medsize</v>
          </cell>
        </row>
        <row r="4096">
          <cell r="A4096" t="str">
            <v>NS51605</v>
          </cell>
          <cell r="B4096" t="str">
            <v>Basic</v>
          </cell>
          <cell r="C4096" t="str">
            <v>Call Center</v>
          </cell>
          <cell r="D4096" t="str">
            <v>Small</v>
          </cell>
        </row>
        <row r="4097">
          <cell r="A4097" t="str">
            <v>QV48556</v>
          </cell>
          <cell r="B4097" t="str">
            <v>Basic</v>
          </cell>
          <cell r="C4097" t="str">
            <v>Agent</v>
          </cell>
          <cell r="D4097" t="str">
            <v>Medsize</v>
          </cell>
        </row>
        <row r="4098">
          <cell r="A4098" t="str">
            <v>PR10005</v>
          </cell>
          <cell r="B4098" t="str">
            <v>Basic</v>
          </cell>
          <cell r="C4098" t="str">
            <v>Web</v>
          </cell>
          <cell r="D4098" t="str">
            <v>Medsize</v>
          </cell>
        </row>
        <row r="4099">
          <cell r="A4099" t="str">
            <v>IF80474</v>
          </cell>
          <cell r="B4099" t="str">
            <v>Premium</v>
          </cell>
          <cell r="C4099" t="str">
            <v>Call Center</v>
          </cell>
          <cell r="D4099" t="str">
            <v>Medsize</v>
          </cell>
        </row>
        <row r="4100">
          <cell r="A4100" t="str">
            <v>NE73773</v>
          </cell>
          <cell r="B4100" t="str">
            <v>Basic</v>
          </cell>
          <cell r="C4100" t="str">
            <v>Branch</v>
          </cell>
          <cell r="D4100" t="str">
            <v>Small</v>
          </cell>
        </row>
        <row r="4101">
          <cell r="A4101" t="str">
            <v>WM72573</v>
          </cell>
          <cell r="B4101" t="str">
            <v>Extended</v>
          </cell>
          <cell r="C4101" t="str">
            <v>Web</v>
          </cell>
          <cell r="D4101" t="str">
            <v>Small</v>
          </cell>
        </row>
        <row r="4102">
          <cell r="A4102" t="str">
            <v>NX71501</v>
          </cell>
          <cell r="B4102" t="str">
            <v>Basic</v>
          </cell>
          <cell r="C4102" t="str">
            <v>Agent</v>
          </cell>
          <cell r="D4102" t="str">
            <v>Small</v>
          </cell>
        </row>
        <row r="4103">
          <cell r="A4103" t="str">
            <v>LR79755</v>
          </cell>
          <cell r="B4103" t="str">
            <v>Basic</v>
          </cell>
          <cell r="C4103" t="str">
            <v>Branch</v>
          </cell>
          <cell r="D4103" t="str">
            <v>Medsize</v>
          </cell>
        </row>
        <row r="4104">
          <cell r="A4104" t="str">
            <v>KC26486</v>
          </cell>
          <cell r="B4104" t="str">
            <v>Extended</v>
          </cell>
          <cell r="C4104" t="str">
            <v>Agent</v>
          </cell>
          <cell r="D4104" t="str">
            <v>Medsize</v>
          </cell>
        </row>
        <row r="4105">
          <cell r="A4105" t="str">
            <v>DY22077</v>
          </cell>
          <cell r="B4105" t="str">
            <v>Basic</v>
          </cell>
          <cell r="C4105" t="str">
            <v>Agent</v>
          </cell>
          <cell r="D4105" t="str">
            <v>Medsize</v>
          </cell>
        </row>
        <row r="4106">
          <cell r="A4106" t="str">
            <v>UV54104</v>
          </cell>
          <cell r="B4106" t="str">
            <v>Basic</v>
          </cell>
          <cell r="C4106" t="str">
            <v>Agent</v>
          </cell>
          <cell r="D4106" t="str">
            <v>Large</v>
          </cell>
        </row>
        <row r="4107">
          <cell r="A4107" t="str">
            <v>SG66076</v>
          </cell>
          <cell r="B4107" t="str">
            <v>Extended</v>
          </cell>
          <cell r="C4107" t="str">
            <v>Branch</v>
          </cell>
          <cell r="D4107" t="str">
            <v>Medsize</v>
          </cell>
        </row>
        <row r="4108">
          <cell r="A4108" t="str">
            <v>GW52309</v>
          </cell>
          <cell r="B4108" t="str">
            <v>Basic</v>
          </cell>
          <cell r="C4108" t="str">
            <v>Branch</v>
          </cell>
          <cell r="D4108" t="str">
            <v>Medsize</v>
          </cell>
        </row>
        <row r="4109">
          <cell r="A4109" t="str">
            <v>DC46965</v>
          </cell>
          <cell r="B4109" t="str">
            <v>Basic</v>
          </cell>
          <cell r="C4109" t="str">
            <v>Agent</v>
          </cell>
          <cell r="D4109" t="str">
            <v>Medsize</v>
          </cell>
        </row>
        <row r="4110">
          <cell r="A4110" t="str">
            <v>JK57654</v>
          </cell>
          <cell r="B4110" t="str">
            <v>Extended</v>
          </cell>
          <cell r="C4110" t="str">
            <v>Agent</v>
          </cell>
          <cell r="D4110" t="str">
            <v>Medsize</v>
          </cell>
        </row>
        <row r="4111">
          <cell r="A4111" t="str">
            <v>QO62792</v>
          </cell>
          <cell r="B4111" t="str">
            <v>Extended</v>
          </cell>
          <cell r="C4111" t="str">
            <v>Agent</v>
          </cell>
          <cell r="D4111" t="str">
            <v>Small</v>
          </cell>
        </row>
        <row r="4112">
          <cell r="A4112" t="str">
            <v>XI56955</v>
          </cell>
          <cell r="B4112" t="str">
            <v>Basic</v>
          </cell>
          <cell r="C4112" t="str">
            <v>Call Center</v>
          </cell>
          <cell r="D4112" t="str">
            <v>Medsize</v>
          </cell>
        </row>
        <row r="4113">
          <cell r="A4113" t="str">
            <v>NR99710</v>
          </cell>
          <cell r="B4113" t="str">
            <v>Basic</v>
          </cell>
          <cell r="C4113" t="str">
            <v>Branch</v>
          </cell>
          <cell r="D4113" t="str">
            <v>Medsize</v>
          </cell>
        </row>
        <row r="4114">
          <cell r="A4114" t="str">
            <v>QH90382</v>
          </cell>
          <cell r="B4114" t="str">
            <v>Premium</v>
          </cell>
          <cell r="C4114" t="str">
            <v>Branch</v>
          </cell>
          <cell r="D4114" t="str">
            <v>Small</v>
          </cell>
        </row>
        <row r="4115">
          <cell r="A4115" t="str">
            <v>SI30451</v>
          </cell>
          <cell r="B4115" t="str">
            <v>Basic</v>
          </cell>
          <cell r="C4115" t="str">
            <v>Agent</v>
          </cell>
          <cell r="D4115" t="str">
            <v>Medsize</v>
          </cell>
        </row>
        <row r="4116">
          <cell r="A4116" t="str">
            <v>UM39817</v>
          </cell>
          <cell r="B4116" t="str">
            <v>Basic</v>
          </cell>
          <cell r="C4116" t="str">
            <v>Call Center</v>
          </cell>
          <cell r="D4116" t="str">
            <v>Medsize</v>
          </cell>
        </row>
        <row r="4117">
          <cell r="A4117" t="str">
            <v>YG98004</v>
          </cell>
          <cell r="B4117" t="str">
            <v>Premium</v>
          </cell>
          <cell r="C4117" t="str">
            <v>Agent</v>
          </cell>
          <cell r="D4117" t="str">
            <v>Medsize</v>
          </cell>
        </row>
        <row r="4118">
          <cell r="A4118" t="str">
            <v>KF80172</v>
          </cell>
          <cell r="B4118" t="str">
            <v>Basic</v>
          </cell>
          <cell r="C4118" t="str">
            <v>Agent</v>
          </cell>
          <cell r="D4118" t="str">
            <v>Medsize</v>
          </cell>
        </row>
        <row r="4119">
          <cell r="A4119" t="str">
            <v>LD95617</v>
          </cell>
          <cell r="B4119" t="str">
            <v>Basic</v>
          </cell>
          <cell r="C4119" t="str">
            <v>Agent</v>
          </cell>
          <cell r="D4119" t="str">
            <v>Large</v>
          </cell>
        </row>
        <row r="4120">
          <cell r="A4120" t="str">
            <v>YJ24476</v>
          </cell>
          <cell r="B4120" t="str">
            <v>Basic</v>
          </cell>
          <cell r="C4120" t="str">
            <v>Call Center</v>
          </cell>
          <cell r="D4120" t="str">
            <v>Small</v>
          </cell>
        </row>
        <row r="4121">
          <cell r="A4121" t="str">
            <v>LM67096</v>
          </cell>
          <cell r="B4121" t="str">
            <v>Basic</v>
          </cell>
          <cell r="C4121" t="str">
            <v>Web</v>
          </cell>
          <cell r="D4121" t="str">
            <v>Medsize</v>
          </cell>
        </row>
        <row r="4122">
          <cell r="A4122" t="str">
            <v>FB21121</v>
          </cell>
          <cell r="B4122" t="str">
            <v>Basic</v>
          </cell>
          <cell r="C4122" t="str">
            <v>Branch</v>
          </cell>
          <cell r="D4122" t="str">
            <v>Medsize</v>
          </cell>
        </row>
        <row r="4123">
          <cell r="A4123" t="str">
            <v>LW91009</v>
          </cell>
          <cell r="B4123" t="str">
            <v>Basic</v>
          </cell>
          <cell r="C4123" t="str">
            <v>Agent</v>
          </cell>
          <cell r="D4123" t="str">
            <v>Medsize</v>
          </cell>
        </row>
        <row r="4124">
          <cell r="A4124" t="str">
            <v>RD28560</v>
          </cell>
          <cell r="B4124" t="str">
            <v>Basic</v>
          </cell>
          <cell r="C4124" t="str">
            <v>Branch</v>
          </cell>
          <cell r="D4124" t="str">
            <v>Medsize</v>
          </cell>
        </row>
        <row r="4125">
          <cell r="A4125" t="str">
            <v>DD22139</v>
          </cell>
          <cell r="B4125" t="str">
            <v>Basic</v>
          </cell>
          <cell r="C4125" t="str">
            <v>Branch</v>
          </cell>
          <cell r="D4125" t="str">
            <v>Small</v>
          </cell>
        </row>
        <row r="4126">
          <cell r="A4126" t="str">
            <v>LN50415</v>
          </cell>
          <cell r="B4126" t="str">
            <v>Extended</v>
          </cell>
          <cell r="C4126" t="str">
            <v>Web</v>
          </cell>
          <cell r="D4126" t="str">
            <v>Medsize</v>
          </cell>
        </row>
        <row r="4127">
          <cell r="A4127" t="str">
            <v>OP62891</v>
          </cell>
          <cell r="B4127" t="str">
            <v>Basic</v>
          </cell>
          <cell r="C4127" t="str">
            <v>Agent</v>
          </cell>
          <cell r="D4127" t="str">
            <v>Medsize</v>
          </cell>
        </row>
        <row r="4128">
          <cell r="A4128" t="str">
            <v>JT47995</v>
          </cell>
          <cell r="B4128" t="str">
            <v>Extended</v>
          </cell>
          <cell r="C4128" t="str">
            <v>Web</v>
          </cell>
          <cell r="D4128" t="str">
            <v>Large</v>
          </cell>
        </row>
        <row r="4129">
          <cell r="A4129" t="str">
            <v>AG39150</v>
          </cell>
          <cell r="B4129" t="str">
            <v>Basic</v>
          </cell>
          <cell r="C4129" t="str">
            <v>Agent</v>
          </cell>
          <cell r="D4129" t="str">
            <v>Medsize</v>
          </cell>
        </row>
        <row r="4130">
          <cell r="A4130" t="str">
            <v>QJ65440</v>
          </cell>
          <cell r="B4130" t="str">
            <v>Extended</v>
          </cell>
          <cell r="C4130" t="str">
            <v>Agent</v>
          </cell>
          <cell r="D4130" t="str">
            <v>Medsize</v>
          </cell>
        </row>
        <row r="4131">
          <cell r="A4131" t="str">
            <v>IJ40048</v>
          </cell>
          <cell r="B4131" t="str">
            <v>Basic</v>
          </cell>
          <cell r="C4131" t="str">
            <v>Branch</v>
          </cell>
          <cell r="D4131" t="str">
            <v>Medsize</v>
          </cell>
        </row>
        <row r="4132">
          <cell r="A4132" t="str">
            <v>PX86841</v>
          </cell>
          <cell r="B4132" t="str">
            <v>Extended</v>
          </cell>
          <cell r="C4132" t="str">
            <v>Agent</v>
          </cell>
          <cell r="D4132" t="str">
            <v>Medsize</v>
          </cell>
        </row>
        <row r="4133">
          <cell r="A4133" t="str">
            <v>ES87355</v>
          </cell>
          <cell r="B4133" t="str">
            <v>Basic</v>
          </cell>
          <cell r="C4133" t="str">
            <v>Agent</v>
          </cell>
          <cell r="D4133" t="str">
            <v>Small</v>
          </cell>
        </row>
        <row r="4134">
          <cell r="A4134" t="str">
            <v>EZ85603</v>
          </cell>
          <cell r="B4134" t="str">
            <v>Premium</v>
          </cell>
          <cell r="C4134" t="str">
            <v>Branch</v>
          </cell>
          <cell r="D4134" t="str">
            <v>Medsize</v>
          </cell>
        </row>
        <row r="4135">
          <cell r="A4135" t="str">
            <v>YJ96611</v>
          </cell>
          <cell r="B4135" t="str">
            <v>Basic</v>
          </cell>
          <cell r="C4135" t="str">
            <v>Web</v>
          </cell>
          <cell r="D4135" t="str">
            <v>Medsize</v>
          </cell>
        </row>
        <row r="4136">
          <cell r="A4136" t="str">
            <v>UB18338</v>
          </cell>
          <cell r="B4136" t="str">
            <v>Basic</v>
          </cell>
          <cell r="C4136" t="str">
            <v>Branch</v>
          </cell>
          <cell r="D4136" t="str">
            <v>Medsize</v>
          </cell>
        </row>
        <row r="4137">
          <cell r="A4137" t="str">
            <v>TF67147</v>
          </cell>
          <cell r="B4137" t="str">
            <v>Basic</v>
          </cell>
          <cell r="C4137" t="str">
            <v>Branch</v>
          </cell>
          <cell r="D4137" t="str">
            <v>Medsize</v>
          </cell>
        </row>
        <row r="4138">
          <cell r="A4138" t="str">
            <v>FY83287</v>
          </cell>
          <cell r="B4138" t="str">
            <v>Basic</v>
          </cell>
          <cell r="C4138" t="str">
            <v>Agent</v>
          </cell>
          <cell r="D4138" t="str">
            <v>Large</v>
          </cell>
        </row>
        <row r="4139">
          <cell r="A4139" t="str">
            <v>JO11457</v>
          </cell>
          <cell r="B4139" t="str">
            <v>Basic</v>
          </cell>
          <cell r="C4139" t="str">
            <v>Agent</v>
          </cell>
          <cell r="D4139" t="str">
            <v>Medsize</v>
          </cell>
        </row>
        <row r="4140">
          <cell r="A4140" t="str">
            <v>BS94221</v>
          </cell>
          <cell r="B4140" t="str">
            <v>Basic</v>
          </cell>
          <cell r="C4140" t="str">
            <v>Branch</v>
          </cell>
          <cell r="D4140" t="str">
            <v>Large</v>
          </cell>
        </row>
        <row r="4141">
          <cell r="A4141" t="str">
            <v>CB64729</v>
          </cell>
          <cell r="B4141" t="str">
            <v>Premium</v>
          </cell>
          <cell r="C4141" t="str">
            <v>Call Center</v>
          </cell>
          <cell r="D4141" t="str">
            <v>Medsize</v>
          </cell>
        </row>
        <row r="4142">
          <cell r="A4142" t="str">
            <v>XB32430</v>
          </cell>
          <cell r="B4142" t="str">
            <v>Basic</v>
          </cell>
          <cell r="C4142" t="str">
            <v>Branch</v>
          </cell>
          <cell r="D4142" t="str">
            <v>Medsize</v>
          </cell>
        </row>
        <row r="4143">
          <cell r="A4143" t="str">
            <v>LN43251</v>
          </cell>
          <cell r="B4143" t="str">
            <v>Extended</v>
          </cell>
          <cell r="C4143" t="str">
            <v>Web</v>
          </cell>
          <cell r="D4143" t="str">
            <v>Medsize</v>
          </cell>
        </row>
        <row r="4144">
          <cell r="A4144" t="str">
            <v>BX20227</v>
          </cell>
          <cell r="B4144" t="str">
            <v>Extended</v>
          </cell>
          <cell r="C4144" t="str">
            <v>Agent</v>
          </cell>
          <cell r="D4144" t="str">
            <v>Medsize</v>
          </cell>
        </row>
        <row r="4145">
          <cell r="A4145" t="str">
            <v>PC12390</v>
          </cell>
          <cell r="B4145" t="str">
            <v>Basic</v>
          </cell>
          <cell r="C4145" t="str">
            <v>Call Center</v>
          </cell>
          <cell r="D4145" t="str">
            <v>Medsize</v>
          </cell>
        </row>
        <row r="4146">
          <cell r="A4146" t="str">
            <v>XQ44462</v>
          </cell>
          <cell r="B4146" t="str">
            <v>Basic</v>
          </cell>
          <cell r="C4146" t="str">
            <v>Call Center</v>
          </cell>
          <cell r="D4146" t="str">
            <v>Small</v>
          </cell>
        </row>
        <row r="4147">
          <cell r="A4147" t="str">
            <v>GF59560</v>
          </cell>
          <cell r="B4147" t="str">
            <v>Basic</v>
          </cell>
          <cell r="C4147" t="str">
            <v>Call Center</v>
          </cell>
          <cell r="D4147" t="str">
            <v>Medsize</v>
          </cell>
        </row>
        <row r="4148">
          <cell r="A4148" t="str">
            <v>FE67098</v>
          </cell>
          <cell r="B4148" t="str">
            <v>Basic</v>
          </cell>
          <cell r="C4148" t="str">
            <v>Call Center</v>
          </cell>
          <cell r="D4148" t="str">
            <v>Small</v>
          </cell>
        </row>
        <row r="4149">
          <cell r="A4149" t="str">
            <v>LO98108</v>
          </cell>
          <cell r="B4149" t="str">
            <v>Basic</v>
          </cell>
          <cell r="C4149" t="str">
            <v>Branch</v>
          </cell>
          <cell r="D4149" t="str">
            <v>Large</v>
          </cell>
        </row>
        <row r="4150">
          <cell r="A4150" t="str">
            <v>SP94430</v>
          </cell>
          <cell r="B4150" t="str">
            <v>Basic</v>
          </cell>
          <cell r="C4150" t="str">
            <v>Agent</v>
          </cell>
          <cell r="D4150" t="str">
            <v>Medsize</v>
          </cell>
        </row>
        <row r="4151">
          <cell r="A4151" t="str">
            <v>SH44158</v>
          </cell>
          <cell r="B4151" t="str">
            <v>Basic</v>
          </cell>
          <cell r="C4151" t="str">
            <v>Call Center</v>
          </cell>
          <cell r="D4151" t="str">
            <v>Large</v>
          </cell>
        </row>
        <row r="4152">
          <cell r="A4152" t="str">
            <v>WY41435</v>
          </cell>
          <cell r="B4152" t="str">
            <v>Extended</v>
          </cell>
          <cell r="C4152" t="str">
            <v>Web</v>
          </cell>
          <cell r="D4152" t="str">
            <v>Medsize</v>
          </cell>
        </row>
        <row r="4153">
          <cell r="A4153" t="str">
            <v>MR77933</v>
          </cell>
          <cell r="B4153" t="str">
            <v>Premium</v>
          </cell>
          <cell r="C4153" t="str">
            <v>Agent</v>
          </cell>
          <cell r="D4153" t="str">
            <v>Medsize</v>
          </cell>
        </row>
        <row r="4154">
          <cell r="A4154" t="str">
            <v>WJ38827</v>
          </cell>
          <cell r="B4154" t="str">
            <v>Extended</v>
          </cell>
          <cell r="C4154" t="str">
            <v>Agent</v>
          </cell>
          <cell r="D4154" t="str">
            <v>Small</v>
          </cell>
        </row>
        <row r="4155">
          <cell r="A4155" t="str">
            <v>TM33419</v>
          </cell>
          <cell r="B4155" t="str">
            <v>Extended</v>
          </cell>
          <cell r="C4155" t="str">
            <v>Branch</v>
          </cell>
          <cell r="D4155" t="str">
            <v>Medsize</v>
          </cell>
        </row>
        <row r="4156">
          <cell r="A4156" t="str">
            <v>QF91596</v>
          </cell>
          <cell r="B4156" t="str">
            <v>Basic</v>
          </cell>
          <cell r="C4156" t="str">
            <v>Agent</v>
          </cell>
          <cell r="D4156" t="str">
            <v>Medsize</v>
          </cell>
        </row>
        <row r="4157">
          <cell r="A4157" t="str">
            <v>DB16336</v>
          </cell>
          <cell r="B4157" t="str">
            <v>Extended</v>
          </cell>
          <cell r="C4157" t="str">
            <v>Agent</v>
          </cell>
          <cell r="D4157" t="str">
            <v>Medsize</v>
          </cell>
        </row>
        <row r="4158">
          <cell r="A4158" t="str">
            <v>BX35013</v>
          </cell>
          <cell r="B4158" t="str">
            <v>Basic</v>
          </cell>
          <cell r="C4158" t="str">
            <v>Agent</v>
          </cell>
          <cell r="D4158" t="str">
            <v>Medsize</v>
          </cell>
        </row>
        <row r="4159">
          <cell r="A4159" t="str">
            <v>JB20891</v>
          </cell>
          <cell r="B4159" t="str">
            <v>Extended</v>
          </cell>
          <cell r="C4159" t="str">
            <v>Agent</v>
          </cell>
          <cell r="D4159" t="str">
            <v>Large</v>
          </cell>
        </row>
        <row r="4160">
          <cell r="A4160" t="str">
            <v>WE68750</v>
          </cell>
          <cell r="B4160" t="str">
            <v>Basic</v>
          </cell>
          <cell r="C4160" t="str">
            <v>Call Center</v>
          </cell>
          <cell r="D4160" t="str">
            <v>Medsize</v>
          </cell>
        </row>
        <row r="4161">
          <cell r="A4161" t="str">
            <v>RN65450</v>
          </cell>
          <cell r="B4161" t="str">
            <v>Extended</v>
          </cell>
          <cell r="C4161" t="str">
            <v>Branch</v>
          </cell>
          <cell r="D4161" t="str">
            <v>Small</v>
          </cell>
        </row>
        <row r="4162">
          <cell r="A4162" t="str">
            <v>BW79345</v>
          </cell>
          <cell r="B4162" t="str">
            <v>Basic</v>
          </cell>
          <cell r="C4162" t="str">
            <v>Call Center</v>
          </cell>
          <cell r="D4162" t="str">
            <v>Medsize</v>
          </cell>
        </row>
        <row r="4163">
          <cell r="A4163" t="str">
            <v>OZ64384</v>
          </cell>
          <cell r="B4163" t="str">
            <v>Basic</v>
          </cell>
          <cell r="C4163" t="str">
            <v>Branch</v>
          </cell>
          <cell r="D4163" t="str">
            <v>Medsize</v>
          </cell>
        </row>
        <row r="4164">
          <cell r="A4164" t="str">
            <v>KV99077</v>
          </cell>
          <cell r="B4164" t="str">
            <v>Basic</v>
          </cell>
          <cell r="C4164" t="str">
            <v>Web</v>
          </cell>
          <cell r="D4164" t="str">
            <v>Small</v>
          </cell>
        </row>
        <row r="4165">
          <cell r="A4165" t="str">
            <v>NY24020</v>
          </cell>
          <cell r="B4165" t="str">
            <v>Extended</v>
          </cell>
          <cell r="C4165" t="str">
            <v>Web</v>
          </cell>
          <cell r="D4165" t="str">
            <v>Medsize</v>
          </cell>
        </row>
        <row r="4166">
          <cell r="A4166" t="str">
            <v>CJ81799</v>
          </cell>
          <cell r="B4166" t="str">
            <v>Extended</v>
          </cell>
          <cell r="C4166" t="str">
            <v>Call Center</v>
          </cell>
          <cell r="D4166" t="str">
            <v>Small</v>
          </cell>
        </row>
        <row r="4167">
          <cell r="A4167" t="str">
            <v>QI69873</v>
          </cell>
          <cell r="B4167" t="str">
            <v>Extended</v>
          </cell>
          <cell r="C4167" t="str">
            <v>Agent</v>
          </cell>
          <cell r="D4167" t="str">
            <v>Small</v>
          </cell>
        </row>
        <row r="4168">
          <cell r="A4168" t="str">
            <v>VC70716</v>
          </cell>
          <cell r="B4168" t="str">
            <v>Extended</v>
          </cell>
          <cell r="C4168" t="str">
            <v>Agent</v>
          </cell>
          <cell r="D4168" t="str">
            <v>Medsize</v>
          </cell>
        </row>
        <row r="4169">
          <cell r="A4169" t="str">
            <v>ZB88708</v>
          </cell>
          <cell r="B4169" t="str">
            <v>Basic</v>
          </cell>
          <cell r="C4169" t="str">
            <v>Call Center</v>
          </cell>
          <cell r="D4169" t="str">
            <v>Medsize</v>
          </cell>
        </row>
        <row r="4170">
          <cell r="A4170" t="str">
            <v>XG64081</v>
          </cell>
          <cell r="B4170" t="str">
            <v>Basic</v>
          </cell>
          <cell r="C4170" t="str">
            <v>Agent</v>
          </cell>
          <cell r="D4170" t="str">
            <v>Medsize</v>
          </cell>
        </row>
        <row r="4171">
          <cell r="A4171" t="str">
            <v>ZZ35218</v>
          </cell>
          <cell r="B4171" t="str">
            <v>Basic</v>
          </cell>
          <cell r="C4171" t="str">
            <v>Agent</v>
          </cell>
          <cell r="D4171" t="str">
            <v>Medsize</v>
          </cell>
        </row>
        <row r="4172">
          <cell r="A4172" t="str">
            <v>KA95976</v>
          </cell>
          <cell r="B4172" t="str">
            <v>Basic</v>
          </cell>
          <cell r="C4172" t="str">
            <v>Branch</v>
          </cell>
          <cell r="D4172" t="str">
            <v>Medsize</v>
          </cell>
        </row>
        <row r="4173">
          <cell r="A4173" t="str">
            <v>TF23305</v>
          </cell>
          <cell r="B4173" t="str">
            <v>Extended</v>
          </cell>
          <cell r="C4173" t="str">
            <v>Web</v>
          </cell>
          <cell r="D4173" t="str">
            <v>Large</v>
          </cell>
        </row>
        <row r="4174">
          <cell r="A4174" t="str">
            <v>TU72516</v>
          </cell>
          <cell r="B4174" t="str">
            <v>Basic</v>
          </cell>
          <cell r="C4174" t="str">
            <v>Branch</v>
          </cell>
          <cell r="D4174" t="str">
            <v>Medsize</v>
          </cell>
        </row>
        <row r="4175">
          <cell r="A4175" t="str">
            <v>DM16101</v>
          </cell>
          <cell r="B4175" t="str">
            <v>Basic</v>
          </cell>
          <cell r="C4175" t="str">
            <v>Agent</v>
          </cell>
          <cell r="D4175" t="str">
            <v>Medsize</v>
          </cell>
        </row>
        <row r="4176">
          <cell r="A4176" t="str">
            <v>UF93725</v>
          </cell>
          <cell r="B4176" t="str">
            <v>Basic</v>
          </cell>
          <cell r="C4176" t="str">
            <v>Web</v>
          </cell>
          <cell r="D4176" t="str">
            <v>Small</v>
          </cell>
        </row>
        <row r="4177">
          <cell r="A4177" t="str">
            <v>IH62666</v>
          </cell>
          <cell r="B4177" t="str">
            <v>Basic</v>
          </cell>
          <cell r="C4177" t="str">
            <v>Web</v>
          </cell>
          <cell r="D4177" t="str">
            <v>Small</v>
          </cell>
        </row>
        <row r="4178">
          <cell r="A4178" t="str">
            <v>FG23952</v>
          </cell>
          <cell r="B4178" t="str">
            <v>Extended</v>
          </cell>
          <cell r="C4178" t="str">
            <v>Agent</v>
          </cell>
          <cell r="D4178" t="str">
            <v>Medsize</v>
          </cell>
        </row>
        <row r="4179">
          <cell r="A4179" t="str">
            <v>NH85248</v>
          </cell>
          <cell r="B4179" t="str">
            <v>Basic</v>
          </cell>
          <cell r="C4179" t="str">
            <v>Agent</v>
          </cell>
          <cell r="D4179" t="str">
            <v>Medsize</v>
          </cell>
        </row>
        <row r="4180">
          <cell r="A4180" t="str">
            <v>XO75323</v>
          </cell>
          <cell r="B4180" t="str">
            <v>Basic</v>
          </cell>
          <cell r="C4180" t="str">
            <v>Web</v>
          </cell>
          <cell r="D4180" t="str">
            <v>Medsize</v>
          </cell>
        </row>
        <row r="4181">
          <cell r="A4181" t="str">
            <v>FX78901</v>
          </cell>
          <cell r="B4181" t="str">
            <v>Extended</v>
          </cell>
          <cell r="C4181" t="str">
            <v>Call Center</v>
          </cell>
          <cell r="D4181" t="str">
            <v>Medsize</v>
          </cell>
        </row>
        <row r="4182">
          <cell r="A4182" t="str">
            <v>KG40352</v>
          </cell>
          <cell r="B4182" t="str">
            <v>Basic</v>
          </cell>
          <cell r="C4182" t="str">
            <v>Branch</v>
          </cell>
          <cell r="D4182" t="str">
            <v>Small</v>
          </cell>
        </row>
        <row r="4183">
          <cell r="A4183" t="str">
            <v>GX27974</v>
          </cell>
          <cell r="B4183" t="str">
            <v>Basic</v>
          </cell>
          <cell r="C4183" t="str">
            <v>Agent</v>
          </cell>
          <cell r="D4183" t="str">
            <v>Medsize</v>
          </cell>
        </row>
        <row r="4184">
          <cell r="A4184" t="str">
            <v>ST31207</v>
          </cell>
          <cell r="B4184" t="str">
            <v>Basic</v>
          </cell>
          <cell r="C4184" t="str">
            <v>Call Center</v>
          </cell>
          <cell r="D4184" t="str">
            <v>Small</v>
          </cell>
        </row>
        <row r="4185">
          <cell r="A4185" t="str">
            <v>VC64410</v>
          </cell>
          <cell r="B4185" t="str">
            <v>Basic</v>
          </cell>
          <cell r="C4185" t="str">
            <v>Agent</v>
          </cell>
          <cell r="D4185" t="str">
            <v>Medsize</v>
          </cell>
        </row>
        <row r="4186">
          <cell r="A4186" t="str">
            <v>YO49328</v>
          </cell>
          <cell r="B4186" t="str">
            <v>Basic</v>
          </cell>
          <cell r="C4186" t="str">
            <v>Branch</v>
          </cell>
          <cell r="D4186" t="str">
            <v>Medsize</v>
          </cell>
        </row>
        <row r="4187">
          <cell r="A4187" t="str">
            <v>KP10993</v>
          </cell>
          <cell r="B4187" t="str">
            <v>Extended</v>
          </cell>
          <cell r="C4187" t="str">
            <v>Branch</v>
          </cell>
          <cell r="D4187" t="str">
            <v>Medsize</v>
          </cell>
        </row>
        <row r="4188">
          <cell r="A4188" t="str">
            <v>FR15853</v>
          </cell>
          <cell r="B4188" t="str">
            <v>Extended</v>
          </cell>
          <cell r="C4188" t="str">
            <v>Call Center</v>
          </cell>
          <cell r="D4188" t="str">
            <v>Large</v>
          </cell>
        </row>
        <row r="4189">
          <cell r="A4189" t="str">
            <v>BR13613</v>
          </cell>
          <cell r="B4189" t="str">
            <v>Extended</v>
          </cell>
          <cell r="C4189" t="str">
            <v>Agent</v>
          </cell>
          <cell r="D4189" t="str">
            <v>Medsize</v>
          </cell>
        </row>
        <row r="4190">
          <cell r="A4190" t="str">
            <v>MM27192</v>
          </cell>
          <cell r="B4190" t="str">
            <v>Basic</v>
          </cell>
          <cell r="C4190" t="str">
            <v>Agent</v>
          </cell>
          <cell r="D4190" t="str">
            <v>Medsize</v>
          </cell>
        </row>
        <row r="4191">
          <cell r="A4191" t="str">
            <v>HI36042</v>
          </cell>
          <cell r="B4191" t="str">
            <v>Basic</v>
          </cell>
          <cell r="C4191" t="str">
            <v>Agent</v>
          </cell>
          <cell r="D4191" t="str">
            <v>Medsize</v>
          </cell>
        </row>
        <row r="4192">
          <cell r="A4192" t="str">
            <v>GT89774</v>
          </cell>
          <cell r="B4192" t="str">
            <v>Extended</v>
          </cell>
          <cell r="C4192" t="str">
            <v>Agent</v>
          </cell>
          <cell r="D4192" t="str">
            <v>Medsize</v>
          </cell>
        </row>
        <row r="4193">
          <cell r="A4193" t="str">
            <v>SB83749</v>
          </cell>
          <cell r="B4193" t="str">
            <v>Basic</v>
          </cell>
          <cell r="C4193" t="str">
            <v>Branch</v>
          </cell>
          <cell r="D4193" t="str">
            <v>Large</v>
          </cell>
        </row>
        <row r="4194">
          <cell r="A4194" t="str">
            <v>WE77831</v>
          </cell>
          <cell r="B4194" t="str">
            <v>Basic</v>
          </cell>
          <cell r="C4194" t="str">
            <v>Agent</v>
          </cell>
          <cell r="D4194" t="str">
            <v>Medsize</v>
          </cell>
        </row>
        <row r="4195">
          <cell r="A4195" t="str">
            <v>HM21382</v>
          </cell>
          <cell r="B4195" t="str">
            <v>Basic</v>
          </cell>
          <cell r="C4195" t="str">
            <v>Branch</v>
          </cell>
          <cell r="D4195" t="str">
            <v>Medsize</v>
          </cell>
        </row>
        <row r="4196">
          <cell r="A4196" t="str">
            <v>ML10022</v>
          </cell>
          <cell r="B4196" t="str">
            <v>Basic</v>
          </cell>
          <cell r="C4196" t="str">
            <v>Agent</v>
          </cell>
          <cell r="D4196" t="str">
            <v>Large</v>
          </cell>
        </row>
        <row r="4197">
          <cell r="A4197" t="str">
            <v>QJ65472</v>
          </cell>
          <cell r="B4197" t="str">
            <v>Premium</v>
          </cell>
          <cell r="C4197" t="str">
            <v>Agent</v>
          </cell>
          <cell r="D4197" t="str">
            <v>Small</v>
          </cell>
        </row>
        <row r="4198">
          <cell r="A4198" t="str">
            <v>TZ71391</v>
          </cell>
          <cell r="B4198" t="str">
            <v>Basic</v>
          </cell>
          <cell r="C4198" t="str">
            <v>Call Center</v>
          </cell>
          <cell r="D4198" t="str">
            <v>Small</v>
          </cell>
        </row>
        <row r="4199">
          <cell r="A4199" t="str">
            <v>AS62048</v>
          </cell>
          <cell r="B4199" t="str">
            <v>Basic</v>
          </cell>
          <cell r="C4199" t="str">
            <v>Web</v>
          </cell>
          <cell r="D4199" t="str">
            <v>Medsize</v>
          </cell>
        </row>
        <row r="4200">
          <cell r="A4200" t="str">
            <v>PL14941</v>
          </cell>
          <cell r="B4200" t="str">
            <v>Premium</v>
          </cell>
          <cell r="C4200" t="str">
            <v>Branch</v>
          </cell>
          <cell r="D4200" t="str">
            <v>Small</v>
          </cell>
        </row>
        <row r="4201">
          <cell r="A4201" t="str">
            <v>LK87874</v>
          </cell>
          <cell r="B4201" t="str">
            <v>Basic</v>
          </cell>
          <cell r="C4201" t="str">
            <v>Call Center</v>
          </cell>
          <cell r="D4201" t="str">
            <v>Small</v>
          </cell>
        </row>
        <row r="4202">
          <cell r="A4202" t="str">
            <v>NK53938</v>
          </cell>
          <cell r="B4202" t="str">
            <v>Basic</v>
          </cell>
          <cell r="C4202" t="str">
            <v>Call Center</v>
          </cell>
          <cell r="D4202" t="str">
            <v>Medsize</v>
          </cell>
        </row>
        <row r="4203">
          <cell r="A4203" t="str">
            <v>VF96109</v>
          </cell>
          <cell r="B4203" t="str">
            <v>Basic</v>
          </cell>
          <cell r="C4203" t="str">
            <v>Branch</v>
          </cell>
          <cell r="D4203" t="str">
            <v>Medsize</v>
          </cell>
        </row>
        <row r="4204">
          <cell r="A4204" t="str">
            <v>IV32877</v>
          </cell>
          <cell r="B4204" t="str">
            <v>Basic</v>
          </cell>
          <cell r="C4204" t="str">
            <v>Web</v>
          </cell>
          <cell r="D4204" t="str">
            <v>Medsize</v>
          </cell>
        </row>
        <row r="4205">
          <cell r="A4205" t="str">
            <v>EE96187</v>
          </cell>
          <cell r="B4205" t="str">
            <v>Extended</v>
          </cell>
          <cell r="C4205" t="str">
            <v>Branch</v>
          </cell>
          <cell r="D4205" t="str">
            <v>Medsize</v>
          </cell>
        </row>
        <row r="4206">
          <cell r="A4206" t="str">
            <v>FJ31683</v>
          </cell>
          <cell r="B4206" t="str">
            <v>Basic</v>
          </cell>
          <cell r="C4206" t="str">
            <v>Agent</v>
          </cell>
          <cell r="D4206" t="str">
            <v>Medsize</v>
          </cell>
        </row>
        <row r="4207">
          <cell r="A4207" t="str">
            <v>ON90223</v>
          </cell>
          <cell r="B4207" t="str">
            <v>Basic</v>
          </cell>
          <cell r="C4207" t="str">
            <v>Agent</v>
          </cell>
          <cell r="D4207" t="str">
            <v>Small</v>
          </cell>
        </row>
        <row r="4208">
          <cell r="A4208" t="str">
            <v>SC70396</v>
          </cell>
          <cell r="B4208" t="str">
            <v>Extended</v>
          </cell>
          <cell r="C4208" t="str">
            <v>Web</v>
          </cell>
          <cell r="D4208" t="str">
            <v>Medsize</v>
          </cell>
        </row>
        <row r="4209">
          <cell r="A4209" t="str">
            <v>WF44706</v>
          </cell>
          <cell r="B4209" t="str">
            <v>Extended</v>
          </cell>
          <cell r="C4209" t="str">
            <v>Agent</v>
          </cell>
          <cell r="D4209" t="str">
            <v>Medsize</v>
          </cell>
        </row>
        <row r="4210">
          <cell r="A4210" t="str">
            <v>CF15252</v>
          </cell>
          <cell r="B4210" t="str">
            <v>Basic</v>
          </cell>
          <cell r="C4210" t="str">
            <v>Call Center</v>
          </cell>
          <cell r="D4210" t="str">
            <v>Medsize</v>
          </cell>
        </row>
        <row r="4211">
          <cell r="A4211" t="str">
            <v>DG51590</v>
          </cell>
          <cell r="B4211" t="str">
            <v>Extended</v>
          </cell>
          <cell r="C4211" t="str">
            <v>Agent</v>
          </cell>
          <cell r="D4211" t="str">
            <v>Medsize</v>
          </cell>
        </row>
        <row r="4212">
          <cell r="A4212" t="str">
            <v>LE12782</v>
          </cell>
          <cell r="B4212" t="str">
            <v>Basic</v>
          </cell>
          <cell r="C4212" t="str">
            <v>Agent</v>
          </cell>
          <cell r="D4212" t="str">
            <v>Medsize</v>
          </cell>
        </row>
        <row r="4213">
          <cell r="A4213" t="str">
            <v>LD98568</v>
          </cell>
          <cell r="B4213" t="str">
            <v>Extended</v>
          </cell>
          <cell r="C4213" t="str">
            <v>Agent</v>
          </cell>
          <cell r="D4213" t="str">
            <v>Medsize</v>
          </cell>
        </row>
        <row r="4214">
          <cell r="A4214" t="str">
            <v>WX92363</v>
          </cell>
          <cell r="B4214" t="str">
            <v>Basic</v>
          </cell>
          <cell r="C4214" t="str">
            <v>Branch</v>
          </cell>
          <cell r="D4214" t="str">
            <v>Medsize</v>
          </cell>
        </row>
        <row r="4215">
          <cell r="A4215" t="str">
            <v>KX57885</v>
          </cell>
          <cell r="B4215" t="str">
            <v>Extended</v>
          </cell>
          <cell r="C4215" t="str">
            <v>Call Center</v>
          </cell>
          <cell r="D4215" t="str">
            <v>Medsize</v>
          </cell>
        </row>
        <row r="4216">
          <cell r="A4216" t="str">
            <v>XI30683</v>
          </cell>
          <cell r="B4216" t="str">
            <v>Basic</v>
          </cell>
          <cell r="C4216" t="str">
            <v>Branch</v>
          </cell>
          <cell r="D4216" t="str">
            <v>Medsize</v>
          </cell>
        </row>
        <row r="4217">
          <cell r="A4217" t="str">
            <v>TM13510</v>
          </cell>
          <cell r="B4217" t="str">
            <v>Basic</v>
          </cell>
          <cell r="C4217" t="str">
            <v>Agent</v>
          </cell>
          <cell r="D4217" t="str">
            <v>Medsize</v>
          </cell>
        </row>
        <row r="4218">
          <cell r="A4218" t="str">
            <v>LU95652</v>
          </cell>
          <cell r="B4218" t="str">
            <v>Extended</v>
          </cell>
          <cell r="C4218" t="str">
            <v>Web</v>
          </cell>
          <cell r="D4218" t="str">
            <v>Medsize</v>
          </cell>
        </row>
        <row r="4219">
          <cell r="A4219" t="str">
            <v>OD45969</v>
          </cell>
          <cell r="B4219" t="str">
            <v>Premium</v>
          </cell>
          <cell r="C4219" t="str">
            <v>Branch</v>
          </cell>
          <cell r="D4219" t="str">
            <v>Large</v>
          </cell>
        </row>
        <row r="4220">
          <cell r="A4220" t="str">
            <v>MU96709</v>
          </cell>
          <cell r="B4220" t="str">
            <v>Basic</v>
          </cell>
          <cell r="C4220" t="str">
            <v>Call Center</v>
          </cell>
          <cell r="D4220" t="str">
            <v>Large</v>
          </cell>
        </row>
        <row r="4221">
          <cell r="A4221" t="str">
            <v>KX55910</v>
          </cell>
          <cell r="B4221" t="str">
            <v>Basic</v>
          </cell>
          <cell r="C4221" t="str">
            <v>Web</v>
          </cell>
          <cell r="D4221" t="str">
            <v>Small</v>
          </cell>
        </row>
        <row r="4222">
          <cell r="A4222" t="str">
            <v>KE10223</v>
          </cell>
          <cell r="B4222" t="str">
            <v>Premium</v>
          </cell>
          <cell r="C4222" t="str">
            <v>Branch</v>
          </cell>
          <cell r="D4222" t="str">
            <v>Medsize</v>
          </cell>
        </row>
        <row r="4223">
          <cell r="A4223" t="str">
            <v>QS29824</v>
          </cell>
          <cell r="B4223" t="str">
            <v>Extended</v>
          </cell>
          <cell r="C4223" t="str">
            <v>Agent</v>
          </cell>
          <cell r="D4223" t="str">
            <v>Medsize</v>
          </cell>
        </row>
        <row r="4224">
          <cell r="A4224" t="str">
            <v>OF12725</v>
          </cell>
          <cell r="B4224" t="str">
            <v>Extended</v>
          </cell>
          <cell r="C4224" t="str">
            <v>Branch</v>
          </cell>
          <cell r="D4224" t="str">
            <v>Medsize</v>
          </cell>
        </row>
        <row r="4225">
          <cell r="A4225" t="str">
            <v>WE52840</v>
          </cell>
          <cell r="B4225" t="str">
            <v>Extended</v>
          </cell>
          <cell r="C4225" t="str">
            <v>Call Center</v>
          </cell>
          <cell r="D4225" t="str">
            <v>Medsize</v>
          </cell>
        </row>
        <row r="4226">
          <cell r="A4226" t="str">
            <v>OJ65117</v>
          </cell>
          <cell r="B4226" t="str">
            <v>Basic</v>
          </cell>
          <cell r="C4226" t="str">
            <v>Agent</v>
          </cell>
          <cell r="D4226" t="str">
            <v>Small</v>
          </cell>
        </row>
        <row r="4227">
          <cell r="A4227" t="str">
            <v>FC52000</v>
          </cell>
          <cell r="B4227" t="str">
            <v>Basic</v>
          </cell>
          <cell r="C4227" t="str">
            <v>Branch</v>
          </cell>
          <cell r="D4227" t="str">
            <v>Medsize</v>
          </cell>
        </row>
        <row r="4228">
          <cell r="A4228" t="str">
            <v>IN57582</v>
          </cell>
          <cell r="B4228" t="str">
            <v>Extended</v>
          </cell>
          <cell r="C4228" t="str">
            <v>Agent</v>
          </cell>
          <cell r="D4228" t="str">
            <v>Medsize</v>
          </cell>
        </row>
        <row r="4229">
          <cell r="A4229" t="str">
            <v>UY13430</v>
          </cell>
          <cell r="B4229" t="str">
            <v>Basic</v>
          </cell>
          <cell r="C4229" t="str">
            <v>Agent</v>
          </cell>
          <cell r="D4229" t="str">
            <v>Small</v>
          </cell>
        </row>
        <row r="4230">
          <cell r="A4230" t="str">
            <v>PD66941</v>
          </cell>
          <cell r="B4230" t="str">
            <v>Basic</v>
          </cell>
          <cell r="C4230" t="str">
            <v>Agent</v>
          </cell>
          <cell r="D4230" t="str">
            <v>Medsize</v>
          </cell>
        </row>
        <row r="4231">
          <cell r="A4231" t="str">
            <v>IB36843</v>
          </cell>
          <cell r="B4231" t="str">
            <v>Basic</v>
          </cell>
          <cell r="C4231" t="str">
            <v>Web</v>
          </cell>
          <cell r="D4231" t="str">
            <v>Medsize</v>
          </cell>
        </row>
        <row r="4232">
          <cell r="A4232" t="str">
            <v>VE51810</v>
          </cell>
          <cell r="B4232" t="str">
            <v>Basic</v>
          </cell>
          <cell r="C4232" t="str">
            <v>Branch</v>
          </cell>
          <cell r="D4232" t="str">
            <v>Large</v>
          </cell>
        </row>
        <row r="4233">
          <cell r="A4233" t="str">
            <v>RX50446</v>
          </cell>
          <cell r="B4233" t="str">
            <v>Premium</v>
          </cell>
          <cell r="C4233" t="str">
            <v>Branch</v>
          </cell>
          <cell r="D4233" t="str">
            <v>Medsize</v>
          </cell>
        </row>
        <row r="4234">
          <cell r="A4234" t="str">
            <v>TK22471</v>
          </cell>
          <cell r="B4234" t="str">
            <v>Basic</v>
          </cell>
          <cell r="C4234" t="str">
            <v>Call Center</v>
          </cell>
          <cell r="D4234" t="str">
            <v>Medsize</v>
          </cell>
        </row>
        <row r="4235">
          <cell r="A4235" t="str">
            <v>YR85283</v>
          </cell>
          <cell r="B4235" t="str">
            <v>Extended</v>
          </cell>
          <cell r="C4235" t="str">
            <v>Agent</v>
          </cell>
          <cell r="D4235" t="str">
            <v>Small</v>
          </cell>
        </row>
        <row r="4236">
          <cell r="A4236" t="str">
            <v>WH83589</v>
          </cell>
          <cell r="B4236" t="str">
            <v>Basic</v>
          </cell>
          <cell r="C4236" t="str">
            <v>Web</v>
          </cell>
          <cell r="D4236" t="str">
            <v>Medsize</v>
          </cell>
        </row>
        <row r="4237">
          <cell r="A4237" t="str">
            <v>NM40177</v>
          </cell>
          <cell r="B4237" t="str">
            <v>Basic</v>
          </cell>
          <cell r="C4237" t="str">
            <v>Agent</v>
          </cell>
          <cell r="D4237" t="str">
            <v>Medsize</v>
          </cell>
        </row>
        <row r="4238">
          <cell r="A4238" t="str">
            <v>UV44069</v>
          </cell>
          <cell r="B4238" t="str">
            <v>Basic</v>
          </cell>
          <cell r="C4238" t="str">
            <v>Agent</v>
          </cell>
          <cell r="D4238" t="str">
            <v>Small</v>
          </cell>
        </row>
        <row r="4239">
          <cell r="A4239" t="str">
            <v>CO25601</v>
          </cell>
          <cell r="B4239" t="str">
            <v>Basic</v>
          </cell>
          <cell r="C4239" t="str">
            <v>Agent</v>
          </cell>
          <cell r="D4239" t="str">
            <v>Medsize</v>
          </cell>
        </row>
        <row r="4240">
          <cell r="A4240" t="str">
            <v>IS58493</v>
          </cell>
          <cell r="B4240" t="str">
            <v>Basic</v>
          </cell>
          <cell r="C4240" t="str">
            <v>Agent</v>
          </cell>
          <cell r="D4240" t="str">
            <v>Medsize</v>
          </cell>
        </row>
        <row r="4241">
          <cell r="A4241" t="str">
            <v>YF54705</v>
          </cell>
          <cell r="B4241" t="str">
            <v>Extended</v>
          </cell>
          <cell r="C4241" t="str">
            <v>Branch</v>
          </cell>
          <cell r="D4241" t="str">
            <v>Medsize</v>
          </cell>
        </row>
        <row r="4242">
          <cell r="A4242" t="str">
            <v>ES66762</v>
          </cell>
          <cell r="B4242" t="str">
            <v>Extended</v>
          </cell>
          <cell r="C4242" t="str">
            <v>Call Center</v>
          </cell>
          <cell r="D4242" t="str">
            <v>Medsize</v>
          </cell>
        </row>
        <row r="4243">
          <cell r="A4243" t="str">
            <v>CX85598</v>
          </cell>
          <cell r="B4243" t="str">
            <v>Basic</v>
          </cell>
          <cell r="C4243" t="str">
            <v>Branch</v>
          </cell>
          <cell r="D4243" t="str">
            <v>Medsize</v>
          </cell>
        </row>
        <row r="4244">
          <cell r="A4244" t="str">
            <v>QF74806</v>
          </cell>
          <cell r="B4244" t="str">
            <v>Extended</v>
          </cell>
          <cell r="C4244" t="str">
            <v>Branch</v>
          </cell>
          <cell r="D4244" t="str">
            <v>Medsize</v>
          </cell>
        </row>
        <row r="4245">
          <cell r="A4245" t="str">
            <v>LO17461</v>
          </cell>
          <cell r="B4245" t="str">
            <v>Basic</v>
          </cell>
          <cell r="C4245" t="str">
            <v>Branch</v>
          </cell>
          <cell r="D4245" t="str">
            <v>Small</v>
          </cell>
        </row>
        <row r="4246">
          <cell r="A4246" t="str">
            <v>KW95891</v>
          </cell>
          <cell r="B4246" t="str">
            <v>Basic</v>
          </cell>
          <cell r="C4246" t="str">
            <v>Branch</v>
          </cell>
          <cell r="D4246" t="str">
            <v>Small</v>
          </cell>
        </row>
        <row r="4247">
          <cell r="A4247" t="str">
            <v>YR45605</v>
          </cell>
          <cell r="B4247" t="str">
            <v>Basic</v>
          </cell>
          <cell r="C4247" t="str">
            <v>Web</v>
          </cell>
          <cell r="D4247" t="str">
            <v>Medsize</v>
          </cell>
        </row>
        <row r="4248">
          <cell r="A4248" t="str">
            <v>OW83209</v>
          </cell>
          <cell r="B4248" t="str">
            <v>Basic</v>
          </cell>
          <cell r="C4248" t="str">
            <v>Branch</v>
          </cell>
          <cell r="D4248" t="str">
            <v>Medsize</v>
          </cell>
        </row>
        <row r="4249">
          <cell r="A4249" t="str">
            <v>AT86990</v>
          </cell>
          <cell r="B4249" t="str">
            <v>Basic</v>
          </cell>
          <cell r="C4249" t="str">
            <v>Agent</v>
          </cell>
          <cell r="D4249" t="str">
            <v>Medsize</v>
          </cell>
        </row>
        <row r="4250">
          <cell r="A4250" t="str">
            <v>CW80905</v>
          </cell>
          <cell r="B4250" t="str">
            <v>Basic</v>
          </cell>
          <cell r="C4250" t="str">
            <v>Agent</v>
          </cell>
          <cell r="D4250" t="str">
            <v>Medsize</v>
          </cell>
        </row>
        <row r="4251">
          <cell r="A4251" t="str">
            <v>TK65222</v>
          </cell>
          <cell r="B4251" t="str">
            <v>Premium</v>
          </cell>
          <cell r="C4251" t="str">
            <v>Agent</v>
          </cell>
          <cell r="D4251" t="str">
            <v>Large</v>
          </cell>
        </row>
        <row r="4252">
          <cell r="A4252" t="str">
            <v>FQ89652</v>
          </cell>
          <cell r="B4252" t="str">
            <v>Basic</v>
          </cell>
          <cell r="C4252" t="str">
            <v>Agent</v>
          </cell>
          <cell r="D4252" t="str">
            <v>Medsize</v>
          </cell>
        </row>
        <row r="4253">
          <cell r="A4253" t="str">
            <v>PH70685</v>
          </cell>
          <cell r="B4253" t="str">
            <v>Basic</v>
          </cell>
          <cell r="C4253" t="str">
            <v>Call Center</v>
          </cell>
          <cell r="D4253" t="str">
            <v>Medsize</v>
          </cell>
        </row>
        <row r="4254">
          <cell r="A4254" t="str">
            <v>AP34711</v>
          </cell>
          <cell r="B4254" t="str">
            <v>Extended</v>
          </cell>
          <cell r="C4254" t="str">
            <v>Branch</v>
          </cell>
          <cell r="D4254" t="str">
            <v>Large</v>
          </cell>
        </row>
        <row r="4255">
          <cell r="A4255" t="str">
            <v>AZ31562</v>
          </cell>
          <cell r="B4255" t="str">
            <v>Basic</v>
          </cell>
          <cell r="C4255" t="str">
            <v>Branch</v>
          </cell>
          <cell r="D4255" t="str">
            <v>Medsize</v>
          </cell>
        </row>
        <row r="4256">
          <cell r="A4256" t="str">
            <v>VU87728</v>
          </cell>
          <cell r="B4256" t="str">
            <v>Basic</v>
          </cell>
          <cell r="C4256" t="str">
            <v>Agent</v>
          </cell>
          <cell r="D4256" t="str">
            <v>Medsize</v>
          </cell>
        </row>
        <row r="4257">
          <cell r="A4257" t="str">
            <v>XX34879</v>
          </cell>
          <cell r="B4257" t="str">
            <v>Extended</v>
          </cell>
          <cell r="C4257" t="str">
            <v>Agent</v>
          </cell>
          <cell r="D4257" t="str">
            <v>Medsize</v>
          </cell>
        </row>
        <row r="4258">
          <cell r="A4258" t="str">
            <v>GG91020</v>
          </cell>
          <cell r="B4258" t="str">
            <v>Basic</v>
          </cell>
          <cell r="C4258" t="str">
            <v>Agent</v>
          </cell>
          <cell r="D4258" t="str">
            <v>Medsize</v>
          </cell>
        </row>
        <row r="4259">
          <cell r="A4259" t="str">
            <v>RO58812</v>
          </cell>
          <cell r="B4259" t="str">
            <v>Basic</v>
          </cell>
          <cell r="C4259" t="str">
            <v>Call Center</v>
          </cell>
          <cell r="D4259" t="str">
            <v>Medsize</v>
          </cell>
        </row>
        <row r="4260">
          <cell r="A4260" t="str">
            <v>GU29647</v>
          </cell>
          <cell r="B4260" t="str">
            <v>Basic</v>
          </cell>
          <cell r="C4260" t="str">
            <v>Agent</v>
          </cell>
          <cell r="D4260" t="str">
            <v>Medsize</v>
          </cell>
        </row>
        <row r="4261">
          <cell r="A4261" t="str">
            <v>QF66202</v>
          </cell>
          <cell r="B4261" t="str">
            <v>Basic</v>
          </cell>
          <cell r="C4261" t="str">
            <v>Branch</v>
          </cell>
          <cell r="D4261" t="str">
            <v>Medsize</v>
          </cell>
        </row>
        <row r="4262">
          <cell r="A4262" t="str">
            <v>GB44176</v>
          </cell>
          <cell r="B4262" t="str">
            <v>Premium</v>
          </cell>
          <cell r="C4262" t="str">
            <v>Agent</v>
          </cell>
          <cell r="D4262" t="str">
            <v>Medsize</v>
          </cell>
        </row>
        <row r="4263">
          <cell r="A4263" t="str">
            <v>RH70194</v>
          </cell>
          <cell r="B4263" t="str">
            <v>Basic</v>
          </cell>
          <cell r="C4263" t="str">
            <v>Branch</v>
          </cell>
          <cell r="D4263" t="str">
            <v>Medsize</v>
          </cell>
        </row>
        <row r="4264">
          <cell r="A4264" t="str">
            <v>TL40288</v>
          </cell>
          <cell r="B4264" t="str">
            <v>Premium</v>
          </cell>
          <cell r="C4264" t="str">
            <v>Agent</v>
          </cell>
          <cell r="D4264" t="str">
            <v>Medsize</v>
          </cell>
        </row>
        <row r="4265">
          <cell r="A4265" t="str">
            <v>VZ70667</v>
          </cell>
          <cell r="B4265" t="str">
            <v>Basic</v>
          </cell>
          <cell r="C4265" t="str">
            <v>Branch</v>
          </cell>
          <cell r="D4265" t="str">
            <v>Medsize</v>
          </cell>
        </row>
        <row r="4266">
          <cell r="A4266" t="str">
            <v>GK21260</v>
          </cell>
          <cell r="B4266" t="str">
            <v>Extended</v>
          </cell>
          <cell r="C4266" t="str">
            <v>Call Center</v>
          </cell>
          <cell r="D4266" t="str">
            <v>Medsize</v>
          </cell>
        </row>
        <row r="4267">
          <cell r="A4267" t="str">
            <v>GS92994</v>
          </cell>
          <cell r="B4267" t="str">
            <v>Extended</v>
          </cell>
          <cell r="C4267" t="str">
            <v>Web</v>
          </cell>
          <cell r="D4267" t="str">
            <v>Large</v>
          </cell>
        </row>
        <row r="4268">
          <cell r="A4268" t="str">
            <v>KI91500</v>
          </cell>
          <cell r="B4268" t="str">
            <v>Basic</v>
          </cell>
          <cell r="C4268" t="str">
            <v>Branch</v>
          </cell>
          <cell r="D4268" t="str">
            <v>Small</v>
          </cell>
        </row>
        <row r="4269">
          <cell r="A4269" t="str">
            <v>TL51969</v>
          </cell>
          <cell r="B4269" t="str">
            <v>Basic</v>
          </cell>
          <cell r="C4269" t="str">
            <v>Call Center</v>
          </cell>
          <cell r="D4269" t="str">
            <v>Small</v>
          </cell>
        </row>
        <row r="4270">
          <cell r="A4270" t="str">
            <v>NR16284</v>
          </cell>
          <cell r="B4270" t="str">
            <v>Extended</v>
          </cell>
          <cell r="C4270" t="str">
            <v>Call Center</v>
          </cell>
          <cell r="D4270" t="str">
            <v>Small</v>
          </cell>
        </row>
        <row r="4271">
          <cell r="A4271" t="str">
            <v>MA68039</v>
          </cell>
          <cell r="B4271" t="str">
            <v>Extended</v>
          </cell>
          <cell r="C4271" t="str">
            <v>Call Center</v>
          </cell>
          <cell r="D4271" t="str">
            <v>Medsize</v>
          </cell>
        </row>
        <row r="4272">
          <cell r="A4272" t="str">
            <v>ZI51939</v>
          </cell>
          <cell r="B4272" t="str">
            <v>Basic</v>
          </cell>
          <cell r="C4272" t="str">
            <v>Branch</v>
          </cell>
          <cell r="D4272" t="str">
            <v>Small</v>
          </cell>
        </row>
        <row r="4273">
          <cell r="A4273" t="str">
            <v>NX93393</v>
          </cell>
          <cell r="B4273" t="str">
            <v>Premium</v>
          </cell>
          <cell r="C4273" t="str">
            <v>Call Center</v>
          </cell>
          <cell r="D4273" t="str">
            <v>Large</v>
          </cell>
        </row>
        <row r="4274">
          <cell r="A4274" t="str">
            <v>SE30128</v>
          </cell>
          <cell r="B4274" t="str">
            <v>Extended</v>
          </cell>
          <cell r="C4274" t="str">
            <v>Call Center</v>
          </cell>
          <cell r="D4274" t="str">
            <v>Medsize</v>
          </cell>
        </row>
        <row r="4275">
          <cell r="A4275" t="str">
            <v>VT78222</v>
          </cell>
          <cell r="B4275" t="str">
            <v>Basic</v>
          </cell>
          <cell r="C4275" t="str">
            <v>Call Center</v>
          </cell>
          <cell r="D4275" t="str">
            <v>Small</v>
          </cell>
        </row>
        <row r="4276">
          <cell r="A4276" t="str">
            <v>AH17051</v>
          </cell>
          <cell r="B4276" t="str">
            <v>Extended</v>
          </cell>
          <cell r="C4276" t="str">
            <v>Branch</v>
          </cell>
          <cell r="D4276" t="str">
            <v>Medsize</v>
          </cell>
        </row>
        <row r="4277">
          <cell r="A4277" t="str">
            <v>NC76877</v>
          </cell>
          <cell r="B4277" t="str">
            <v>Basic</v>
          </cell>
          <cell r="C4277" t="str">
            <v>Web</v>
          </cell>
          <cell r="D4277" t="str">
            <v>Small</v>
          </cell>
        </row>
        <row r="4278">
          <cell r="A4278" t="str">
            <v>JD71348</v>
          </cell>
          <cell r="B4278" t="str">
            <v>Extended</v>
          </cell>
          <cell r="C4278" t="str">
            <v>Branch</v>
          </cell>
          <cell r="D4278" t="str">
            <v>Medsize</v>
          </cell>
        </row>
        <row r="4279">
          <cell r="A4279" t="str">
            <v>DR88293</v>
          </cell>
          <cell r="B4279" t="str">
            <v>Extended</v>
          </cell>
          <cell r="C4279" t="str">
            <v>Branch</v>
          </cell>
          <cell r="D4279" t="str">
            <v>Medsize</v>
          </cell>
        </row>
        <row r="4280">
          <cell r="A4280" t="str">
            <v>ZB23962</v>
          </cell>
          <cell r="B4280" t="str">
            <v>Basic</v>
          </cell>
          <cell r="C4280" t="str">
            <v>Call Center</v>
          </cell>
          <cell r="D4280" t="str">
            <v>Medsize</v>
          </cell>
        </row>
        <row r="4281">
          <cell r="A4281" t="str">
            <v>JO90877</v>
          </cell>
          <cell r="B4281" t="str">
            <v>Basic</v>
          </cell>
          <cell r="C4281" t="str">
            <v>Agent</v>
          </cell>
          <cell r="D4281" t="str">
            <v>Large</v>
          </cell>
        </row>
        <row r="4282">
          <cell r="A4282" t="str">
            <v>IR45546</v>
          </cell>
          <cell r="B4282" t="str">
            <v>Extended</v>
          </cell>
          <cell r="C4282" t="str">
            <v>Branch</v>
          </cell>
          <cell r="D4282" t="str">
            <v>Medsize</v>
          </cell>
        </row>
        <row r="4283">
          <cell r="A4283" t="str">
            <v>LO99872</v>
          </cell>
          <cell r="B4283" t="str">
            <v>Basic</v>
          </cell>
          <cell r="C4283" t="str">
            <v>Agent</v>
          </cell>
          <cell r="D4283" t="str">
            <v>Medsize</v>
          </cell>
        </row>
        <row r="4284">
          <cell r="A4284" t="str">
            <v>CW16221</v>
          </cell>
          <cell r="B4284" t="str">
            <v>Extended</v>
          </cell>
          <cell r="C4284" t="str">
            <v>Web</v>
          </cell>
          <cell r="D4284" t="str">
            <v>Medsize</v>
          </cell>
        </row>
        <row r="4285">
          <cell r="A4285" t="str">
            <v>UU92753</v>
          </cell>
          <cell r="B4285" t="str">
            <v>Basic</v>
          </cell>
          <cell r="C4285" t="str">
            <v>Call Center</v>
          </cell>
          <cell r="D4285" t="str">
            <v>Medsize</v>
          </cell>
        </row>
        <row r="4286">
          <cell r="A4286" t="str">
            <v>WH63678</v>
          </cell>
          <cell r="B4286" t="str">
            <v>Basic</v>
          </cell>
          <cell r="C4286" t="str">
            <v>Web</v>
          </cell>
          <cell r="D4286" t="str">
            <v>Medsize</v>
          </cell>
        </row>
        <row r="4287">
          <cell r="A4287" t="str">
            <v>TE31876</v>
          </cell>
          <cell r="B4287" t="str">
            <v>Basic</v>
          </cell>
          <cell r="C4287" t="str">
            <v>Call Center</v>
          </cell>
          <cell r="D4287" t="str">
            <v>Large</v>
          </cell>
        </row>
        <row r="4288">
          <cell r="A4288" t="str">
            <v>MU59158</v>
          </cell>
          <cell r="B4288" t="str">
            <v>Premium</v>
          </cell>
          <cell r="C4288" t="str">
            <v>Branch</v>
          </cell>
          <cell r="D4288" t="str">
            <v>Medsize</v>
          </cell>
        </row>
        <row r="4289">
          <cell r="A4289" t="str">
            <v>LV57595</v>
          </cell>
          <cell r="B4289" t="str">
            <v>Basic</v>
          </cell>
          <cell r="C4289" t="str">
            <v>Agent</v>
          </cell>
          <cell r="D4289" t="str">
            <v>Small</v>
          </cell>
        </row>
        <row r="4290">
          <cell r="A4290" t="str">
            <v>GY99495</v>
          </cell>
          <cell r="B4290" t="str">
            <v>Extended</v>
          </cell>
          <cell r="C4290" t="str">
            <v>Web</v>
          </cell>
          <cell r="D4290" t="str">
            <v>Medsize</v>
          </cell>
        </row>
        <row r="4291">
          <cell r="A4291" t="str">
            <v>FN67085</v>
          </cell>
          <cell r="B4291" t="str">
            <v>Basic</v>
          </cell>
          <cell r="C4291" t="str">
            <v>Web</v>
          </cell>
          <cell r="D4291" t="str">
            <v>Medsize</v>
          </cell>
        </row>
        <row r="4292">
          <cell r="A4292" t="str">
            <v>US82470</v>
          </cell>
          <cell r="B4292" t="str">
            <v>Basic</v>
          </cell>
          <cell r="C4292" t="str">
            <v>Branch</v>
          </cell>
          <cell r="D4292" t="str">
            <v>Large</v>
          </cell>
        </row>
        <row r="4293">
          <cell r="A4293" t="str">
            <v>UN53508</v>
          </cell>
          <cell r="B4293" t="str">
            <v>Basic</v>
          </cell>
          <cell r="C4293" t="str">
            <v>Web</v>
          </cell>
          <cell r="D4293" t="str">
            <v>Small</v>
          </cell>
        </row>
        <row r="4294">
          <cell r="A4294" t="str">
            <v>FK37308</v>
          </cell>
          <cell r="B4294" t="str">
            <v>Basic</v>
          </cell>
          <cell r="C4294" t="str">
            <v>Call Center</v>
          </cell>
          <cell r="D4294" t="str">
            <v>Medsize</v>
          </cell>
        </row>
        <row r="4295">
          <cell r="A4295" t="str">
            <v>EW34780</v>
          </cell>
          <cell r="B4295" t="str">
            <v>Premium</v>
          </cell>
          <cell r="C4295" t="str">
            <v>Agent</v>
          </cell>
          <cell r="D4295" t="str">
            <v>Medsize</v>
          </cell>
        </row>
        <row r="4296">
          <cell r="A4296" t="str">
            <v>HG97353</v>
          </cell>
          <cell r="B4296" t="str">
            <v>Premium</v>
          </cell>
          <cell r="C4296" t="str">
            <v>Agent</v>
          </cell>
          <cell r="D4296" t="str">
            <v>Medsize</v>
          </cell>
        </row>
        <row r="4297">
          <cell r="A4297" t="str">
            <v>FM31768</v>
          </cell>
          <cell r="B4297" t="str">
            <v>Extended</v>
          </cell>
          <cell r="C4297" t="str">
            <v>Agent</v>
          </cell>
          <cell r="D4297" t="str">
            <v>Medsize</v>
          </cell>
        </row>
        <row r="4298">
          <cell r="A4298" t="str">
            <v>DO18118</v>
          </cell>
          <cell r="B4298" t="str">
            <v>Basic</v>
          </cell>
          <cell r="C4298" t="str">
            <v>Branch</v>
          </cell>
          <cell r="D4298" t="str">
            <v>Medsize</v>
          </cell>
        </row>
        <row r="4299">
          <cell r="A4299" t="str">
            <v>BC31913</v>
          </cell>
          <cell r="B4299" t="str">
            <v>Basic</v>
          </cell>
          <cell r="C4299" t="str">
            <v>Web</v>
          </cell>
          <cell r="D4299" t="str">
            <v>Small</v>
          </cell>
        </row>
        <row r="4300">
          <cell r="A4300" t="str">
            <v>HB29169</v>
          </cell>
          <cell r="B4300" t="str">
            <v>Premium</v>
          </cell>
          <cell r="C4300" t="str">
            <v>Branch</v>
          </cell>
          <cell r="D4300" t="str">
            <v>Medsize</v>
          </cell>
        </row>
        <row r="4301">
          <cell r="A4301" t="str">
            <v>KO86181</v>
          </cell>
          <cell r="B4301" t="str">
            <v>Basic</v>
          </cell>
          <cell r="C4301" t="str">
            <v>Agent</v>
          </cell>
          <cell r="D4301" t="str">
            <v>Small</v>
          </cell>
        </row>
        <row r="4302">
          <cell r="A4302" t="str">
            <v>NT38409</v>
          </cell>
          <cell r="B4302" t="str">
            <v>Basic</v>
          </cell>
          <cell r="C4302" t="str">
            <v>Call Center</v>
          </cell>
          <cell r="D4302" t="str">
            <v>Medsize</v>
          </cell>
        </row>
        <row r="4303">
          <cell r="A4303" t="str">
            <v>IP77666</v>
          </cell>
          <cell r="B4303" t="str">
            <v>Extended</v>
          </cell>
          <cell r="C4303" t="str">
            <v>Call Center</v>
          </cell>
          <cell r="D4303" t="str">
            <v>Medsize</v>
          </cell>
        </row>
        <row r="4304">
          <cell r="A4304" t="str">
            <v>KL80110</v>
          </cell>
          <cell r="B4304" t="str">
            <v>Basic</v>
          </cell>
          <cell r="C4304" t="str">
            <v>Branch</v>
          </cell>
          <cell r="D4304" t="str">
            <v>Medsize</v>
          </cell>
        </row>
        <row r="4305">
          <cell r="A4305" t="str">
            <v>KR35099</v>
          </cell>
          <cell r="B4305" t="str">
            <v>Basic</v>
          </cell>
          <cell r="C4305" t="str">
            <v>Agent</v>
          </cell>
          <cell r="D4305" t="str">
            <v>Medsize</v>
          </cell>
        </row>
        <row r="4306">
          <cell r="A4306" t="str">
            <v>YP41539</v>
          </cell>
          <cell r="B4306" t="str">
            <v>Basic</v>
          </cell>
          <cell r="C4306" t="str">
            <v>Call Center</v>
          </cell>
          <cell r="D4306" t="str">
            <v>Medsize</v>
          </cell>
        </row>
        <row r="4307">
          <cell r="A4307" t="str">
            <v>MM10866</v>
          </cell>
          <cell r="B4307" t="str">
            <v>Basic</v>
          </cell>
          <cell r="C4307" t="str">
            <v>Branch</v>
          </cell>
          <cell r="D4307" t="str">
            <v>Medsize</v>
          </cell>
        </row>
        <row r="4308">
          <cell r="A4308" t="str">
            <v>WD88264</v>
          </cell>
          <cell r="B4308" t="str">
            <v>Basic</v>
          </cell>
          <cell r="C4308" t="str">
            <v>Call Center</v>
          </cell>
          <cell r="D4308" t="str">
            <v>Medsize</v>
          </cell>
        </row>
        <row r="4309">
          <cell r="A4309" t="str">
            <v>XN18885</v>
          </cell>
          <cell r="B4309" t="str">
            <v>Basic</v>
          </cell>
          <cell r="C4309" t="str">
            <v>Agent</v>
          </cell>
          <cell r="D4309" t="str">
            <v>Small</v>
          </cell>
        </row>
        <row r="4310">
          <cell r="A4310" t="str">
            <v>VB94165</v>
          </cell>
          <cell r="B4310" t="str">
            <v>Extended</v>
          </cell>
          <cell r="C4310" t="str">
            <v>Agent</v>
          </cell>
          <cell r="D4310" t="str">
            <v>Small</v>
          </cell>
        </row>
        <row r="4311">
          <cell r="A4311" t="str">
            <v>FG71665</v>
          </cell>
          <cell r="B4311" t="str">
            <v>Basic</v>
          </cell>
          <cell r="C4311" t="str">
            <v>Agent</v>
          </cell>
          <cell r="D4311" t="str">
            <v>Medsize</v>
          </cell>
        </row>
        <row r="4312">
          <cell r="A4312" t="str">
            <v>IV98398</v>
          </cell>
          <cell r="B4312" t="str">
            <v>Extended</v>
          </cell>
          <cell r="C4312" t="str">
            <v>Web</v>
          </cell>
          <cell r="D4312" t="str">
            <v>Medsize</v>
          </cell>
        </row>
        <row r="4313">
          <cell r="A4313" t="str">
            <v>YN39714</v>
          </cell>
          <cell r="B4313" t="str">
            <v>Basic</v>
          </cell>
          <cell r="C4313" t="str">
            <v>Branch</v>
          </cell>
          <cell r="D4313" t="str">
            <v>Medsize</v>
          </cell>
        </row>
        <row r="4314">
          <cell r="A4314" t="str">
            <v>WL92199</v>
          </cell>
          <cell r="B4314" t="str">
            <v>Basic</v>
          </cell>
          <cell r="C4314" t="str">
            <v>Call Center</v>
          </cell>
          <cell r="D4314" t="str">
            <v>Medsize</v>
          </cell>
        </row>
        <row r="4315">
          <cell r="A4315" t="str">
            <v>KC36987</v>
          </cell>
          <cell r="B4315" t="str">
            <v>Premium</v>
          </cell>
          <cell r="C4315" t="str">
            <v>Branch</v>
          </cell>
          <cell r="D4315" t="str">
            <v>Medsize</v>
          </cell>
        </row>
        <row r="4316">
          <cell r="A4316" t="str">
            <v>JW24212</v>
          </cell>
          <cell r="B4316" t="str">
            <v>Basic</v>
          </cell>
          <cell r="C4316" t="str">
            <v>Agent</v>
          </cell>
          <cell r="D4316" t="str">
            <v>Large</v>
          </cell>
        </row>
        <row r="4317">
          <cell r="A4317" t="str">
            <v>OG57342</v>
          </cell>
          <cell r="B4317" t="str">
            <v>Basic</v>
          </cell>
          <cell r="C4317" t="str">
            <v>Web</v>
          </cell>
          <cell r="D4317" t="str">
            <v>Medsize</v>
          </cell>
        </row>
        <row r="4318">
          <cell r="A4318" t="str">
            <v>SN49269</v>
          </cell>
          <cell r="B4318" t="str">
            <v>Basic</v>
          </cell>
          <cell r="C4318" t="str">
            <v>Web</v>
          </cell>
          <cell r="D4318" t="str">
            <v>Small</v>
          </cell>
        </row>
        <row r="4319">
          <cell r="A4319" t="str">
            <v>RE52529</v>
          </cell>
          <cell r="B4319" t="str">
            <v>Premium</v>
          </cell>
          <cell r="C4319" t="str">
            <v>Web</v>
          </cell>
          <cell r="D4319" t="str">
            <v>Medsize</v>
          </cell>
        </row>
        <row r="4320">
          <cell r="A4320" t="str">
            <v>EQ68292</v>
          </cell>
          <cell r="B4320" t="str">
            <v>Basic</v>
          </cell>
          <cell r="C4320" t="str">
            <v>Agent</v>
          </cell>
          <cell r="D4320" t="str">
            <v>Small</v>
          </cell>
        </row>
        <row r="4321">
          <cell r="A4321" t="str">
            <v>KF88603</v>
          </cell>
          <cell r="B4321" t="str">
            <v>Extended</v>
          </cell>
          <cell r="C4321" t="str">
            <v>Branch</v>
          </cell>
          <cell r="D4321" t="str">
            <v>Medsize</v>
          </cell>
        </row>
        <row r="4322">
          <cell r="A4322" t="str">
            <v>JR62870</v>
          </cell>
          <cell r="B4322" t="str">
            <v>Basic</v>
          </cell>
          <cell r="C4322" t="str">
            <v>Branch</v>
          </cell>
          <cell r="D4322" t="str">
            <v>Medsize</v>
          </cell>
        </row>
        <row r="4323">
          <cell r="A4323" t="str">
            <v>NN40477</v>
          </cell>
          <cell r="B4323" t="str">
            <v>Basic</v>
          </cell>
          <cell r="C4323" t="str">
            <v>Branch</v>
          </cell>
          <cell r="D4323" t="str">
            <v>Medsize</v>
          </cell>
        </row>
        <row r="4324">
          <cell r="A4324" t="str">
            <v>JP40952</v>
          </cell>
          <cell r="B4324" t="str">
            <v>Basic</v>
          </cell>
          <cell r="C4324" t="str">
            <v>Agent</v>
          </cell>
          <cell r="D4324" t="str">
            <v>Medsize</v>
          </cell>
        </row>
        <row r="4325">
          <cell r="A4325" t="str">
            <v>FG24548</v>
          </cell>
          <cell r="B4325" t="str">
            <v>Basic</v>
          </cell>
          <cell r="C4325" t="str">
            <v>Web</v>
          </cell>
          <cell r="D4325" t="str">
            <v>Medsize</v>
          </cell>
        </row>
        <row r="4326">
          <cell r="A4326" t="str">
            <v>DZ89536</v>
          </cell>
          <cell r="B4326" t="str">
            <v>Extended</v>
          </cell>
          <cell r="C4326" t="str">
            <v>Agent</v>
          </cell>
          <cell r="D4326" t="str">
            <v>Medsize</v>
          </cell>
        </row>
        <row r="4327">
          <cell r="A4327" t="str">
            <v>GH64274</v>
          </cell>
          <cell r="B4327" t="str">
            <v>Extended</v>
          </cell>
          <cell r="C4327" t="str">
            <v>Branch</v>
          </cell>
          <cell r="D4327" t="str">
            <v>Medsize</v>
          </cell>
        </row>
        <row r="4328">
          <cell r="A4328" t="str">
            <v>NX62002</v>
          </cell>
          <cell r="B4328" t="str">
            <v>Basic</v>
          </cell>
          <cell r="C4328" t="str">
            <v>Agent</v>
          </cell>
          <cell r="D4328" t="str">
            <v>Medsize</v>
          </cell>
        </row>
        <row r="4329">
          <cell r="A4329" t="str">
            <v>CV57391</v>
          </cell>
          <cell r="B4329" t="str">
            <v>Basic</v>
          </cell>
          <cell r="C4329" t="str">
            <v>Web</v>
          </cell>
          <cell r="D4329" t="str">
            <v>Medsize</v>
          </cell>
        </row>
        <row r="4330">
          <cell r="A4330" t="str">
            <v>ZN36983</v>
          </cell>
          <cell r="B4330" t="str">
            <v>Extended</v>
          </cell>
          <cell r="C4330" t="str">
            <v>Web</v>
          </cell>
          <cell r="D4330" t="str">
            <v>Medsize</v>
          </cell>
        </row>
        <row r="4331">
          <cell r="A4331" t="str">
            <v>OT40088</v>
          </cell>
          <cell r="B4331" t="str">
            <v>Basic</v>
          </cell>
          <cell r="C4331" t="str">
            <v>Web</v>
          </cell>
          <cell r="D4331" t="str">
            <v>Small</v>
          </cell>
        </row>
        <row r="4332">
          <cell r="A4332" t="str">
            <v>CD56261</v>
          </cell>
          <cell r="B4332" t="str">
            <v>Basic</v>
          </cell>
          <cell r="C4332" t="str">
            <v>Call Center</v>
          </cell>
          <cell r="D4332" t="str">
            <v>Medsize</v>
          </cell>
        </row>
        <row r="4333">
          <cell r="A4333" t="str">
            <v>OG72448</v>
          </cell>
          <cell r="B4333" t="str">
            <v>Premium</v>
          </cell>
          <cell r="C4333" t="str">
            <v>Branch</v>
          </cell>
          <cell r="D4333" t="str">
            <v>Small</v>
          </cell>
        </row>
        <row r="4334">
          <cell r="A4334" t="str">
            <v>IH64929</v>
          </cell>
          <cell r="B4334" t="str">
            <v>Basic</v>
          </cell>
          <cell r="C4334" t="str">
            <v>Branch</v>
          </cell>
          <cell r="D4334" t="str">
            <v>Medsize</v>
          </cell>
        </row>
        <row r="4335">
          <cell r="A4335" t="str">
            <v>FD20455</v>
          </cell>
          <cell r="B4335" t="str">
            <v>Basic</v>
          </cell>
          <cell r="C4335" t="str">
            <v>Web</v>
          </cell>
          <cell r="D4335" t="str">
            <v>Medsize</v>
          </cell>
        </row>
        <row r="4336">
          <cell r="A4336" t="str">
            <v>ET89070</v>
          </cell>
          <cell r="B4336" t="str">
            <v>Basic</v>
          </cell>
          <cell r="C4336" t="str">
            <v>Branch</v>
          </cell>
          <cell r="D4336" t="str">
            <v>Medsize</v>
          </cell>
        </row>
        <row r="4337">
          <cell r="A4337" t="str">
            <v>DY87071</v>
          </cell>
          <cell r="B4337" t="str">
            <v>Extended</v>
          </cell>
          <cell r="C4337" t="str">
            <v>Agent</v>
          </cell>
          <cell r="D4337" t="str">
            <v>Medsize</v>
          </cell>
        </row>
        <row r="4338">
          <cell r="A4338" t="str">
            <v>AX10148</v>
          </cell>
          <cell r="B4338" t="str">
            <v>Basic</v>
          </cell>
          <cell r="C4338" t="str">
            <v>Web</v>
          </cell>
          <cell r="D4338" t="str">
            <v>Medsize</v>
          </cell>
        </row>
        <row r="4339">
          <cell r="A4339" t="str">
            <v>DB28487</v>
          </cell>
          <cell r="B4339" t="str">
            <v>Basic</v>
          </cell>
          <cell r="C4339" t="str">
            <v>Call Center</v>
          </cell>
          <cell r="D4339" t="str">
            <v>Medsize</v>
          </cell>
        </row>
        <row r="4340">
          <cell r="A4340" t="str">
            <v>KU92052</v>
          </cell>
          <cell r="B4340" t="str">
            <v>Basic</v>
          </cell>
          <cell r="C4340" t="str">
            <v>Agent</v>
          </cell>
          <cell r="D4340" t="str">
            <v>Medsize</v>
          </cell>
        </row>
        <row r="4341">
          <cell r="A4341" t="str">
            <v>FB17016</v>
          </cell>
          <cell r="B4341" t="str">
            <v>Extended</v>
          </cell>
          <cell r="C4341" t="str">
            <v>Agent</v>
          </cell>
          <cell r="D4341" t="str">
            <v>Medsize</v>
          </cell>
        </row>
        <row r="4342">
          <cell r="A4342" t="str">
            <v>BM45823</v>
          </cell>
          <cell r="B4342" t="str">
            <v>Premium</v>
          </cell>
          <cell r="C4342" t="str">
            <v>Call Center</v>
          </cell>
          <cell r="D4342" t="str">
            <v>Small</v>
          </cell>
        </row>
        <row r="4343">
          <cell r="A4343" t="str">
            <v>NN53003</v>
          </cell>
          <cell r="B4343" t="str">
            <v>Basic</v>
          </cell>
          <cell r="C4343" t="str">
            <v>Agent</v>
          </cell>
          <cell r="D4343" t="str">
            <v>Medsize</v>
          </cell>
        </row>
        <row r="4344">
          <cell r="A4344" t="str">
            <v>LF94873</v>
          </cell>
          <cell r="B4344" t="str">
            <v>Premium</v>
          </cell>
          <cell r="C4344" t="str">
            <v>Branch</v>
          </cell>
          <cell r="D4344" t="str">
            <v>Medsize</v>
          </cell>
        </row>
        <row r="4345">
          <cell r="A4345" t="str">
            <v>VB57504</v>
          </cell>
          <cell r="B4345" t="str">
            <v>Basic</v>
          </cell>
          <cell r="C4345" t="str">
            <v>Branch</v>
          </cell>
          <cell r="D4345" t="str">
            <v>Medsize</v>
          </cell>
        </row>
        <row r="4346">
          <cell r="A4346" t="str">
            <v>NT25078</v>
          </cell>
          <cell r="B4346" t="str">
            <v>Extended</v>
          </cell>
          <cell r="C4346" t="str">
            <v>Agent</v>
          </cell>
          <cell r="D4346" t="str">
            <v>Medsize</v>
          </cell>
        </row>
        <row r="4347">
          <cell r="A4347" t="str">
            <v>FH86704</v>
          </cell>
          <cell r="B4347" t="str">
            <v>Extended</v>
          </cell>
          <cell r="C4347" t="str">
            <v>Agent</v>
          </cell>
          <cell r="D4347" t="str">
            <v>Medsize</v>
          </cell>
        </row>
        <row r="4348">
          <cell r="A4348" t="str">
            <v>KX32370</v>
          </cell>
          <cell r="B4348" t="str">
            <v>Extended</v>
          </cell>
          <cell r="C4348" t="str">
            <v>Branch</v>
          </cell>
          <cell r="D4348" t="str">
            <v>Large</v>
          </cell>
        </row>
        <row r="4349">
          <cell r="A4349" t="str">
            <v>NN76284</v>
          </cell>
          <cell r="B4349" t="str">
            <v>Basic</v>
          </cell>
          <cell r="C4349" t="str">
            <v>Branch</v>
          </cell>
          <cell r="D4349" t="str">
            <v>Medsize</v>
          </cell>
        </row>
        <row r="4350">
          <cell r="A4350" t="str">
            <v>LJ43988</v>
          </cell>
          <cell r="B4350" t="str">
            <v>Premium</v>
          </cell>
          <cell r="C4350" t="str">
            <v>Agent</v>
          </cell>
          <cell r="D4350" t="str">
            <v>Medsize</v>
          </cell>
        </row>
        <row r="4351">
          <cell r="A4351" t="str">
            <v>MM44301</v>
          </cell>
          <cell r="B4351" t="str">
            <v>Basic</v>
          </cell>
          <cell r="C4351" t="str">
            <v>Agent</v>
          </cell>
          <cell r="D4351" t="str">
            <v>Small</v>
          </cell>
        </row>
        <row r="4352">
          <cell r="A4352" t="str">
            <v>ED63600</v>
          </cell>
          <cell r="B4352" t="str">
            <v>Extended</v>
          </cell>
          <cell r="C4352" t="str">
            <v>Agent</v>
          </cell>
          <cell r="D4352" t="str">
            <v>Medsize</v>
          </cell>
        </row>
        <row r="4353">
          <cell r="A4353" t="str">
            <v>RT37588</v>
          </cell>
          <cell r="B4353" t="str">
            <v>Extended</v>
          </cell>
          <cell r="C4353" t="str">
            <v>Agent</v>
          </cell>
          <cell r="D4353" t="str">
            <v>Medsize</v>
          </cell>
        </row>
        <row r="4354">
          <cell r="A4354" t="str">
            <v>LF19061</v>
          </cell>
          <cell r="B4354" t="str">
            <v>Basic</v>
          </cell>
          <cell r="C4354" t="str">
            <v>Web</v>
          </cell>
          <cell r="D4354" t="str">
            <v>Medsize</v>
          </cell>
        </row>
        <row r="4355">
          <cell r="A4355" t="str">
            <v>EW73451</v>
          </cell>
          <cell r="B4355" t="str">
            <v>Basic</v>
          </cell>
          <cell r="C4355" t="str">
            <v>Call Center</v>
          </cell>
          <cell r="D4355" t="str">
            <v>Small</v>
          </cell>
        </row>
        <row r="4356">
          <cell r="A4356" t="str">
            <v>UC29668</v>
          </cell>
          <cell r="B4356" t="str">
            <v>Basic</v>
          </cell>
          <cell r="C4356" t="str">
            <v>Branch</v>
          </cell>
          <cell r="D4356" t="str">
            <v>Medsize</v>
          </cell>
        </row>
        <row r="4357">
          <cell r="A4357" t="str">
            <v>ZC32761</v>
          </cell>
          <cell r="B4357" t="str">
            <v>Basic</v>
          </cell>
          <cell r="C4357" t="str">
            <v>Agent</v>
          </cell>
          <cell r="D4357" t="str">
            <v>Large</v>
          </cell>
        </row>
        <row r="4358">
          <cell r="A4358" t="str">
            <v>FQ22639</v>
          </cell>
          <cell r="B4358" t="str">
            <v>Extended</v>
          </cell>
          <cell r="C4358" t="str">
            <v>Agent</v>
          </cell>
          <cell r="D4358" t="str">
            <v>Large</v>
          </cell>
        </row>
        <row r="4359">
          <cell r="A4359" t="str">
            <v>YZ60434</v>
          </cell>
          <cell r="B4359" t="str">
            <v>Basic</v>
          </cell>
          <cell r="C4359" t="str">
            <v>Web</v>
          </cell>
          <cell r="D4359" t="str">
            <v>Medsize</v>
          </cell>
        </row>
        <row r="4360">
          <cell r="A4360" t="str">
            <v>MJ45965</v>
          </cell>
          <cell r="B4360" t="str">
            <v>Basic</v>
          </cell>
          <cell r="C4360" t="str">
            <v>Branch</v>
          </cell>
          <cell r="D4360" t="str">
            <v>Medsize</v>
          </cell>
        </row>
        <row r="4361">
          <cell r="A4361" t="str">
            <v>IS95398</v>
          </cell>
          <cell r="B4361" t="str">
            <v>Basic</v>
          </cell>
          <cell r="C4361" t="str">
            <v>Agent</v>
          </cell>
          <cell r="D4361" t="str">
            <v>Small</v>
          </cell>
        </row>
        <row r="4362">
          <cell r="A4362" t="str">
            <v>LZ81665</v>
          </cell>
          <cell r="B4362" t="str">
            <v>Basic</v>
          </cell>
          <cell r="C4362" t="str">
            <v>Call Center</v>
          </cell>
          <cell r="D4362" t="str">
            <v>Medsize</v>
          </cell>
        </row>
        <row r="4363">
          <cell r="A4363" t="str">
            <v>OP43389</v>
          </cell>
          <cell r="B4363" t="str">
            <v>Basic</v>
          </cell>
          <cell r="C4363" t="str">
            <v>Agent</v>
          </cell>
          <cell r="D4363" t="str">
            <v>Medsize</v>
          </cell>
        </row>
        <row r="4364">
          <cell r="A4364" t="str">
            <v>PI98333</v>
          </cell>
          <cell r="B4364" t="str">
            <v>Basic</v>
          </cell>
          <cell r="C4364" t="str">
            <v>Agent</v>
          </cell>
          <cell r="D4364" t="str">
            <v>Medsize</v>
          </cell>
        </row>
        <row r="4365">
          <cell r="A4365" t="str">
            <v>YX67409</v>
          </cell>
          <cell r="B4365" t="str">
            <v>Basic</v>
          </cell>
          <cell r="C4365" t="str">
            <v>Call Center</v>
          </cell>
          <cell r="D4365" t="str">
            <v>Medsize</v>
          </cell>
        </row>
        <row r="4366">
          <cell r="A4366" t="str">
            <v>XR85926</v>
          </cell>
          <cell r="B4366" t="str">
            <v>Basic</v>
          </cell>
          <cell r="C4366" t="str">
            <v>Call Center</v>
          </cell>
          <cell r="D4366" t="str">
            <v>Medsize</v>
          </cell>
        </row>
        <row r="4367">
          <cell r="A4367" t="str">
            <v>MJ54807</v>
          </cell>
          <cell r="B4367" t="str">
            <v>Basic</v>
          </cell>
          <cell r="C4367" t="str">
            <v>Agent</v>
          </cell>
          <cell r="D4367" t="str">
            <v>Medsize</v>
          </cell>
        </row>
        <row r="4368">
          <cell r="A4368" t="str">
            <v>AX36597</v>
          </cell>
          <cell r="B4368" t="str">
            <v>Extended</v>
          </cell>
          <cell r="C4368" t="str">
            <v>Branch</v>
          </cell>
          <cell r="D4368" t="str">
            <v>Medsize</v>
          </cell>
        </row>
        <row r="4369">
          <cell r="A4369" t="str">
            <v>IC94434</v>
          </cell>
          <cell r="B4369" t="str">
            <v>Basic</v>
          </cell>
          <cell r="C4369" t="str">
            <v>Call Center</v>
          </cell>
          <cell r="D4369" t="str">
            <v>Medsize</v>
          </cell>
        </row>
        <row r="4370">
          <cell r="A4370" t="str">
            <v>ZX56541</v>
          </cell>
          <cell r="B4370" t="str">
            <v>Basic</v>
          </cell>
          <cell r="C4370" t="str">
            <v>Call Center</v>
          </cell>
          <cell r="D4370" t="str">
            <v>Medsize</v>
          </cell>
        </row>
        <row r="4371">
          <cell r="A4371" t="str">
            <v>RI76571</v>
          </cell>
          <cell r="B4371" t="str">
            <v>Basic</v>
          </cell>
          <cell r="C4371" t="str">
            <v>Web</v>
          </cell>
          <cell r="D4371" t="str">
            <v>Medsize</v>
          </cell>
        </row>
        <row r="4372">
          <cell r="A4372" t="str">
            <v>YL78930</v>
          </cell>
          <cell r="B4372" t="str">
            <v>Premium</v>
          </cell>
          <cell r="C4372" t="str">
            <v>Call Center</v>
          </cell>
          <cell r="D4372" t="str">
            <v>Medsize</v>
          </cell>
        </row>
        <row r="4373">
          <cell r="A4373" t="str">
            <v>ZX17330</v>
          </cell>
          <cell r="B4373" t="str">
            <v>Basic</v>
          </cell>
          <cell r="C4373" t="str">
            <v>Agent</v>
          </cell>
          <cell r="D4373" t="str">
            <v>Medsize</v>
          </cell>
        </row>
        <row r="4374">
          <cell r="A4374" t="str">
            <v>MK92016</v>
          </cell>
          <cell r="B4374" t="str">
            <v>Basic</v>
          </cell>
          <cell r="C4374" t="str">
            <v>Branch</v>
          </cell>
          <cell r="D4374" t="str">
            <v>Medsize</v>
          </cell>
        </row>
        <row r="4375">
          <cell r="A4375" t="str">
            <v>KH93541</v>
          </cell>
          <cell r="B4375" t="str">
            <v>Extended</v>
          </cell>
          <cell r="C4375" t="str">
            <v>Branch</v>
          </cell>
          <cell r="D4375" t="str">
            <v>Small</v>
          </cell>
        </row>
        <row r="4376">
          <cell r="A4376" t="str">
            <v>UG12132</v>
          </cell>
          <cell r="B4376" t="str">
            <v>Basic</v>
          </cell>
          <cell r="C4376" t="str">
            <v>Call Center</v>
          </cell>
          <cell r="D4376" t="str">
            <v>Medsize</v>
          </cell>
        </row>
        <row r="4377">
          <cell r="A4377" t="str">
            <v>BV35683</v>
          </cell>
          <cell r="B4377" t="str">
            <v>Basic</v>
          </cell>
          <cell r="C4377" t="str">
            <v>Web</v>
          </cell>
          <cell r="D4377" t="str">
            <v>Medsize</v>
          </cell>
        </row>
        <row r="4378">
          <cell r="A4378" t="str">
            <v>PN69476</v>
          </cell>
          <cell r="B4378" t="str">
            <v>Basic</v>
          </cell>
          <cell r="C4378" t="str">
            <v>Branch</v>
          </cell>
          <cell r="D4378" t="str">
            <v>Medsize</v>
          </cell>
        </row>
        <row r="4379">
          <cell r="A4379" t="str">
            <v>HB70063</v>
          </cell>
          <cell r="B4379" t="str">
            <v>Basic</v>
          </cell>
          <cell r="C4379" t="str">
            <v>Call Center</v>
          </cell>
          <cell r="D4379" t="str">
            <v>Medsize</v>
          </cell>
        </row>
        <row r="4380">
          <cell r="A4380" t="str">
            <v>CR59224</v>
          </cell>
          <cell r="B4380" t="str">
            <v>Basic</v>
          </cell>
          <cell r="C4380" t="str">
            <v>Agent</v>
          </cell>
          <cell r="D4380" t="str">
            <v>Medsize</v>
          </cell>
        </row>
        <row r="4381">
          <cell r="A4381" t="str">
            <v>RH97231</v>
          </cell>
          <cell r="B4381" t="str">
            <v>Basic</v>
          </cell>
          <cell r="C4381" t="str">
            <v>Branch</v>
          </cell>
          <cell r="D4381" t="str">
            <v>Medsize</v>
          </cell>
        </row>
        <row r="4382">
          <cell r="A4382" t="str">
            <v>FY67942</v>
          </cell>
          <cell r="B4382" t="str">
            <v>Premium</v>
          </cell>
          <cell r="C4382" t="str">
            <v>Branch</v>
          </cell>
          <cell r="D4382" t="str">
            <v>Small</v>
          </cell>
        </row>
        <row r="4383">
          <cell r="A4383" t="str">
            <v>HG68775</v>
          </cell>
          <cell r="B4383" t="str">
            <v>Premium</v>
          </cell>
          <cell r="C4383" t="str">
            <v>Web</v>
          </cell>
          <cell r="D4383" t="str">
            <v>Medsize</v>
          </cell>
        </row>
        <row r="4384">
          <cell r="A4384" t="str">
            <v>ED28429</v>
          </cell>
          <cell r="B4384" t="str">
            <v>Basic</v>
          </cell>
          <cell r="C4384" t="str">
            <v>Agent</v>
          </cell>
          <cell r="D4384" t="str">
            <v>Medsize</v>
          </cell>
        </row>
        <row r="4385">
          <cell r="A4385" t="str">
            <v>IH17933</v>
          </cell>
          <cell r="B4385" t="str">
            <v>Basic</v>
          </cell>
          <cell r="C4385" t="str">
            <v>Call Center</v>
          </cell>
          <cell r="D4385" t="str">
            <v>Large</v>
          </cell>
        </row>
        <row r="4386">
          <cell r="A4386" t="str">
            <v>NE67816</v>
          </cell>
          <cell r="B4386" t="str">
            <v>Basic</v>
          </cell>
          <cell r="C4386" t="str">
            <v>Branch</v>
          </cell>
          <cell r="D4386" t="str">
            <v>Small</v>
          </cell>
        </row>
        <row r="4387">
          <cell r="A4387" t="str">
            <v>QJ65091</v>
          </cell>
          <cell r="B4387" t="str">
            <v>Basic</v>
          </cell>
          <cell r="C4387" t="str">
            <v>Web</v>
          </cell>
          <cell r="D4387" t="str">
            <v>Medsize</v>
          </cell>
        </row>
        <row r="4388">
          <cell r="A4388" t="str">
            <v>TR75465</v>
          </cell>
          <cell r="B4388" t="str">
            <v>Extended</v>
          </cell>
          <cell r="C4388" t="str">
            <v>Agent</v>
          </cell>
          <cell r="D4388" t="str">
            <v>Small</v>
          </cell>
        </row>
        <row r="4389">
          <cell r="A4389" t="str">
            <v>LM12349</v>
          </cell>
          <cell r="B4389" t="str">
            <v>Premium</v>
          </cell>
          <cell r="C4389" t="str">
            <v>Agent</v>
          </cell>
          <cell r="D4389" t="str">
            <v>Medsize</v>
          </cell>
        </row>
        <row r="4390">
          <cell r="A4390" t="str">
            <v>XZ62712</v>
          </cell>
          <cell r="B4390" t="str">
            <v>Extended</v>
          </cell>
          <cell r="C4390" t="str">
            <v>Call Center</v>
          </cell>
          <cell r="D4390" t="str">
            <v>Medsize</v>
          </cell>
        </row>
        <row r="4391">
          <cell r="A4391" t="str">
            <v>SL70555</v>
          </cell>
          <cell r="B4391" t="str">
            <v>Basic</v>
          </cell>
          <cell r="C4391" t="str">
            <v>Agent</v>
          </cell>
          <cell r="D4391" t="str">
            <v>Medsize</v>
          </cell>
        </row>
        <row r="4392">
          <cell r="A4392" t="str">
            <v>XI31845</v>
          </cell>
          <cell r="B4392" t="str">
            <v>Extended</v>
          </cell>
          <cell r="C4392" t="str">
            <v>Branch</v>
          </cell>
          <cell r="D4392" t="str">
            <v>Small</v>
          </cell>
        </row>
        <row r="4393">
          <cell r="A4393" t="str">
            <v>DQ34772</v>
          </cell>
          <cell r="B4393" t="str">
            <v>Extended</v>
          </cell>
          <cell r="C4393" t="str">
            <v>Branch</v>
          </cell>
          <cell r="D4393" t="str">
            <v>Medsize</v>
          </cell>
        </row>
        <row r="4394">
          <cell r="A4394" t="str">
            <v>XU57332</v>
          </cell>
          <cell r="B4394" t="str">
            <v>Basic</v>
          </cell>
          <cell r="C4394" t="str">
            <v>Call Center</v>
          </cell>
          <cell r="D4394" t="str">
            <v>Medsize</v>
          </cell>
        </row>
        <row r="4395">
          <cell r="A4395" t="str">
            <v>SJ87108</v>
          </cell>
          <cell r="B4395" t="str">
            <v>Extended</v>
          </cell>
          <cell r="C4395" t="str">
            <v>Agent</v>
          </cell>
          <cell r="D4395" t="str">
            <v>Medsize</v>
          </cell>
        </row>
        <row r="4396">
          <cell r="A4396" t="str">
            <v>PL33465</v>
          </cell>
          <cell r="B4396" t="str">
            <v>Premium</v>
          </cell>
          <cell r="C4396" t="str">
            <v>Agent</v>
          </cell>
          <cell r="D4396" t="str">
            <v>Medsize</v>
          </cell>
        </row>
        <row r="4397">
          <cell r="A4397" t="str">
            <v>XL80761</v>
          </cell>
          <cell r="B4397" t="str">
            <v>Basic</v>
          </cell>
          <cell r="C4397" t="str">
            <v>Branch</v>
          </cell>
          <cell r="D4397" t="str">
            <v>Small</v>
          </cell>
        </row>
        <row r="4398">
          <cell r="A4398" t="str">
            <v>SB41594</v>
          </cell>
          <cell r="B4398" t="str">
            <v>Basic</v>
          </cell>
          <cell r="C4398" t="str">
            <v>Agent</v>
          </cell>
          <cell r="D4398" t="str">
            <v>Large</v>
          </cell>
        </row>
        <row r="4399">
          <cell r="A4399" t="str">
            <v>UB51030</v>
          </cell>
          <cell r="B4399" t="str">
            <v>Basic</v>
          </cell>
          <cell r="C4399" t="str">
            <v>Agent</v>
          </cell>
          <cell r="D4399" t="str">
            <v>Medsize</v>
          </cell>
        </row>
        <row r="4400">
          <cell r="A4400" t="str">
            <v>KT46283</v>
          </cell>
          <cell r="B4400" t="str">
            <v>Basic</v>
          </cell>
          <cell r="C4400" t="str">
            <v>Agent</v>
          </cell>
          <cell r="D4400" t="str">
            <v>Medsize</v>
          </cell>
        </row>
        <row r="4401">
          <cell r="A4401" t="str">
            <v>WZ65217</v>
          </cell>
          <cell r="B4401" t="str">
            <v>Extended</v>
          </cell>
          <cell r="C4401" t="str">
            <v>Agent</v>
          </cell>
          <cell r="D4401" t="str">
            <v>Medsize</v>
          </cell>
        </row>
        <row r="4402">
          <cell r="A4402" t="str">
            <v>JB11283</v>
          </cell>
          <cell r="B4402" t="str">
            <v>Basic</v>
          </cell>
          <cell r="C4402" t="str">
            <v>Branch</v>
          </cell>
          <cell r="D4402" t="str">
            <v>Large</v>
          </cell>
        </row>
        <row r="4403">
          <cell r="A4403" t="str">
            <v>TM13014</v>
          </cell>
          <cell r="B4403" t="str">
            <v>Basic</v>
          </cell>
          <cell r="C4403" t="str">
            <v>Branch</v>
          </cell>
          <cell r="D4403" t="str">
            <v>Medsize</v>
          </cell>
        </row>
        <row r="4404">
          <cell r="A4404" t="str">
            <v>QS81789</v>
          </cell>
          <cell r="B4404" t="str">
            <v>Basic</v>
          </cell>
          <cell r="C4404" t="str">
            <v>Web</v>
          </cell>
          <cell r="D4404" t="str">
            <v>Small</v>
          </cell>
        </row>
        <row r="4405">
          <cell r="A4405" t="str">
            <v>FP78531</v>
          </cell>
          <cell r="B4405" t="str">
            <v>Basic</v>
          </cell>
          <cell r="C4405" t="str">
            <v>Call Center</v>
          </cell>
          <cell r="D4405" t="str">
            <v>Medsize</v>
          </cell>
        </row>
        <row r="4406">
          <cell r="A4406" t="str">
            <v>RN41087</v>
          </cell>
          <cell r="B4406" t="str">
            <v>Basic</v>
          </cell>
          <cell r="C4406" t="str">
            <v>Call Center</v>
          </cell>
          <cell r="D4406" t="str">
            <v>Medsize</v>
          </cell>
        </row>
        <row r="4407">
          <cell r="A4407" t="str">
            <v>WJ88394</v>
          </cell>
          <cell r="B4407" t="str">
            <v>Basic</v>
          </cell>
          <cell r="C4407" t="str">
            <v>Branch</v>
          </cell>
          <cell r="D4407" t="str">
            <v>Medsize</v>
          </cell>
        </row>
        <row r="4408">
          <cell r="A4408" t="str">
            <v>LH94971</v>
          </cell>
          <cell r="B4408" t="str">
            <v>Extended</v>
          </cell>
          <cell r="C4408" t="str">
            <v>Agent</v>
          </cell>
          <cell r="D4408" t="str">
            <v>Large</v>
          </cell>
        </row>
        <row r="4409">
          <cell r="A4409" t="str">
            <v>VW34309</v>
          </cell>
          <cell r="B4409" t="str">
            <v>Basic</v>
          </cell>
          <cell r="C4409" t="str">
            <v>Branch</v>
          </cell>
          <cell r="D4409" t="str">
            <v>Medsize</v>
          </cell>
        </row>
        <row r="4410">
          <cell r="A4410" t="str">
            <v>XH47320</v>
          </cell>
          <cell r="B4410" t="str">
            <v>Basic</v>
          </cell>
          <cell r="C4410" t="str">
            <v>Call Center</v>
          </cell>
          <cell r="D4410" t="str">
            <v>Medsize</v>
          </cell>
        </row>
        <row r="4411">
          <cell r="A4411" t="str">
            <v>GX13549</v>
          </cell>
          <cell r="B4411" t="str">
            <v>Basic</v>
          </cell>
          <cell r="C4411" t="str">
            <v>Call Center</v>
          </cell>
          <cell r="D4411" t="str">
            <v>Medsize</v>
          </cell>
        </row>
        <row r="4412">
          <cell r="A4412" t="str">
            <v>VY32314</v>
          </cell>
          <cell r="B4412" t="str">
            <v>Basic</v>
          </cell>
          <cell r="C4412" t="str">
            <v>Web</v>
          </cell>
          <cell r="D4412" t="str">
            <v>Medsize</v>
          </cell>
        </row>
        <row r="4413">
          <cell r="A4413" t="str">
            <v>TF65501</v>
          </cell>
          <cell r="B4413" t="str">
            <v>Basic</v>
          </cell>
          <cell r="C4413" t="str">
            <v>Web</v>
          </cell>
          <cell r="D4413" t="str">
            <v>Medsize</v>
          </cell>
        </row>
        <row r="4414">
          <cell r="A4414" t="str">
            <v>EO24423</v>
          </cell>
          <cell r="B4414" t="str">
            <v>Basic</v>
          </cell>
          <cell r="C4414" t="str">
            <v>Branch</v>
          </cell>
          <cell r="D4414" t="str">
            <v>Small</v>
          </cell>
        </row>
        <row r="4415">
          <cell r="A4415" t="str">
            <v>LA79102</v>
          </cell>
          <cell r="B4415" t="str">
            <v>Extended</v>
          </cell>
          <cell r="C4415" t="str">
            <v>Agent</v>
          </cell>
          <cell r="D4415" t="str">
            <v>Small</v>
          </cell>
        </row>
        <row r="4416">
          <cell r="A4416" t="str">
            <v>FT74388</v>
          </cell>
          <cell r="B4416" t="str">
            <v>Basic</v>
          </cell>
          <cell r="C4416" t="str">
            <v>Branch</v>
          </cell>
          <cell r="D4416" t="str">
            <v>Medsize</v>
          </cell>
        </row>
        <row r="4417">
          <cell r="A4417" t="str">
            <v>ZE59592</v>
          </cell>
          <cell r="B4417" t="str">
            <v>Basic</v>
          </cell>
          <cell r="C4417" t="str">
            <v>Agent</v>
          </cell>
          <cell r="D4417" t="str">
            <v>Medsize</v>
          </cell>
        </row>
        <row r="4418">
          <cell r="A4418" t="str">
            <v>JU64043</v>
          </cell>
          <cell r="B4418" t="str">
            <v>Basic</v>
          </cell>
          <cell r="C4418" t="str">
            <v>Agent</v>
          </cell>
          <cell r="D4418" t="str">
            <v>Large</v>
          </cell>
        </row>
        <row r="4419">
          <cell r="A4419" t="str">
            <v>TR96772</v>
          </cell>
          <cell r="B4419" t="str">
            <v>Extended</v>
          </cell>
          <cell r="C4419" t="str">
            <v>Branch</v>
          </cell>
          <cell r="D4419" t="str">
            <v>Small</v>
          </cell>
        </row>
        <row r="4420">
          <cell r="A4420" t="str">
            <v>DQ35195</v>
          </cell>
          <cell r="B4420" t="str">
            <v>Premium</v>
          </cell>
          <cell r="C4420" t="str">
            <v>Agent</v>
          </cell>
          <cell r="D4420" t="str">
            <v>Small</v>
          </cell>
        </row>
        <row r="4421">
          <cell r="A4421" t="str">
            <v>No74162</v>
          </cell>
          <cell r="B4421" t="str">
            <v>Basic</v>
          </cell>
          <cell r="C4421" t="str">
            <v>Agent</v>
          </cell>
          <cell r="D4421" t="str">
            <v>Small</v>
          </cell>
        </row>
        <row r="4422">
          <cell r="A4422" t="str">
            <v>XP52012</v>
          </cell>
          <cell r="B4422" t="str">
            <v>Extended</v>
          </cell>
          <cell r="C4422" t="str">
            <v>Agent</v>
          </cell>
          <cell r="D4422" t="str">
            <v>Medsize</v>
          </cell>
        </row>
        <row r="4423">
          <cell r="A4423" t="str">
            <v>HQ16068</v>
          </cell>
          <cell r="B4423" t="str">
            <v>Basic</v>
          </cell>
          <cell r="C4423" t="str">
            <v>Call Center</v>
          </cell>
          <cell r="D4423" t="str">
            <v>Medsize</v>
          </cell>
        </row>
        <row r="4424">
          <cell r="A4424" t="str">
            <v>QM78112</v>
          </cell>
          <cell r="B4424" t="str">
            <v>Basic</v>
          </cell>
          <cell r="C4424" t="str">
            <v>Agent</v>
          </cell>
          <cell r="D4424" t="str">
            <v>Medsize</v>
          </cell>
        </row>
        <row r="4425">
          <cell r="A4425" t="str">
            <v>GI30974</v>
          </cell>
          <cell r="B4425" t="str">
            <v>Basic</v>
          </cell>
          <cell r="C4425" t="str">
            <v>Agent</v>
          </cell>
          <cell r="D4425" t="str">
            <v>Small</v>
          </cell>
        </row>
        <row r="4426">
          <cell r="A4426" t="str">
            <v>NM51858</v>
          </cell>
          <cell r="B4426" t="str">
            <v>Basic</v>
          </cell>
          <cell r="C4426" t="str">
            <v>Web</v>
          </cell>
          <cell r="D4426" t="str">
            <v>Medsize</v>
          </cell>
        </row>
        <row r="4427">
          <cell r="A4427" t="str">
            <v>ZL37444</v>
          </cell>
          <cell r="B4427" t="str">
            <v>Extended</v>
          </cell>
          <cell r="C4427" t="str">
            <v>Agent</v>
          </cell>
          <cell r="D4427" t="str">
            <v>Medsize</v>
          </cell>
        </row>
        <row r="4428">
          <cell r="A4428" t="str">
            <v>CI60365</v>
          </cell>
          <cell r="B4428" t="str">
            <v>Basic</v>
          </cell>
          <cell r="C4428" t="str">
            <v>Agent</v>
          </cell>
          <cell r="D4428" t="str">
            <v>Medsize</v>
          </cell>
        </row>
        <row r="4429">
          <cell r="A4429" t="str">
            <v>IX45386</v>
          </cell>
          <cell r="B4429" t="str">
            <v>Basic</v>
          </cell>
          <cell r="C4429" t="str">
            <v>Web</v>
          </cell>
          <cell r="D4429" t="str">
            <v>Large</v>
          </cell>
        </row>
        <row r="4430">
          <cell r="A4430" t="str">
            <v>ZO29478</v>
          </cell>
          <cell r="B4430" t="str">
            <v>Basic</v>
          </cell>
          <cell r="C4430" t="str">
            <v>Branch</v>
          </cell>
          <cell r="D4430" t="str">
            <v>Large</v>
          </cell>
        </row>
        <row r="4431">
          <cell r="A4431" t="str">
            <v>NG34818</v>
          </cell>
          <cell r="B4431" t="str">
            <v>Extended</v>
          </cell>
          <cell r="C4431" t="str">
            <v>Web</v>
          </cell>
          <cell r="D4431" t="str">
            <v>Small</v>
          </cell>
        </row>
        <row r="4432">
          <cell r="A4432" t="str">
            <v>EE95568</v>
          </cell>
          <cell r="B4432" t="str">
            <v>Extended</v>
          </cell>
          <cell r="C4432" t="str">
            <v>Call Center</v>
          </cell>
          <cell r="D4432" t="str">
            <v>Medsize</v>
          </cell>
        </row>
        <row r="4433">
          <cell r="A4433" t="str">
            <v>LM84166</v>
          </cell>
          <cell r="B4433" t="str">
            <v>Extended</v>
          </cell>
          <cell r="C4433" t="str">
            <v>Agent</v>
          </cell>
          <cell r="D4433" t="str">
            <v>Medsize</v>
          </cell>
        </row>
        <row r="4434">
          <cell r="A4434" t="str">
            <v>RO32883</v>
          </cell>
          <cell r="B4434" t="str">
            <v>Premium</v>
          </cell>
          <cell r="C4434" t="str">
            <v>Branch</v>
          </cell>
          <cell r="D4434" t="str">
            <v>Medsize</v>
          </cell>
        </row>
        <row r="4435">
          <cell r="A4435" t="str">
            <v>OI68331</v>
          </cell>
          <cell r="B4435" t="str">
            <v>Basic</v>
          </cell>
          <cell r="C4435" t="str">
            <v>Web</v>
          </cell>
          <cell r="D4435" t="str">
            <v>Medsize</v>
          </cell>
        </row>
        <row r="4436">
          <cell r="A4436" t="str">
            <v>PW95813</v>
          </cell>
          <cell r="B4436" t="str">
            <v>Extended</v>
          </cell>
          <cell r="C4436" t="str">
            <v>Agent</v>
          </cell>
          <cell r="D4436" t="str">
            <v>Large</v>
          </cell>
        </row>
        <row r="4437">
          <cell r="A4437" t="str">
            <v>LM50087</v>
          </cell>
          <cell r="B4437" t="str">
            <v>Basic</v>
          </cell>
          <cell r="C4437" t="str">
            <v>Agent</v>
          </cell>
          <cell r="D4437" t="str">
            <v>Medsize</v>
          </cell>
        </row>
        <row r="4438">
          <cell r="A4438" t="str">
            <v>JD82896</v>
          </cell>
          <cell r="B4438" t="str">
            <v>Extended</v>
          </cell>
          <cell r="C4438" t="str">
            <v>Branch</v>
          </cell>
          <cell r="D4438" t="str">
            <v>Medsize</v>
          </cell>
        </row>
        <row r="4439">
          <cell r="A4439" t="str">
            <v>KA62636</v>
          </cell>
          <cell r="B4439" t="str">
            <v>Basic</v>
          </cell>
          <cell r="C4439" t="str">
            <v>Agent</v>
          </cell>
          <cell r="D4439" t="str">
            <v>Medsize</v>
          </cell>
        </row>
        <row r="4440">
          <cell r="A4440" t="str">
            <v>VG85511</v>
          </cell>
          <cell r="B4440" t="str">
            <v>Basic</v>
          </cell>
          <cell r="C4440" t="str">
            <v>Web</v>
          </cell>
          <cell r="D4440" t="str">
            <v>Medsize</v>
          </cell>
        </row>
        <row r="4441">
          <cell r="A4441" t="str">
            <v>GT18023</v>
          </cell>
          <cell r="B4441" t="str">
            <v>Extended</v>
          </cell>
          <cell r="C4441" t="str">
            <v>Agent</v>
          </cell>
          <cell r="D4441" t="str">
            <v>Medsize</v>
          </cell>
        </row>
        <row r="4442">
          <cell r="A4442" t="str">
            <v>VI35467</v>
          </cell>
          <cell r="B4442" t="str">
            <v>Basic</v>
          </cell>
          <cell r="C4442" t="str">
            <v>Web</v>
          </cell>
          <cell r="D4442" t="str">
            <v>Small</v>
          </cell>
        </row>
        <row r="4443">
          <cell r="A4443" t="str">
            <v>LF75926</v>
          </cell>
          <cell r="B4443" t="str">
            <v>Basic</v>
          </cell>
          <cell r="C4443" t="str">
            <v>Agent</v>
          </cell>
          <cell r="D4443" t="str">
            <v>Medsize</v>
          </cell>
        </row>
        <row r="4444">
          <cell r="A4444" t="str">
            <v>SS13550</v>
          </cell>
          <cell r="B4444" t="str">
            <v>Basic</v>
          </cell>
          <cell r="C4444" t="str">
            <v>Call Center</v>
          </cell>
          <cell r="D4444" t="str">
            <v>Large</v>
          </cell>
        </row>
        <row r="4445">
          <cell r="A4445" t="str">
            <v>AA34092</v>
          </cell>
          <cell r="B4445" t="str">
            <v>Extended</v>
          </cell>
          <cell r="C4445" t="str">
            <v>Web</v>
          </cell>
          <cell r="D4445" t="str">
            <v>Medsize</v>
          </cell>
        </row>
        <row r="4446">
          <cell r="A4446" t="str">
            <v>GQ15708</v>
          </cell>
          <cell r="B4446" t="str">
            <v>Basic</v>
          </cell>
          <cell r="C4446" t="str">
            <v>Agent</v>
          </cell>
          <cell r="D4446" t="str">
            <v>Medsize</v>
          </cell>
        </row>
        <row r="4447">
          <cell r="A4447" t="str">
            <v>JR72064</v>
          </cell>
          <cell r="B4447" t="str">
            <v>Basic</v>
          </cell>
          <cell r="C4447" t="str">
            <v>Branch</v>
          </cell>
          <cell r="D4447" t="str">
            <v>Medsize</v>
          </cell>
        </row>
        <row r="4448">
          <cell r="A4448" t="str">
            <v>AN79079</v>
          </cell>
          <cell r="B4448" t="str">
            <v>Basic</v>
          </cell>
          <cell r="C4448" t="str">
            <v>Agent</v>
          </cell>
          <cell r="D4448" t="str">
            <v>Large</v>
          </cell>
        </row>
        <row r="4449">
          <cell r="A4449" t="str">
            <v>DS45844</v>
          </cell>
          <cell r="B4449" t="str">
            <v>Basic</v>
          </cell>
          <cell r="C4449" t="str">
            <v>Agent</v>
          </cell>
          <cell r="D4449" t="str">
            <v>Medsize</v>
          </cell>
        </row>
        <row r="4450">
          <cell r="A4450" t="str">
            <v>QJ90136</v>
          </cell>
          <cell r="B4450" t="str">
            <v>Extended</v>
          </cell>
          <cell r="C4450" t="str">
            <v>Agent</v>
          </cell>
          <cell r="D4450" t="str">
            <v>Medsize</v>
          </cell>
        </row>
        <row r="4451">
          <cell r="A4451" t="str">
            <v>OS95734</v>
          </cell>
          <cell r="B4451" t="str">
            <v>Extended</v>
          </cell>
          <cell r="C4451" t="str">
            <v>Agent</v>
          </cell>
          <cell r="D4451" t="str">
            <v>Medsize</v>
          </cell>
        </row>
        <row r="4452">
          <cell r="A4452" t="str">
            <v>KT21352</v>
          </cell>
          <cell r="B4452" t="str">
            <v>Basic</v>
          </cell>
          <cell r="C4452" t="str">
            <v>Branch</v>
          </cell>
          <cell r="D4452" t="str">
            <v>Large</v>
          </cell>
        </row>
        <row r="4453">
          <cell r="A4453" t="str">
            <v>CG33085</v>
          </cell>
          <cell r="B4453" t="str">
            <v>Extended</v>
          </cell>
          <cell r="C4453" t="str">
            <v>Agent</v>
          </cell>
          <cell r="D4453" t="str">
            <v>Medsize</v>
          </cell>
        </row>
        <row r="4454">
          <cell r="A4454" t="str">
            <v>IU94124</v>
          </cell>
          <cell r="B4454" t="str">
            <v>Extended</v>
          </cell>
          <cell r="C4454" t="str">
            <v>Branch</v>
          </cell>
          <cell r="D4454" t="str">
            <v>Small</v>
          </cell>
        </row>
        <row r="4455">
          <cell r="A4455" t="str">
            <v>HW93117</v>
          </cell>
          <cell r="B4455" t="str">
            <v>Basic</v>
          </cell>
          <cell r="C4455" t="str">
            <v>Branch</v>
          </cell>
          <cell r="D4455" t="str">
            <v>Medsize</v>
          </cell>
        </row>
        <row r="4456">
          <cell r="A4456" t="str">
            <v>ON63161</v>
          </cell>
          <cell r="B4456" t="str">
            <v>Premium</v>
          </cell>
          <cell r="C4456" t="str">
            <v>Call Center</v>
          </cell>
          <cell r="D4456" t="str">
            <v>Medsize</v>
          </cell>
        </row>
        <row r="4457">
          <cell r="A4457" t="str">
            <v>HT64629</v>
          </cell>
          <cell r="B4457" t="str">
            <v>Basic</v>
          </cell>
          <cell r="C4457" t="str">
            <v>Branch</v>
          </cell>
          <cell r="D4457" t="str">
            <v>Medsize</v>
          </cell>
        </row>
        <row r="4458">
          <cell r="A4458" t="str">
            <v>XE59612</v>
          </cell>
          <cell r="B4458" t="str">
            <v>Extended</v>
          </cell>
          <cell r="C4458" t="str">
            <v>Call Center</v>
          </cell>
          <cell r="D4458" t="str">
            <v>Medsize</v>
          </cell>
        </row>
        <row r="4459">
          <cell r="A4459" t="str">
            <v>VZ39362</v>
          </cell>
          <cell r="B4459" t="str">
            <v>Basic</v>
          </cell>
          <cell r="C4459" t="str">
            <v>Call Center</v>
          </cell>
          <cell r="D4459" t="str">
            <v>Large</v>
          </cell>
        </row>
        <row r="4460">
          <cell r="A4460" t="str">
            <v>SL71970</v>
          </cell>
          <cell r="B4460" t="str">
            <v>Basic</v>
          </cell>
          <cell r="C4460" t="str">
            <v>Agent</v>
          </cell>
          <cell r="D4460" t="str">
            <v>Medsize</v>
          </cell>
        </row>
        <row r="4461">
          <cell r="A4461" t="str">
            <v>YO29244</v>
          </cell>
          <cell r="B4461" t="str">
            <v>Basic</v>
          </cell>
          <cell r="C4461" t="str">
            <v>Branch</v>
          </cell>
          <cell r="D4461" t="str">
            <v>Medsize</v>
          </cell>
        </row>
        <row r="4462">
          <cell r="A4462" t="str">
            <v>TN85931</v>
          </cell>
          <cell r="B4462" t="str">
            <v>Basic</v>
          </cell>
          <cell r="C4462" t="str">
            <v>Branch</v>
          </cell>
          <cell r="D4462" t="str">
            <v>Medsize</v>
          </cell>
        </row>
        <row r="4463">
          <cell r="A4463" t="str">
            <v>PP92749</v>
          </cell>
          <cell r="B4463" t="str">
            <v>Extended</v>
          </cell>
          <cell r="C4463" t="str">
            <v>Agent</v>
          </cell>
          <cell r="D4463" t="str">
            <v>Small</v>
          </cell>
        </row>
        <row r="4464">
          <cell r="A4464" t="str">
            <v>MB54287</v>
          </cell>
          <cell r="B4464" t="str">
            <v>Basic</v>
          </cell>
          <cell r="C4464" t="str">
            <v>Branch</v>
          </cell>
          <cell r="D4464" t="str">
            <v>Small</v>
          </cell>
        </row>
        <row r="4465">
          <cell r="A4465" t="str">
            <v>JQ93340</v>
          </cell>
          <cell r="B4465" t="str">
            <v>Basic</v>
          </cell>
          <cell r="C4465" t="str">
            <v>Call Center</v>
          </cell>
          <cell r="D4465" t="str">
            <v>Small</v>
          </cell>
        </row>
        <row r="4466">
          <cell r="A4466" t="str">
            <v>LN20978</v>
          </cell>
          <cell r="B4466" t="str">
            <v>Extended</v>
          </cell>
          <cell r="C4466" t="str">
            <v>Web</v>
          </cell>
          <cell r="D4466" t="str">
            <v>Small</v>
          </cell>
        </row>
        <row r="4467">
          <cell r="A4467" t="str">
            <v>ZD59913</v>
          </cell>
          <cell r="B4467" t="str">
            <v>Basic</v>
          </cell>
          <cell r="C4467" t="str">
            <v>Agent</v>
          </cell>
          <cell r="D4467" t="str">
            <v>Medsize</v>
          </cell>
        </row>
        <row r="4468">
          <cell r="A4468" t="str">
            <v>BG80246</v>
          </cell>
          <cell r="B4468" t="str">
            <v>Basic</v>
          </cell>
          <cell r="C4468" t="str">
            <v>Branch</v>
          </cell>
          <cell r="D4468" t="str">
            <v>Small</v>
          </cell>
        </row>
        <row r="4469">
          <cell r="A4469" t="str">
            <v>VP48253</v>
          </cell>
          <cell r="B4469" t="str">
            <v>Basic</v>
          </cell>
          <cell r="C4469" t="str">
            <v>Agent</v>
          </cell>
          <cell r="D4469" t="str">
            <v>Medsize</v>
          </cell>
        </row>
        <row r="4470">
          <cell r="A4470" t="str">
            <v>BR39076</v>
          </cell>
          <cell r="B4470" t="str">
            <v>Basic</v>
          </cell>
          <cell r="C4470" t="str">
            <v>Agent</v>
          </cell>
          <cell r="D4470" t="str">
            <v>Medsize</v>
          </cell>
        </row>
        <row r="4471">
          <cell r="A4471" t="str">
            <v>ZD29731</v>
          </cell>
          <cell r="B4471" t="str">
            <v>Basic</v>
          </cell>
          <cell r="C4471" t="str">
            <v>Call Center</v>
          </cell>
          <cell r="D4471" t="str">
            <v>Small</v>
          </cell>
        </row>
        <row r="4472">
          <cell r="A4472" t="str">
            <v>QR88427</v>
          </cell>
          <cell r="B4472" t="str">
            <v>Basic</v>
          </cell>
          <cell r="C4472" t="str">
            <v>Agent</v>
          </cell>
          <cell r="D4472" t="str">
            <v>Small</v>
          </cell>
        </row>
        <row r="4473">
          <cell r="A4473" t="str">
            <v>WN69789</v>
          </cell>
          <cell r="B4473" t="str">
            <v>Basic</v>
          </cell>
          <cell r="C4473" t="str">
            <v>Call Center</v>
          </cell>
          <cell r="D4473" t="str">
            <v>Medsize</v>
          </cell>
        </row>
        <row r="4474">
          <cell r="A4474" t="str">
            <v>LZ39487</v>
          </cell>
          <cell r="B4474" t="str">
            <v>Basic</v>
          </cell>
          <cell r="C4474" t="str">
            <v>Branch</v>
          </cell>
          <cell r="D4474" t="str">
            <v>Small</v>
          </cell>
        </row>
        <row r="4475">
          <cell r="A4475" t="str">
            <v>GO42840</v>
          </cell>
          <cell r="B4475" t="str">
            <v>Basic</v>
          </cell>
          <cell r="C4475" t="str">
            <v>Agent</v>
          </cell>
          <cell r="D4475" t="str">
            <v>Medsize</v>
          </cell>
        </row>
        <row r="4476">
          <cell r="A4476" t="str">
            <v>SR96970</v>
          </cell>
          <cell r="B4476" t="str">
            <v>Extended</v>
          </cell>
          <cell r="C4476" t="str">
            <v>Call Center</v>
          </cell>
          <cell r="D4476" t="str">
            <v>Small</v>
          </cell>
        </row>
        <row r="4477">
          <cell r="A4477" t="str">
            <v>ED90879</v>
          </cell>
          <cell r="B4477" t="str">
            <v>Premium</v>
          </cell>
          <cell r="C4477" t="str">
            <v>Agent</v>
          </cell>
          <cell r="D4477" t="str">
            <v>Medsize</v>
          </cell>
        </row>
        <row r="4478">
          <cell r="A4478" t="str">
            <v>SS69401</v>
          </cell>
          <cell r="B4478" t="str">
            <v>Basic</v>
          </cell>
          <cell r="C4478" t="str">
            <v>Web</v>
          </cell>
          <cell r="D4478" t="str">
            <v>Medsize</v>
          </cell>
        </row>
        <row r="4479">
          <cell r="A4479" t="str">
            <v>VF32335</v>
          </cell>
          <cell r="B4479" t="str">
            <v>Basic</v>
          </cell>
          <cell r="C4479" t="str">
            <v>Web</v>
          </cell>
          <cell r="D4479" t="str">
            <v>Small</v>
          </cell>
        </row>
        <row r="4480">
          <cell r="A4480" t="str">
            <v>WX14028</v>
          </cell>
          <cell r="B4480" t="str">
            <v>Basic</v>
          </cell>
          <cell r="C4480" t="str">
            <v>Agent</v>
          </cell>
          <cell r="D4480" t="str">
            <v>Medsize</v>
          </cell>
        </row>
        <row r="4481">
          <cell r="A4481" t="str">
            <v>FP99321</v>
          </cell>
          <cell r="B4481" t="str">
            <v>Extended</v>
          </cell>
          <cell r="C4481" t="str">
            <v>Branch</v>
          </cell>
          <cell r="D4481" t="str">
            <v>Small</v>
          </cell>
        </row>
        <row r="4482">
          <cell r="A4482" t="str">
            <v>QF21628</v>
          </cell>
          <cell r="B4482" t="str">
            <v>Extended</v>
          </cell>
          <cell r="C4482" t="str">
            <v>Branch</v>
          </cell>
          <cell r="D4482" t="str">
            <v>Medsize</v>
          </cell>
        </row>
        <row r="4483">
          <cell r="A4483" t="str">
            <v>OR40901</v>
          </cell>
          <cell r="B4483" t="str">
            <v>Basic</v>
          </cell>
          <cell r="C4483" t="str">
            <v>Agent</v>
          </cell>
          <cell r="D4483" t="str">
            <v>Large</v>
          </cell>
        </row>
        <row r="4484">
          <cell r="A4484" t="str">
            <v>NF82527</v>
          </cell>
          <cell r="B4484" t="str">
            <v>Basic</v>
          </cell>
          <cell r="C4484" t="str">
            <v>Call Center</v>
          </cell>
          <cell r="D4484" t="str">
            <v>Large</v>
          </cell>
        </row>
        <row r="4485">
          <cell r="A4485" t="str">
            <v>GD84658</v>
          </cell>
          <cell r="B4485" t="str">
            <v>Extended</v>
          </cell>
          <cell r="C4485" t="str">
            <v>Agent</v>
          </cell>
          <cell r="D4485" t="str">
            <v>Medsize</v>
          </cell>
        </row>
        <row r="4486">
          <cell r="A4486" t="str">
            <v>PA14842</v>
          </cell>
          <cell r="B4486" t="str">
            <v>Basic</v>
          </cell>
          <cell r="C4486" t="str">
            <v>Branch</v>
          </cell>
          <cell r="D4486" t="str">
            <v>Medsize</v>
          </cell>
        </row>
        <row r="4487">
          <cell r="A4487" t="str">
            <v>SA45648</v>
          </cell>
          <cell r="B4487" t="str">
            <v>Extended</v>
          </cell>
          <cell r="C4487" t="str">
            <v>Call Center</v>
          </cell>
          <cell r="D4487" t="str">
            <v>Medsize</v>
          </cell>
        </row>
        <row r="4488">
          <cell r="A4488" t="str">
            <v>IQ37561</v>
          </cell>
          <cell r="B4488" t="str">
            <v>Extended</v>
          </cell>
          <cell r="C4488" t="str">
            <v>Branch</v>
          </cell>
          <cell r="D4488" t="str">
            <v>Medsize</v>
          </cell>
        </row>
        <row r="4489">
          <cell r="A4489" t="str">
            <v>TP34946</v>
          </cell>
          <cell r="B4489" t="str">
            <v>Basic</v>
          </cell>
          <cell r="C4489" t="str">
            <v>Branch</v>
          </cell>
          <cell r="D4489" t="str">
            <v>Small</v>
          </cell>
        </row>
        <row r="4490">
          <cell r="A4490" t="str">
            <v>TL20040</v>
          </cell>
          <cell r="B4490" t="str">
            <v>Basic</v>
          </cell>
          <cell r="C4490" t="str">
            <v>Call Center</v>
          </cell>
          <cell r="D4490" t="str">
            <v>Small</v>
          </cell>
        </row>
        <row r="4491">
          <cell r="A4491" t="str">
            <v>JM96431</v>
          </cell>
          <cell r="B4491" t="str">
            <v>Extended</v>
          </cell>
          <cell r="C4491" t="str">
            <v>Call Center</v>
          </cell>
          <cell r="D4491" t="str">
            <v>Medsize</v>
          </cell>
        </row>
        <row r="4492">
          <cell r="A4492" t="str">
            <v>LN10007</v>
          </cell>
          <cell r="B4492" t="str">
            <v>Basic</v>
          </cell>
          <cell r="C4492" t="str">
            <v>Call Center</v>
          </cell>
          <cell r="D4492" t="str">
            <v>Medsize</v>
          </cell>
        </row>
        <row r="4493">
          <cell r="A4493" t="str">
            <v>WY17451</v>
          </cell>
          <cell r="B4493" t="str">
            <v>Extended</v>
          </cell>
          <cell r="C4493" t="str">
            <v>Call Center</v>
          </cell>
          <cell r="D4493" t="str">
            <v>Medsize</v>
          </cell>
        </row>
        <row r="4494">
          <cell r="A4494" t="str">
            <v>XS30210</v>
          </cell>
          <cell r="B4494" t="str">
            <v>Basic</v>
          </cell>
          <cell r="C4494" t="str">
            <v>Branch</v>
          </cell>
          <cell r="D4494" t="str">
            <v>Small</v>
          </cell>
        </row>
        <row r="4495">
          <cell r="A4495" t="str">
            <v>UD27331</v>
          </cell>
          <cell r="B4495" t="str">
            <v>Extended</v>
          </cell>
          <cell r="C4495" t="str">
            <v>Agent</v>
          </cell>
          <cell r="D4495" t="str">
            <v>Medsize</v>
          </cell>
        </row>
        <row r="4496">
          <cell r="A4496" t="str">
            <v>HC52114</v>
          </cell>
          <cell r="B4496" t="str">
            <v>Basic</v>
          </cell>
          <cell r="C4496" t="str">
            <v>Branch</v>
          </cell>
          <cell r="D4496" t="str">
            <v>Small</v>
          </cell>
        </row>
        <row r="4497">
          <cell r="A4497" t="str">
            <v>WG50184</v>
          </cell>
          <cell r="B4497" t="str">
            <v>Basic</v>
          </cell>
          <cell r="C4497" t="str">
            <v>Branch</v>
          </cell>
          <cell r="D4497" t="str">
            <v>Medsize</v>
          </cell>
        </row>
        <row r="4498">
          <cell r="A4498" t="str">
            <v>BQ99053</v>
          </cell>
          <cell r="B4498" t="str">
            <v>Premium</v>
          </cell>
          <cell r="C4498" t="str">
            <v>Web</v>
          </cell>
          <cell r="D4498" t="str">
            <v>Medsize</v>
          </cell>
        </row>
        <row r="4499">
          <cell r="A4499" t="str">
            <v>IY77611</v>
          </cell>
          <cell r="B4499" t="str">
            <v>Basic</v>
          </cell>
          <cell r="C4499" t="str">
            <v>Call Center</v>
          </cell>
          <cell r="D4499" t="str">
            <v>Medsize</v>
          </cell>
        </row>
        <row r="4500">
          <cell r="A4500" t="str">
            <v>ER24015</v>
          </cell>
          <cell r="B4500" t="str">
            <v>Premium</v>
          </cell>
          <cell r="C4500" t="str">
            <v>Agent</v>
          </cell>
          <cell r="D4500" t="str">
            <v>Medsize</v>
          </cell>
        </row>
        <row r="4501">
          <cell r="A4501" t="str">
            <v>SG71810</v>
          </cell>
          <cell r="B4501" t="str">
            <v>Basic</v>
          </cell>
          <cell r="C4501" t="str">
            <v>Agent</v>
          </cell>
          <cell r="D4501" t="str">
            <v>Small</v>
          </cell>
        </row>
        <row r="4502">
          <cell r="A4502" t="str">
            <v>OQ10108</v>
          </cell>
          <cell r="B4502" t="str">
            <v>Extended</v>
          </cell>
          <cell r="C4502" t="str">
            <v>Branch</v>
          </cell>
          <cell r="D4502" t="str">
            <v>Small</v>
          </cell>
        </row>
        <row r="4503">
          <cell r="A4503" t="str">
            <v>ON45263</v>
          </cell>
          <cell r="B4503" t="str">
            <v>Basic</v>
          </cell>
          <cell r="C4503" t="str">
            <v>Call Center</v>
          </cell>
          <cell r="D4503" t="str">
            <v>Small</v>
          </cell>
        </row>
        <row r="4504">
          <cell r="A4504" t="str">
            <v>RD15786</v>
          </cell>
          <cell r="B4504" t="str">
            <v>Basic</v>
          </cell>
          <cell r="C4504" t="str">
            <v>Agent</v>
          </cell>
          <cell r="D4504" t="str">
            <v>Large</v>
          </cell>
        </row>
        <row r="4505">
          <cell r="A4505" t="str">
            <v>TU64352</v>
          </cell>
          <cell r="B4505" t="str">
            <v>Basic</v>
          </cell>
          <cell r="C4505" t="str">
            <v>Agent</v>
          </cell>
          <cell r="D4505" t="str">
            <v>Medsize</v>
          </cell>
        </row>
        <row r="4506">
          <cell r="A4506" t="str">
            <v>CR12479</v>
          </cell>
          <cell r="B4506" t="str">
            <v>Basic</v>
          </cell>
          <cell r="C4506" t="str">
            <v>Agent</v>
          </cell>
          <cell r="D4506" t="str">
            <v>Small</v>
          </cell>
        </row>
        <row r="4507">
          <cell r="A4507" t="str">
            <v>AW36627</v>
          </cell>
          <cell r="B4507" t="str">
            <v>Basic</v>
          </cell>
          <cell r="C4507" t="str">
            <v>Agent</v>
          </cell>
          <cell r="D4507" t="str">
            <v>Medsize</v>
          </cell>
        </row>
        <row r="4508">
          <cell r="A4508" t="str">
            <v>UD31660</v>
          </cell>
          <cell r="B4508" t="str">
            <v>Premium</v>
          </cell>
          <cell r="C4508" t="str">
            <v>Branch</v>
          </cell>
          <cell r="D4508" t="str">
            <v>Medsize</v>
          </cell>
        </row>
        <row r="4509">
          <cell r="A4509" t="str">
            <v>QL18084</v>
          </cell>
          <cell r="B4509" t="str">
            <v>Extended</v>
          </cell>
          <cell r="C4509" t="str">
            <v>Agent</v>
          </cell>
          <cell r="D4509" t="str">
            <v>Small</v>
          </cell>
        </row>
        <row r="4510">
          <cell r="A4510" t="str">
            <v>DJ11965</v>
          </cell>
          <cell r="B4510" t="str">
            <v>Extended</v>
          </cell>
          <cell r="C4510" t="str">
            <v>Agent</v>
          </cell>
          <cell r="D4510" t="str">
            <v>Medsize</v>
          </cell>
        </row>
        <row r="4511">
          <cell r="A4511" t="str">
            <v>LT16517</v>
          </cell>
          <cell r="B4511" t="str">
            <v>Extended</v>
          </cell>
          <cell r="C4511" t="str">
            <v>Web</v>
          </cell>
          <cell r="D4511" t="str">
            <v>Medsize</v>
          </cell>
        </row>
        <row r="4512">
          <cell r="A4512" t="str">
            <v>JG77605</v>
          </cell>
          <cell r="B4512" t="str">
            <v>Basic</v>
          </cell>
          <cell r="C4512" t="str">
            <v>Web</v>
          </cell>
          <cell r="D4512" t="str">
            <v>Medsize</v>
          </cell>
        </row>
        <row r="4513">
          <cell r="A4513" t="str">
            <v>PD94851</v>
          </cell>
          <cell r="B4513" t="str">
            <v>Basic</v>
          </cell>
          <cell r="C4513" t="str">
            <v>Agent</v>
          </cell>
          <cell r="D4513" t="str">
            <v>Medsize</v>
          </cell>
        </row>
        <row r="4514">
          <cell r="A4514" t="str">
            <v>NK27819</v>
          </cell>
          <cell r="B4514" t="str">
            <v>Extended</v>
          </cell>
          <cell r="C4514" t="str">
            <v>Agent</v>
          </cell>
          <cell r="D4514" t="str">
            <v>Medsize</v>
          </cell>
        </row>
        <row r="4515">
          <cell r="A4515" t="str">
            <v>PL28709</v>
          </cell>
          <cell r="B4515" t="str">
            <v>Basic</v>
          </cell>
          <cell r="C4515" t="str">
            <v>Web</v>
          </cell>
          <cell r="D4515" t="str">
            <v>Large</v>
          </cell>
        </row>
        <row r="4516">
          <cell r="A4516" t="str">
            <v>DY35560</v>
          </cell>
          <cell r="B4516" t="str">
            <v>Basic</v>
          </cell>
          <cell r="C4516" t="str">
            <v>Agent</v>
          </cell>
          <cell r="D4516" t="str">
            <v>Small</v>
          </cell>
        </row>
        <row r="4517">
          <cell r="A4517" t="str">
            <v>LX23185</v>
          </cell>
          <cell r="B4517" t="str">
            <v>Extended</v>
          </cell>
          <cell r="C4517" t="str">
            <v>Branch</v>
          </cell>
          <cell r="D4517" t="str">
            <v>Medsize</v>
          </cell>
        </row>
        <row r="4518">
          <cell r="A4518" t="str">
            <v>NA39347</v>
          </cell>
          <cell r="B4518" t="str">
            <v>Basic</v>
          </cell>
          <cell r="C4518" t="str">
            <v>Web</v>
          </cell>
          <cell r="D4518" t="str">
            <v>Medsize</v>
          </cell>
        </row>
        <row r="4519">
          <cell r="A4519" t="str">
            <v>SI32097</v>
          </cell>
          <cell r="B4519" t="str">
            <v>Extended</v>
          </cell>
          <cell r="C4519" t="str">
            <v>Branch</v>
          </cell>
          <cell r="D4519" t="str">
            <v>Medsize</v>
          </cell>
        </row>
        <row r="4520">
          <cell r="A4520" t="str">
            <v>JD50909</v>
          </cell>
          <cell r="B4520" t="str">
            <v>Basic</v>
          </cell>
          <cell r="C4520" t="str">
            <v>Agent</v>
          </cell>
          <cell r="D4520" t="str">
            <v>Medsize</v>
          </cell>
        </row>
        <row r="4521">
          <cell r="A4521" t="str">
            <v>FB55024</v>
          </cell>
          <cell r="B4521" t="str">
            <v>Extended</v>
          </cell>
          <cell r="C4521" t="str">
            <v>Call Center</v>
          </cell>
          <cell r="D4521" t="str">
            <v>Large</v>
          </cell>
        </row>
        <row r="4522">
          <cell r="A4522" t="str">
            <v>NQ51389</v>
          </cell>
          <cell r="B4522" t="str">
            <v>Basic</v>
          </cell>
          <cell r="C4522" t="str">
            <v>Agent</v>
          </cell>
          <cell r="D4522" t="str">
            <v>Medsize</v>
          </cell>
        </row>
        <row r="4523">
          <cell r="A4523" t="str">
            <v>EA23961</v>
          </cell>
          <cell r="B4523" t="str">
            <v>Basic</v>
          </cell>
          <cell r="C4523" t="str">
            <v>Web</v>
          </cell>
          <cell r="D4523" t="str">
            <v>Small</v>
          </cell>
        </row>
        <row r="4524">
          <cell r="A4524" t="str">
            <v>RQ78687</v>
          </cell>
          <cell r="B4524" t="str">
            <v>Basic</v>
          </cell>
          <cell r="C4524" t="str">
            <v>Agent</v>
          </cell>
          <cell r="D4524" t="str">
            <v>Medsize</v>
          </cell>
        </row>
        <row r="4525">
          <cell r="A4525" t="str">
            <v>ZE42703</v>
          </cell>
          <cell r="B4525" t="str">
            <v>Extended</v>
          </cell>
          <cell r="C4525" t="str">
            <v>Branch</v>
          </cell>
          <cell r="D4525" t="str">
            <v>Medsize</v>
          </cell>
        </row>
        <row r="4526">
          <cell r="A4526" t="str">
            <v>LZ34164</v>
          </cell>
          <cell r="B4526" t="str">
            <v>Basic</v>
          </cell>
          <cell r="C4526" t="str">
            <v>Call Center</v>
          </cell>
          <cell r="D4526" t="str">
            <v>Medsize</v>
          </cell>
        </row>
        <row r="4527">
          <cell r="A4527" t="str">
            <v>CO44659</v>
          </cell>
          <cell r="B4527" t="str">
            <v>Extended</v>
          </cell>
          <cell r="C4527" t="str">
            <v>Agent</v>
          </cell>
          <cell r="D4527" t="str">
            <v>Medsize</v>
          </cell>
        </row>
        <row r="4528">
          <cell r="A4528" t="str">
            <v>YQ53901</v>
          </cell>
          <cell r="B4528" t="str">
            <v>Basic</v>
          </cell>
          <cell r="C4528" t="str">
            <v>Agent</v>
          </cell>
          <cell r="D4528" t="str">
            <v>Medsize</v>
          </cell>
        </row>
        <row r="4529">
          <cell r="A4529" t="str">
            <v>LX46285</v>
          </cell>
          <cell r="B4529" t="str">
            <v>Extended</v>
          </cell>
          <cell r="C4529" t="str">
            <v>Branch</v>
          </cell>
          <cell r="D4529" t="str">
            <v>Medsize</v>
          </cell>
        </row>
        <row r="4530">
          <cell r="A4530" t="str">
            <v>GH90738</v>
          </cell>
          <cell r="B4530" t="str">
            <v>Extended</v>
          </cell>
          <cell r="C4530" t="str">
            <v>Web</v>
          </cell>
          <cell r="D4530" t="str">
            <v>Medsize</v>
          </cell>
        </row>
        <row r="4531">
          <cell r="A4531" t="str">
            <v>FK10455</v>
          </cell>
          <cell r="B4531" t="str">
            <v>Extended</v>
          </cell>
          <cell r="C4531" t="str">
            <v>Call Center</v>
          </cell>
          <cell r="D4531" t="str">
            <v>Medsize</v>
          </cell>
        </row>
        <row r="4532">
          <cell r="A4532" t="str">
            <v>GJ77362</v>
          </cell>
          <cell r="B4532" t="str">
            <v>Basic</v>
          </cell>
          <cell r="C4532" t="str">
            <v>Call Center</v>
          </cell>
          <cell r="D4532" t="str">
            <v>Medsize</v>
          </cell>
        </row>
        <row r="4533">
          <cell r="A4533" t="str">
            <v>WJ26538</v>
          </cell>
          <cell r="B4533" t="str">
            <v>Extended</v>
          </cell>
          <cell r="C4533" t="str">
            <v>Agent</v>
          </cell>
          <cell r="D4533" t="str">
            <v>Medsize</v>
          </cell>
        </row>
        <row r="4534">
          <cell r="A4534" t="str">
            <v>IN67175</v>
          </cell>
          <cell r="B4534" t="str">
            <v>Basic</v>
          </cell>
          <cell r="C4534" t="str">
            <v>Agent</v>
          </cell>
          <cell r="D4534" t="str">
            <v>Medsize</v>
          </cell>
        </row>
        <row r="4535">
          <cell r="A4535" t="str">
            <v>LA52988</v>
          </cell>
          <cell r="B4535" t="str">
            <v>Basic</v>
          </cell>
          <cell r="C4535" t="str">
            <v>Branch</v>
          </cell>
          <cell r="D4535" t="str">
            <v>Medsize</v>
          </cell>
        </row>
        <row r="4536">
          <cell r="A4536" t="str">
            <v>ZH89968</v>
          </cell>
          <cell r="B4536" t="str">
            <v>Premium</v>
          </cell>
          <cell r="C4536" t="str">
            <v>Agent</v>
          </cell>
          <cell r="D4536" t="str">
            <v>Medsize</v>
          </cell>
        </row>
        <row r="4537">
          <cell r="A4537" t="str">
            <v>YA17061</v>
          </cell>
          <cell r="B4537" t="str">
            <v>Extended</v>
          </cell>
          <cell r="C4537" t="str">
            <v>Web</v>
          </cell>
          <cell r="D4537" t="str">
            <v>Small</v>
          </cell>
        </row>
        <row r="4538">
          <cell r="A4538" t="str">
            <v>NT76210</v>
          </cell>
          <cell r="B4538" t="str">
            <v>Basic</v>
          </cell>
          <cell r="C4538" t="str">
            <v>Agent</v>
          </cell>
          <cell r="D4538" t="str">
            <v>Large</v>
          </cell>
        </row>
        <row r="4539">
          <cell r="A4539" t="str">
            <v>XL58577</v>
          </cell>
          <cell r="B4539" t="str">
            <v>Basic</v>
          </cell>
          <cell r="C4539" t="str">
            <v>Branch</v>
          </cell>
          <cell r="D4539" t="str">
            <v>Medsize</v>
          </cell>
        </row>
        <row r="4540">
          <cell r="A4540" t="str">
            <v>WJ57919</v>
          </cell>
          <cell r="B4540" t="str">
            <v>Basic</v>
          </cell>
          <cell r="C4540" t="str">
            <v>Call Center</v>
          </cell>
          <cell r="D4540" t="str">
            <v>Small</v>
          </cell>
        </row>
        <row r="4541">
          <cell r="A4541" t="str">
            <v>FG77231</v>
          </cell>
          <cell r="B4541" t="str">
            <v>Basic</v>
          </cell>
          <cell r="C4541" t="str">
            <v>Branch</v>
          </cell>
          <cell r="D4541" t="str">
            <v>Medsize</v>
          </cell>
        </row>
        <row r="4542">
          <cell r="A4542" t="str">
            <v>UH32376</v>
          </cell>
          <cell r="B4542" t="str">
            <v>Premium</v>
          </cell>
          <cell r="C4542" t="str">
            <v>Branch</v>
          </cell>
          <cell r="D4542" t="str">
            <v>Small</v>
          </cell>
        </row>
        <row r="4543">
          <cell r="A4543" t="str">
            <v>RA43827</v>
          </cell>
          <cell r="B4543" t="str">
            <v>Basic</v>
          </cell>
          <cell r="C4543" t="str">
            <v>Branch</v>
          </cell>
          <cell r="D4543" t="str">
            <v>Medsize</v>
          </cell>
        </row>
        <row r="4544">
          <cell r="A4544" t="str">
            <v>WA67245</v>
          </cell>
          <cell r="B4544" t="str">
            <v>Premium</v>
          </cell>
          <cell r="C4544" t="str">
            <v>Branch</v>
          </cell>
          <cell r="D4544" t="str">
            <v>Medsize</v>
          </cell>
        </row>
        <row r="4545">
          <cell r="A4545" t="str">
            <v>GT65478</v>
          </cell>
          <cell r="B4545" t="str">
            <v>Basic</v>
          </cell>
          <cell r="C4545" t="str">
            <v>Agent</v>
          </cell>
          <cell r="D4545" t="str">
            <v>Medsize</v>
          </cell>
        </row>
        <row r="4546">
          <cell r="A4546" t="str">
            <v>SZ35936</v>
          </cell>
          <cell r="B4546" t="str">
            <v>Basic</v>
          </cell>
          <cell r="C4546" t="str">
            <v>Branch</v>
          </cell>
          <cell r="D4546" t="str">
            <v>Large</v>
          </cell>
        </row>
        <row r="4547">
          <cell r="A4547" t="str">
            <v>AT41276</v>
          </cell>
          <cell r="B4547" t="str">
            <v>Basic</v>
          </cell>
          <cell r="C4547" t="str">
            <v>Call Center</v>
          </cell>
          <cell r="D4547" t="str">
            <v>Small</v>
          </cell>
        </row>
        <row r="4548">
          <cell r="A4548" t="str">
            <v>JD94356</v>
          </cell>
          <cell r="B4548" t="str">
            <v>Basic</v>
          </cell>
          <cell r="C4548" t="str">
            <v>Agent</v>
          </cell>
          <cell r="D4548" t="str">
            <v>Medsize</v>
          </cell>
        </row>
        <row r="4549">
          <cell r="A4549" t="str">
            <v>PU88199</v>
          </cell>
          <cell r="B4549" t="str">
            <v>Basic</v>
          </cell>
          <cell r="C4549" t="str">
            <v>Branch</v>
          </cell>
          <cell r="D4549" t="str">
            <v>Medsize</v>
          </cell>
        </row>
        <row r="4550">
          <cell r="A4550" t="str">
            <v>OR33365</v>
          </cell>
          <cell r="B4550" t="str">
            <v>Basic</v>
          </cell>
          <cell r="C4550" t="str">
            <v>Agent</v>
          </cell>
          <cell r="D4550" t="str">
            <v>Medsize</v>
          </cell>
        </row>
        <row r="4551">
          <cell r="A4551" t="str">
            <v>KQ36942</v>
          </cell>
          <cell r="B4551" t="str">
            <v>Basic</v>
          </cell>
          <cell r="C4551" t="str">
            <v>Web</v>
          </cell>
          <cell r="D4551" t="str">
            <v>Small</v>
          </cell>
        </row>
        <row r="4552">
          <cell r="A4552" t="str">
            <v>LN62857</v>
          </cell>
          <cell r="B4552" t="str">
            <v>Extended</v>
          </cell>
          <cell r="C4552" t="str">
            <v>Agent</v>
          </cell>
          <cell r="D4552" t="str">
            <v>Medsize</v>
          </cell>
        </row>
        <row r="4553">
          <cell r="A4553" t="str">
            <v>GY99465</v>
          </cell>
          <cell r="B4553" t="str">
            <v>Basic</v>
          </cell>
          <cell r="C4553" t="str">
            <v>Branch</v>
          </cell>
          <cell r="D4553" t="str">
            <v>Medsize</v>
          </cell>
        </row>
        <row r="4554">
          <cell r="A4554" t="str">
            <v>JV58396</v>
          </cell>
          <cell r="B4554" t="str">
            <v>Extended</v>
          </cell>
          <cell r="C4554" t="str">
            <v>Agent</v>
          </cell>
          <cell r="D4554" t="str">
            <v>Small</v>
          </cell>
        </row>
        <row r="4555">
          <cell r="A4555" t="str">
            <v>WC83553</v>
          </cell>
          <cell r="B4555" t="str">
            <v>Basic</v>
          </cell>
          <cell r="C4555" t="str">
            <v>Agent</v>
          </cell>
          <cell r="D4555" t="str">
            <v>Medsize</v>
          </cell>
        </row>
        <row r="4556">
          <cell r="A4556" t="str">
            <v>CB95310</v>
          </cell>
          <cell r="B4556" t="str">
            <v>Basic</v>
          </cell>
          <cell r="C4556" t="str">
            <v>Branch</v>
          </cell>
          <cell r="D4556" t="str">
            <v>Medsize</v>
          </cell>
        </row>
        <row r="4557">
          <cell r="A4557" t="str">
            <v>YY71144</v>
          </cell>
          <cell r="B4557" t="str">
            <v>Basic</v>
          </cell>
          <cell r="C4557" t="str">
            <v>Agent</v>
          </cell>
          <cell r="D4557" t="str">
            <v>Large</v>
          </cell>
        </row>
        <row r="4558">
          <cell r="A4558" t="str">
            <v>TP96247</v>
          </cell>
          <cell r="B4558" t="str">
            <v>Basic</v>
          </cell>
          <cell r="C4558" t="str">
            <v>Agent</v>
          </cell>
          <cell r="D4558" t="str">
            <v>Medsize</v>
          </cell>
        </row>
        <row r="4559">
          <cell r="A4559" t="str">
            <v>HC16500</v>
          </cell>
          <cell r="B4559" t="str">
            <v>Basic</v>
          </cell>
          <cell r="C4559" t="str">
            <v>Call Center</v>
          </cell>
          <cell r="D4559" t="str">
            <v>Medsize</v>
          </cell>
        </row>
        <row r="4560">
          <cell r="A4560" t="str">
            <v>AM29546</v>
          </cell>
          <cell r="B4560" t="str">
            <v>Basic</v>
          </cell>
          <cell r="C4560" t="str">
            <v>Call Center</v>
          </cell>
          <cell r="D4560" t="str">
            <v>Medsize</v>
          </cell>
        </row>
        <row r="4561">
          <cell r="A4561" t="str">
            <v>ZM31116</v>
          </cell>
          <cell r="B4561" t="str">
            <v>Extended</v>
          </cell>
          <cell r="C4561" t="str">
            <v>Branch</v>
          </cell>
          <cell r="D4561" t="str">
            <v>Medsize</v>
          </cell>
        </row>
        <row r="4562">
          <cell r="A4562" t="str">
            <v>VG40704</v>
          </cell>
          <cell r="B4562" t="str">
            <v>Extended</v>
          </cell>
          <cell r="C4562" t="str">
            <v>Branch</v>
          </cell>
          <cell r="D4562" t="str">
            <v>Medsize</v>
          </cell>
        </row>
        <row r="4563">
          <cell r="A4563" t="str">
            <v>PJ73790</v>
          </cell>
          <cell r="B4563" t="str">
            <v>Extended</v>
          </cell>
          <cell r="C4563" t="str">
            <v>Agent</v>
          </cell>
          <cell r="D4563" t="str">
            <v>Small</v>
          </cell>
        </row>
        <row r="4564">
          <cell r="A4564" t="str">
            <v>KE36052</v>
          </cell>
          <cell r="B4564" t="str">
            <v>Basic</v>
          </cell>
          <cell r="C4564" t="str">
            <v>Call Center</v>
          </cell>
          <cell r="D4564" t="str">
            <v>Medsize</v>
          </cell>
        </row>
        <row r="4565">
          <cell r="A4565" t="str">
            <v>HW97280</v>
          </cell>
          <cell r="B4565" t="str">
            <v>Extended</v>
          </cell>
          <cell r="C4565" t="str">
            <v>Web</v>
          </cell>
          <cell r="D4565" t="str">
            <v>Medsize</v>
          </cell>
        </row>
        <row r="4566">
          <cell r="A4566" t="str">
            <v>WX10701</v>
          </cell>
          <cell r="B4566" t="str">
            <v>Extended</v>
          </cell>
          <cell r="C4566" t="str">
            <v>Web</v>
          </cell>
          <cell r="D4566" t="str">
            <v>Medsize</v>
          </cell>
        </row>
        <row r="4567">
          <cell r="A4567" t="str">
            <v>CC16034</v>
          </cell>
          <cell r="B4567" t="str">
            <v>Basic</v>
          </cell>
          <cell r="C4567" t="str">
            <v>Web</v>
          </cell>
          <cell r="D4567" t="str">
            <v>Medsize</v>
          </cell>
        </row>
        <row r="4568">
          <cell r="A4568" t="str">
            <v>YA83600</v>
          </cell>
          <cell r="B4568" t="str">
            <v>Basic</v>
          </cell>
          <cell r="C4568" t="str">
            <v>Branch</v>
          </cell>
          <cell r="D4568" t="str">
            <v>Medsize</v>
          </cell>
        </row>
        <row r="4569">
          <cell r="A4569" t="str">
            <v>UE10014</v>
          </cell>
          <cell r="B4569" t="str">
            <v>Basic</v>
          </cell>
          <cell r="C4569" t="str">
            <v>Agent</v>
          </cell>
          <cell r="D4569" t="str">
            <v>Small</v>
          </cell>
        </row>
        <row r="4570">
          <cell r="A4570" t="str">
            <v>NV11692</v>
          </cell>
          <cell r="B4570" t="str">
            <v>Basic</v>
          </cell>
          <cell r="C4570" t="str">
            <v>Agent</v>
          </cell>
          <cell r="D4570" t="str">
            <v>Large</v>
          </cell>
        </row>
        <row r="4571">
          <cell r="A4571" t="str">
            <v>XJ52902</v>
          </cell>
          <cell r="B4571" t="str">
            <v>Basic</v>
          </cell>
          <cell r="C4571" t="str">
            <v>Call Center</v>
          </cell>
          <cell r="D4571" t="str">
            <v>Medsize</v>
          </cell>
        </row>
        <row r="4572">
          <cell r="A4572" t="str">
            <v>EI89831</v>
          </cell>
          <cell r="B4572" t="str">
            <v>Basic</v>
          </cell>
          <cell r="C4572" t="str">
            <v>Call Center</v>
          </cell>
          <cell r="D4572" t="str">
            <v>Medsize</v>
          </cell>
        </row>
        <row r="4573">
          <cell r="A4573" t="str">
            <v>ZY57929</v>
          </cell>
          <cell r="B4573" t="str">
            <v>Basic</v>
          </cell>
          <cell r="C4573" t="str">
            <v>Agent</v>
          </cell>
          <cell r="D4573" t="str">
            <v>Medsize</v>
          </cell>
        </row>
        <row r="4574">
          <cell r="A4574" t="str">
            <v>KI70852</v>
          </cell>
          <cell r="B4574" t="str">
            <v>Basic</v>
          </cell>
          <cell r="C4574" t="str">
            <v>Call Center</v>
          </cell>
          <cell r="D4574" t="str">
            <v>Small</v>
          </cell>
        </row>
        <row r="4575">
          <cell r="A4575" t="str">
            <v>WD38067</v>
          </cell>
          <cell r="B4575" t="str">
            <v>Extended</v>
          </cell>
          <cell r="C4575" t="str">
            <v>Call Center</v>
          </cell>
          <cell r="D4575" t="str">
            <v>Medsize</v>
          </cell>
        </row>
        <row r="4576">
          <cell r="A4576" t="str">
            <v>NQ45562</v>
          </cell>
          <cell r="B4576" t="str">
            <v>Premium</v>
          </cell>
          <cell r="C4576" t="str">
            <v>Agent</v>
          </cell>
          <cell r="D4576" t="str">
            <v>Medsize</v>
          </cell>
        </row>
        <row r="4577">
          <cell r="A4577" t="str">
            <v>RU75129</v>
          </cell>
          <cell r="B4577" t="str">
            <v>Basic</v>
          </cell>
          <cell r="C4577" t="str">
            <v>Call Center</v>
          </cell>
          <cell r="D4577" t="str">
            <v>Medsize</v>
          </cell>
        </row>
        <row r="4578">
          <cell r="A4578" t="str">
            <v>KC16062</v>
          </cell>
          <cell r="B4578" t="str">
            <v>Basic</v>
          </cell>
          <cell r="C4578" t="str">
            <v>Agent</v>
          </cell>
          <cell r="D4578" t="str">
            <v>Small</v>
          </cell>
        </row>
        <row r="4579">
          <cell r="A4579" t="str">
            <v>VK57280</v>
          </cell>
          <cell r="B4579" t="str">
            <v>Basic</v>
          </cell>
          <cell r="C4579" t="str">
            <v>Call Center</v>
          </cell>
          <cell r="D4579" t="str">
            <v>Medsize</v>
          </cell>
        </row>
        <row r="4580">
          <cell r="A4580" t="str">
            <v>AP90638</v>
          </cell>
          <cell r="B4580" t="str">
            <v>Extended</v>
          </cell>
          <cell r="C4580" t="str">
            <v>Call Center</v>
          </cell>
          <cell r="D4580" t="str">
            <v>Medsize</v>
          </cell>
        </row>
        <row r="4581">
          <cell r="A4581" t="str">
            <v>GF12712</v>
          </cell>
          <cell r="B4581" t="str">
            <v>Extended</v>
          </cell>
          <cell r="C4581" t="str">
            <v>Call Center</v>
          </cell>
          <cell r="D4581" t="str">
            <v>Medsize</v>
          </cell>
        </row>
        <row r="4582">
          <cell r="A4582" t="str">
            <v>QQ26855</v>
          </cell>
          <cell r="B4582" t="str">
            <v>Basic</v>
          </cell>
          <cell r="C4582" t="str">
            <v>Agent</v>
          </cell>
          <cell r="D4582" t="str">
            <v>Small</v>
          </cell>
        </row>
        <row r="4583">
          <cell r="A4583" t="str">
            <v>ZJ90079</v>
          </cell>
          <cell r="B4583" t="str">
            <v>Basic</v>
          </cell>
          <cell r="C4583" t="str">
            <v>Agent</v>
          </cell>
          <cell r="D4583" t="str">
            <v>Small</v>
          </cell>
        </row>
        <row r="4584">
          <cell r="A4584" t="str">
            <v>CE75354</v>
          </cell>
          <cell r="B4584" t="str">
            <v>Basic</v>
          </cell>
          <cell r="C4584" t="str">
            <v>Branch</v>
          </cell>
          <cell r="D4584" t="str">
            <v>Medsize</v>
          </cell>
        </row>
        <row r="4585">
          <cell r="A4585" t="str">
            <v>CP38401</v>
          </cell>
          <cell r="B4585" t="str">
            <v>Extended</v>
          </cell>
          <cell r="C4585" t="str">
            <v>Web</v>
          </cell>
          <cell r="D4585" t="str">
            <v>Medsize</v>
          </cell>
        </row>
        <row r="4586">
          <cell r="A4586" t="str">
            <v>ZZ42291</v>
          </cell>
          <cell r="B4586" t="str">
            <v>Extended</v>
          </cell>
          <cell r="C4586" t="str">
            <v>Agent</v>
          </cell>
          <cell r="D4586" t="str">
            <v>Small</v>
          </cell>
        </row>
        <row r="4587">
          <cell r="A4587" t="str">
            <v>EI57866</v>
          </cell>
          <cell r="B4587" t="str">
            <v>Basic</v>
          </cell>
          <cell r="C4587" t="str">
            <v>Call Center</v>
          </cell>
          <cell r="D4587" t="str">
            <v>Large</v>
          </cell>
        </row>
        <row r="4588">
          <cell r="A4588" t="str">
            <v>KL39986</v>
          </cell>
          <cell r="B4588" t="str">
            <v>Basic</v>
          </cell>
          <cell r="C4588" t="str">
            <v>Branch</v>
          </cell>
          <cell r="D4588" t="str">
            <v>Medsize</v>
          </cell>
        </row>
        <row r="4589">
          <cell r="A4589" t="str">
            <v>PL18921</v>
          </cell>
          <cell r="B4589" t="str">
            <v>Basic</v>
          </cell>
          <cell r="C4589" t="str">
            <v>Agent</v>
          </cell>
          <cell r="D4589" t="str">
            <v>Medsize</v>
          </cell>
        </row>
        <row r="4590">
          <cell r="A4590" t="str">
            <v>SR71068</v>
          </cell>
          <cell r="B4590" t="str">
            <v>Basic</v>
          </cell>
          <cell r="C4590" t="str">
            <v>Web</v>
          </cell>
          <cell r="D4590" t="str">
            <v>Medsize</v>
          </cell>
        </row>
        <row r="4591">
          <cell r="A4591" t="str">
            <v>JM47657</v>
          </cell>
          <cell r="B4591" t="str">
            <v>Basic</v>
          </cell>
          <cell r="C4591" t="str">
            <v>Agent</v>
          </cell>
          <cell r="D4591" t="str">
            <v>Medsize</v>
          </cell>
        </row>
        <row r="4592">
          <cell r="A4592" t="str">
            <v>JZ54775</v>
          </cell>
          <cell r="B4592" t="str">
            <v>Extended</v>
          </cell>
          <cell r="C4592" t="str">
            <v>Agent</v>
          </cell>
          <cell r="D4592" t="str">
            <v>Small</v>
          </cell>
        </row>
        <row r="4593">
          <cell r="A4593" t="str">
            <v>LO57469</v>
          </cell>
          <cell r="B4593" t="str">
            <v>Extended</v>
          </cell>
          <cell r="C4593" t="str">
            <v>Agent</v>
          </cell>
          <cell r="D4593" t="str">
            <v>Medsize</v>
          </cell>
        </row>
        <row r="4594">
          <cell r="A4594" t="str">
            <v>DA99797</v>
          </cell>
          <cell r="B4594" t="str">
            <v>Extended</v>
          </cell>
          <cell r="C4594" t="str">
            <v>Call Center</v>
          </cell>
          <cell r="D4594" t="str">
            <v>Medsize</v>
          </cell>
        </row>
        <row r="4595">
          <cell r="A4595" t="str">
            <v>WA63124</v>
          </cell>
          <cell r="B4595" t="str">
            <v>Basic</v>
          </cell>
          <cell r="C4595" t="str">
            <v>Call Center</v>
          </cell>
          <cell r="D4595" t="str">
            <v>Small</v>
          </cell>
        </row>
        <row r="4596">
          <cell r="A4596" t="str">
            <v>YV97407</v>
          </cell>
          <cell r="B4596" t="str">
            <v>Basic</v>
          </cell>
          <cell r="C4596" t="str">
            <v>Agent</v>
          </cell>
          <cell r="D4596" t="str">
            <v>Medsize</v>
          </cell>
        </row>
        <row r="4597">
          <cell r="A4597" t="str">
            <v>UQ71296</v>
          </cell>
          <cell r="B4597" t="str">
            <v>Basic</v>
          </cell>
          <cell r="C4597" t="str">
            <v>Branch</v>
          </cell>
          <cell r="D4597" t="str">
            <v>Large</v>
          </cell>
        </row>
        <row r="4598">
          <cell r="A4598" t="str">
            <v>LY14687</v>
          </cell>
          <cell r="B4598" t="str">
            <v>Basic</v>
          </cell>
          <cell r="C4598" t="str">
            <v>Agent</v>
          </cell>
          <cell r="D4598" t="str">
            <v>Medsize</v>
          </cell>
        </row>
        <row r="4599">
          <cell r="A4599" t="str">
            <v>AM32820</v>
          </cell>
          <cell r="B4599" t="str">
            <v>Basic</v>
          </cell>
          <cell r="C4599" t="str">
            <v>Agent</v>
          </cell>
          <cell r="D4599" t="str">
            <v>Medsize</v>
          </cell>
        </row>
        <row r="4600">
          <cell r="A4600" t="str">
            <v>ZP47993</v>
          </cell>
          <cell r="B4600" t="str">
            <v>Premium</v>
          </cell>
          <cell r="C4600" t="str">
            <v>Web</v>
          </cell>
          <cell r="D4600" t="str">
            <v>Medsize</v>
          </cell>
        </row>
        <row r="4601">
          <cell r="A4601" t="str">
            <v>WN13366</v>
          </cell>
          <cell r="B4601" t="str">
            <v>Basic</v>
          </cell>
          <cell r="C4601" t="str">
            <v>Call Center</v>
          </cell>
          <cell r="D4601" t="str">
            <v>Medsize</v>
          </cell>
        </row>
        <row r="4602">
          <cell r="A4602" t="str">
            <v>MK87221</v>
          </cell>
          <cell r="B4602" t="str">
            <v>Extended</v>
          </cell>
          <cell r="C4602" t="str">
            <v>Agent</v>
          </cell>
          <cell r="D4602" t="str">
            <v>Medsize</v>
          </cell>
        </row>
        <row r="4603">
          <cell r="A4603" t="str">
            <v>BC77846</v>
          </cell>
          <cell r="B4603" t="str">
            <v>Extended</v>
          </cell>
          <cell r="C4603" t="str">
            <v>Agent</v>
          </cell>
          <cell r="D4603" t="str">
            <v>Medsize</v>
          </cell>
        </row>
        <row r="4604">
          <cell r="A4604" t="str">
            <v>YL27602</v>
          </cell>
          <cell r="B4604" t="str">
            <v>Basic</v>
          </cell>
          <cell r="C4604" t="str">
            <v>Agent</v>
          </cell>
          <cell r="D4604" t="str">
            <v>Large</v>
          </cell>
        </row>
        <row r="4605">
          <cell r="A4605" t="str">
            <v>QS70017</v>
          </cell>
          <cell r="B4605" t="str">
            <v>Premium</v>
          </cell>
          <cell r="C4605" t="str">
            <v>Agent</v>
          </cell>
          <cell r="D4605" t="str">
            <v>Medsize</v>
          </cell>
        </row>
        <row r="4606">
          <cell r="A4606" t="str">
            <v>PZ80067</v>
          </cell>
          <cell r="B4606" t="str">
            <v>Premium</v>
          </cell>
          <cell r="C4606" t="str">
            <v>Branch</v>
          </cell>
          <cell r="D4606" t="str">
            <v>Small</v>
          </cell>
        </row>
        <row r="4607">
          <cell r="A4607" t="str">
            <v>FV62588</v>
          </cell>
          <cell r="B4607" t="str">
            <v>Basic</v>
          </cell>
          <cell r="C4607" t="str">
            <v>Agent</v>
          </cell>
          <cell r="D4607" t="str">
            <v>Medsize</v>
          </cell>
        </row>
        <row r="4608">
          <cell r="A4608" t="str">
            <v>IN56924</v>
          </cell>
          <cell r="B4608" t="str">
            <v>Basic</v>
          </cell>
          <cell r="C4608" t="str">
            <v>Agent</v>
          </cell>
          <cell r="D4608" t="str">
            <v>Medsize</v>
          </cell>
        </row>
        <row r="4609">
          <cell r="A4609" t="str">
            <v>IX67925</v>
          </cell>
          <cell r="B4609" t="str">
            <v>Basic</v>
          </cell>
          <cell r="C4609" t="str">
            <v>Branch</v>
          </cell>
          <cell r="D4609" t="str">
            <v>Medsize</v>
          </cell>
        </row>
        <row r="4610">
          <cell r="A4610" t="str">
            <v>IS58553</v>
          </cell>
          <cell r="B4610" t="str">
            <v>Extended</v>
          </cell>
          <cell r="C4610" t="str">
            <v>Branch</v>
          </cell>
          <cell r="D4610" t="str">
            <v>Medsize</v>
          </cell>
        </row>
        <row r="4611">
          <cell r="A4611" t="str">
            <v>AB78984</v>
          </cell>
          <cell r="B4611" t="str">
            <v>Extended</v>
          </cell>
          <cell r="C4611" t="str">
            <v>Web</v>
          </cell>
          <cell r="D4611" t="str">
            <v>Medsize</v>
          </cell>
        </row>
        <row r="4612">
          <cell r="A4612" t="str">
            <v>WN13947</v>
          </cell>
          <cell r="B4612" t="str">
            <v>Basic</v>
          </cell>
          <cell r="C4612" t="str">
            <v>Agent</v>
          </cell>
          <cell r="D4612" t="str">
            <v>Small</v>
          </cell>
        </row>
        <row r="4613">
          <cell r="A4613" t="str">
            <v>VA91846</v>
          </cell>
          <cell r="B4613" t="str">
            <v>Basic</v>
          </cell>
          <cell r="C4613" t="str">
            <v>Branch</v>
          </cell>
          <cell r="D4613" t="str">
            <v>Large</v>
          </cell>
        </row>
        <row r="4614">
          <cell r="A4614" t="str">
            <v>KM58067</v>
          </cell>
          <cell r="B4614" t="str">
            <v>Basic</v>
          </cell>
          <cell r="C4614" t="str">
            <v>Call Center</v>
          </cell>
          <cell r="D4614" t="str">
            <v>Medsize</v>
          </cell>
        </row>
        <row r="4615">
          <cell r="A4615" t="str">
            <v>EL42453</v>
          </cell>
          <cell r="B4615" t="str">
            <v>Basic</v>
          </cell>
          <cell r="C4615" t="str">
            <v>Branch</v>
          </cell>
          <cell r="D4615" t="str">
            <v>Small</v>
          </cell>
        </row>
        <row r="4616">
          <cell r="A4616" t="str">
            <v>TP10619</v>
          </cell>
          <cell r="B4616" t="str">
            <v>Basic</v>
          </cell>
          <cell r="C4616" t="str">
            <v>Agent</v>
          </cell>
          <cell r="D4616" t="str">
            <v>Medsize</v>
          </cell>
        </row>
        <row r="4617">
          <cell r="A4617" t="str">
            <v>AH41065</v>
          </cell>
          <cell r="B4617" t="str">
            <v>Extended</v>
          </cell>
          <cell r="C4617" t="str">
            <v>Web</v>
          </cell>
          <cell r="D4617" t="str">
            <v>Medsize</v>
          </cell>
        </row>
        <row r="4618">
          <cell r="A4618" t="str">
            <v>SS63511</v>
          </cell>
          <cell r="B4618" t="str">
            <v>Basic</v>
          </cell>
          <cell r="C4618" t="str">
            <v>Agent</v>
          </cell>
          <cell r="D4618" t="str">
            <v>Medsize</v>
          </cell>
        </row>
        <row r="4619">
          <cell r="A4619" t="str">
            <v>NE21279</v>
          </cell>
          <cell r="B4619" t="str">
            <v>Basic</v>
          </cell>
          <cell r="C4619" t="str">
            <v>Agent</v>
          </cell>
          <cell r="D4619" t="str">
            <v>Medsize</v>
          </cell>
        </row>
        <row r="4620">
          <cell r="A4620" t="str">
            <v>TN71995</v>
          </cell>
          <cell r="B4620" t="str">
            <v>Extended</v>
          </cell>
          <cell r="C4620" t="str">
            <v>Agent</v>
          </cell>
          <cell r="D4620" t="str">
            <v>Large</v>
          </cell>
        </row>
        <row r="4621">
          <cell r="A4621" t="str">
            <v>OM13505</v>
          </cell>
          <cell r="B4621" t="str">
            <v>Basic</v>
          </cell>
          <cell r="C4621" t="str">
            <v>Agent</v>
          </cell>
          <cell r="D4621" t="str">
            <v>Medsize</v>
          </cell>
        </row>
        <row r="4622">
          <cell r="A4622" t="str">
            <v>KI83797</v>
          </cell>
          <cell r="B4622" t="str">
            <v>Basic</v>
          </cell>
          <cell r="C4622" t="str">
            <v>Branch</v>
          </cell>
          <cell r="D4622" t="str">
            <v>Medsize</v>
          </cell>
        </row>
        <row r="4623">
          <cell r="A4623" t="str">
            <v>SH60585</v>
          </cell>
          <cell r="B4623" t="str">
            <v>Basic</v>
          </cell>
          <cell r="C4623" t="str">
            <v>Web</v>
          </cell>
          <cell r="D4623" t="str">
            <v>Small</v>
          </cell>
        </row>
        <row r="4624">
          <cell r="A4624" t="str">
            <v>GU33167</v>
          </cell>
          <cell r="B4624" t="str">
            <v>Basic</v>
          </cell>
          <cell r="C4624" t="str">
            <v>Branch</v>
          </cell>
          <cell r="D4624" t="str">
            <v>Medsize</v>
          </cell>
        </row>
        <row r="4625">
          <cell r="A4625" t="str">
            <v>BX20846</v>
          </cell>
          <cell r="B4625" t="str">
            <v>Extended</v>
          </cell>
          <cell r="C4625" t="str">
            <v>Branch</v>
          </cell>
          <cell r="D4625" t="str">
            <v>Medsize</v>
          </cell>
        </row>
        <row r="4626">
          <cell r="A4626" t="str">
            <v>VK69632</v>
          </cell>
          <cell r="B4626" t="str">
            <v>Basic</v>
          </cell>
          <cell r="C4626" t="str">
            <v>Branch</v>
          </cell>
          <cell r="D4626" t="str">
            <v>Medsize</v>
          </cell>
        </row>
        <row r="4627">
          <cell r="A4627" t="str">
            <v>RU72450</v>
          </cell>
          <cell r="B4627" t="str">
            <v>Basic</v>
          </cell>
          <cell r="C4627" t="str">
            <v>Branch</v>
          </cell>
          <cell r="D4627" t="str">
            <v>Medsize</v>
          </cell>
        </row>
        <row r="4628">
          <cell r="A4628" t="str">
            <v>KN15789</v>
          </cell>
          <cell r="B4628" t="str">
            <v>Extended</v>
          </cell>
          <cell r="C4628" t="str">
            <v>Agent</v>
          </cell>
          <cell r="D4628" t="str">
            <v>Small</v>
          </cell>
        </row>
        <row r="4629">
          <cell r="A4629" t="str">
            <v>GG29821</v>
          </cell>
          <cell r="B4629" t="str">
            <v>Basic</v>
          </cell>
          <cell r="C4629" t="str">
            <v>Web</v>
          </cell>
          <cell r="D4629" t="str">
            <v>Medsize</v>
          </cell>
        </row>
        <row r="4630">
          <cell r="A4630" t="str">
            <v>RN98239</v>
          </cell>
          <cell r="B4630" t="str">
            <v>Extended</v>
          </cell>
          <cell r="C4630" t="str">
            <v>Agent</v>
          </cell>
          <cell r="D4630" t="str">
            <v>Medsize</v>
          </cell>
        </row>
        <row r="4631">
          <cell r="A4631" t="str">
            <v>NE83217</v>
          </cell>
          <cell r="B4631" t="str">
            <v>Extended</v>
          </cell>
          <cell r="C4631" t="str">
            <v>Web</v>
          </cell>
          <cell r="D4631" t="str">
            <v>Small</v>
          </cell>
        </row>
        <row r="4632">
          <cell r="A4632" t="str">
            <v>YU72630</v>
          </cell>
          <cell r="B4632" t="str">
            <v>Basic</v>
          </cell>
          <cell r="C4632" t="str">
            <v>Call Center</v>
          </cell>
          <cell r="D4632" t="str">
            <v>Small</v>
          </cell>
        </row>
        <row r="4633">
          <cell r="A4633" t="str">
            <v>EZ80325</v>
          </cell>
          <cell r="B4633" t="str">
            <v>Extended</v>
          </cell>
          <cell r="C4633" t="str">
            <v>Branch</v>
          </cell>
          <cell r="D4633" t="str">
            <v>Large</v>
          </cell>
        </row>
        <row r="4634">
          <cell r="A4634" t="str">
            <v>CE41738</v>
          </cell>
          <cell r="B4634" t="str">
            <v>Basic</v>
          </cell>
          <cell r="C4634" t="str">
            <v>Branch</v>
          </cell>
          <cell r="D4634" t="str">
            <v>Medsize</v>
          </cell>
        </row>
        <row r="4635">
          <cell r="A4635" t="str">
            <v>HF15113</v>
          </cell>
          <cell r="B4635" t="str">
            <v>Basic</v>
          </cell>
          <cell r="C4635" t="str">
            <v>Web</v>
          </cell>
          <cell r="D4635" t="str">
            <v>Medsize</v>
          </cell>
        </row>
        <row r="4636">
          <cell r="A4636" t="str">
            <v>WZ83320</v>
          </cell>
          <cell r="B4636" t="str">
            <v>Premium</v>
          </cell>
          <cell r="C4636" t="str">
            <v>Web</v>
          </cell>
          <cell r="D4636" t="str">
            <v>Medsize</v>
          </cell>
        </row>
        <row r="4637">
          <cell r="A4637" t="str">
            <v>XX31571</v>
          </cell>
          <cell r="B4637" t="str">
            <v>Extended</v>
          </cell>
          <cell r="C4637" t="str">
            <v>Agent</v>
          </cell>
          <cell r="D4637" t="str">
            <v>Medsize</v>
          </cell>
        </row>
        <row r="4638">
          <cell r="A4638" t="str">
            <v>US90854</v>
          </cell>
          <cell r="B4638" t="str">
            <v>Basic</v>
          </cell>
          <cell r="C4638" t="str">
            <v>Web</v>
          </cell>
          <cell r="D4638" t="str">
            <v>Medsize</v>
          </cell>
        </row>
        <row r="4639">
          <cell r="A4639" t="str">
            <v>FX55357</v>
          </cell>
          <cell r="B4639" t="str">
            <v>Basic</v>
          </cell>
          <cell r="C4639" t="str">
            <v>Branch</v>
          </cell>
          <cell r="D4639" t="str">
            <v>Medsize</v>
          </cell>
        </row>
        <row r="4640">
          <cell r="A4640" t="str">
            <v>LR32149</v>
          </cell>
          <cell r="B4640" t="str">
            <v>Basic</v>
          </cell>
          <cell r="C4640" t="str">
            <v>Call Center</v>
          </cell>
          <cell r="D4640" t="str">
            <v>Medsize</v>
          </cell>
        </row>
        <row r="4641">
          <cell r="A4641" t="str">
            <v>UK66803</v>
          </cell>
          <cell r="B4641" t="str">
            <v>Basic</v>
          </cell>
          <cell r="C4641" t="str">
            <v>Branch</v>
          </cell>
          <cell r="D4641" t="str">
            <v>Medsize</v>
          </cell>
        </row>
        <row r="4642">
          <cell r="A4642" t="str">
            <v>VO87159</v>
          </cell>
          <cell r="B4642" t="str">
            <v>Basic</v>
          </cell>
          <cell r="C4642" t="str">
            <v>Branch</v>
          </cell>
          <cell r="D4642" t="str">
            <v>Medsize</v>
          </cell>
        </row>
        <row r="4643">
          <cell r="A4643" t="str">
            <v>QK23524</v>
          </cell>
          <cell r="B4643" t="str">
            <v>Extended</v>
          </cell>
          <cell r="C4643" t="str">
            <v>Agent</v>
          </cell>
          <cell r="D4643" t="str">
            <v>Small</v>
          </cell>
        </row>
        <row r="4644">
          <cell r="A4644" t="str">
            <v>ZQ37164</v>
          </cell>
          <cell r="B4644" t="str">
            <v>Basic</v>
          </cell>
          <cell r="C4644" t="str">
            <v>Agent</v>
          </cell>
          <cell r="D4644" t="str">
            <v>Medsize</v>
          </cell>
        </row>
        <row r="4645">
          <cell r="A4645" t="str">
            <v>FG47217</v>
          </cell>
          <cell r="B4645" t="str">
            <v>Basic</v>
          </cell>
          <cell r="C4645" t="str">
            <v>Agent</v>
          </cell>
          <cell r="D4645" t="str">
            <v>Medsize</v>
          </cell>
        </row>
        <row r="4646">
          <cell r="A4646" t="str">
            <v>FQ46354</v>
          </cell>
          <cell r="B4646" t="str">
            <v>Extended</v>
          </cell>
          <cell r="C4646" t="str">
            <v>Web</v>
          </cell>
          <cell r="D4646" t="str">
            <v>Medsize</v>
          </cell>
        </row>
        <row r="4647">
          <cell r="A4647" t="str">
            <v>AG56998</v>
          </cell>
          <cell r="B4647" t="str">
            <v>Basic</v>
          </cell>
          <cell r="C4647" t="str">
            <v>Branch</v>
          </cell>
          <cell r="D4647" t="str">
            <v>Medsize</v>
          </cell>
        </row>
        <row r="4648">
          <cell r="A4648" t="str">
            <v>KG23128</v>
          </cell>
          <cell r="B4648" t="str">
            <v>Extended</v>
          </cell>
          <cell r="C4648" t="str">
            <v>Agent</v>
          </cell>
          <cell r="D4648" t="str">
            <v>Medsize</v>
          </cell>
        </row>
        <row r="4649">
          <cell r="A4649" t="str">
            <v>NX34811</v>
          </cell>
          <cell r="B4649" t="str">
            <v>Premium</v>
          </cell>
          <cell r="C4649" t="str">
            <v>Call Center</v>
          </cell>
          <cell r="D4649" t="str">
            <v>Medsize</v>
          </cell>
        </row>
        <row r="4650">
          <cell r="A4650" t="str">
            <v>PY79729</v>
          </cell>
          <cell r="B4650" t="str">
            <v>Basic</v>
          </cell>
          <cell r="C4650" t="str">
            <v>Agent</v>
          </cell>
          <cell r="D4650" t="str">
            <v>Small</v>
          </cell>
        </row>
        <row r="4651">
          <cell r="A4651" t="str">
            <v>VJ64329</v>
          </cell>
          <cell r="B4651" t="str">
            <v>Extended</v>
          </cell>
          <cell r="C4651" t="str">
            <v>Branch</v>
          </cell>
          <cell r="D4651" t="str">
            <v>Small</v>
          </cell>
        </row>
        <row r="4652">
          <cell r="A4652" t="str">
            <v>CO71312</v>
          </cell>
          <cell r="B4652" t="str">
            <v>Premium</v>
          </cell>
          <cell r="C4652" t="str">
            <v>Agent</v>
          </cell>
          <cell r="D4652" t="str">
            <v>Medsize</v>
          </cell>
        </row>
        <row r="4653">
          <cell r="A4653" t="str">
            <v>VG83453</v>
          </cell>
          <cell r="B4653" t="str">
            <v>Extended</v>
          </cell>
          <cell r="C4653" t="str">
            <v>Call Center</v>
          </cell>
          <cell r="D4653" t="str">
            <v>Medsize</v>
          </cell>
        </row>
        <row r="4654">
          <cell r="A4654" t="str">
            <v>JD78271</v>
          </cell>
          <cell r="B4654" t="str">
            <v>Basic</v>
          </cell>
          <cell r="C4654" t="str">
            <v>Call Center</v>
          </cell>
          <cell r="D4654" t="str">
            <v>Medsize</v>
          </cell>
        </row>
        <row r="4655">
          <cell r="A4655" t="str">
            <v>XM69101</v>
          </cell>
          <cell r="B4655" t="str">
            <v>Extended</v>
          </cell>
          <cell r="C4655" t="str">
            <v>Branch</v>
          </cell>
          <cell r="D4655" t="str">
            <v>Medsize</v>
          </cell>
        </row>
        <row r="4656">
          <cell r="A4656" t="str">
            <v>HK30754</v>
          </cell>
          <cell r="B4656" t="str">
            <v>Extended</v>
          </cell>
          <cell r="C4656" t="str">
            <v>Agent</v>
          </cell>
          <cell r="D4656" t="str">
            <v>Large</v>
          </cell>
        </row>
        <row r="4657">
          <cell r="A4657" t="str">
            <v>WJ47053</v>
          </cell>
          <cell r="B4657" t="str">
            <v>Basic</v>
          </cell>
          <cell r="C4657" t="str">
            <v>Call Center</v>
          </cell>
          <cell r="D4657" t="str">
            <v>Medsize</v>
          </cell>
        </row>
        <row r="4658">
          <cell r="A4658" t="str">
            <v>HX36471</v>
          </cell>
          <cell r="B4658" t="str">
            <v>Extended</v>
          </cell>
          <cell r="C4658" t="str">
            <v>Branch</v>
          </cell>
          <cell r="D4658" t="str">
            <v>Medsize</v>
          </cell>
        </row>
        <row r="4659">
          <cell r="A4659" t="str">
            <v>HS66275</v>
          </cell>
          <cell r="B4659" t="str">
            <v>Extended</v>
          </cell>
          <cell r="C4659" t="str">
            <v>Agent</v>
          </cell>
          <cell r="D4659" t="str">
            <v>Small</v>
          </cell>
        </row>
        <row r="4660">
          <cell r="A4660" t="str">
            <v>MB75636</v>
          </cell>
          <cell r="B4660" t="str">
            <v>Basic</v>
          </cell>
          <cell r="C4660" t="str">
            <v>Agent</v>
          </cell>
          <cell r="D4660" t="str">
            <v>Medsize</v>
          </cell>
        </row>
        <row r="4661">
          <cell r="A4661" t="str">
            <v>KB35786</v>
          </cell>
          <cell r="B4661" t="str">
            <v>Basic</v>
          </cell>
          <cell r="C4661" t="str">
            <v>Agent</v>
          </cell>
          <cell r="D4661" t="str">
            <v>Medsize</v>
          </cell>
        </row>
        <row r="4662">
          <cell r="A4662" t="str">
            <v>LX42787</v>
          </cell>
          <cell r="B4662" t="str">
            <v>Basic</v>
          </cell>
          <cell r="C4662" t="str">
            <v>Branch</v>
          </cell>
          <cell r="D4662" t="str">
            <v>Large</v>
          </cell>
        </row>
        <row r="4663">
          <cell r="A4663" t="str">
            <v>SS34897</v>
          </cell>
          <cell r="B4663" t="str">
            <v>Basic</v>
          </cell>
          <cell r="C4663" t="str">
            <v>Call Center</v>
          </cell>
          <cell r="D4663" t="str">
            <v>Medsize</v>
          </cell>
        </row>
        <row r="4664">
          <cell r="A4664" t="str">
            <v>ZQ92997</v>
          </cell>
          <cell r="B4664" t="str">
            <v>Extended</v>
          </cell>
          <cell r="C4664" t="str">
            <v>Call Center</v>
          </cell>
          <cell r="D4664" t="str">
            <v>Medsize</v>
          </cell>
        </row>
        <row r="4665">
          <cell r="A4665" t="str">
            <v>OB66874</v>
          </cell>
          <cell r="B4665" t="str">
            <v>Basic</v>
          </cell>
          <cell r="C4665" t="str">
            <v>Web</v>
          </cell>
          <cell r="D4665" t="str">
            <v>Large</v>
          </cell>
        </row>
        <row r="4666">
          <cell r="A4666" t="str">
            <v>LE74625</v>
          </cell>
          <cell r="B4666" t="str">
            <v>Extended</v>
          </cell>
          <cell r="C4666" t="str">
            <v>Agent</v>
          </cell>
          <cell r="D4666" t="str">
            <v>Small</v>
          </cell>
        </row>
        <row r="4667">
          <cell r="A4667" t="str">
            <v>QN60028</v>
          </cell>
          <cell r="B4667" t="str">
            <v>Basic</v>
          </cell>
          <cell r="C4667" t="str">
            <v>Agent</v>
          </cell>
          <cell r="D4667" t="str">
            <v>Medsize</v>
          </cell>
        </row>
        <row r="4668">
          <cell r="A4668" t="str">
            <v>GV19121</v>
          </cell>
          <cell r="B4668" t="str">
            <v>Basic</v>
          </cell>
          <cell r="C4668" t="str">
            <v>Branch</v>
          </cell>
          <cell r="D4668" t="str">
            <v>Large</v>
          </cell>
        </row>
        <row r="4669">
          <cell r="A4669" t="str">
            <v>PS43764</v>
          </cell>
          <cell r="B4669" t="str">
            <v>Basic</v>
          </cell>
          <cell r="C4669" t="str">
            <v>Call Center</v>
          </cell>
          <cell r="D4669" t="str">
            <v>Medsize</v>
          </cell>
        </row>
        <row r="4670">
          <cell r="A4670" t="str">
            <v>YW60802</v>
          </cell>
          <cell r="B4670" t="str">
            <v>Basic</v>
          </cell>
          <cell r="C4670" t="str">
            <v>Web</v>
          </cell>
          <cell r="D4670" t="str">
            <v>Small</v>
          </cell>
        </row>
        <row r="4671">
          <cell r="A4671" t="str">
            <v>UI80897</v>
          </cell>
          <cell r="B4671" t="str">
            <v>Basic</v>
          </cell>
          <cell r="C4671" t="str">
            <v>Call Center</v>
          </cell>
          <cell r="D4671" t="str">
            <v>Large</v>
          </cell>
        </row>
        <row r="4672">
          <cell r="A4672" t="str">
            <v>VV35420</v>
          </cell>
          <cell r="B4672" t="str">
            <v>Basic</v>
          </cell>
          <cell r="C4672" t="str">
            <v>Agent</v>
          </cell>
          <cell r="D4672" t="str">
            <v>Small</v>
          </cell>
        </row>
        <row r="4673">
          <cell r="A4673" t="str">
            <v>RW61528</v>
          </cell>
          <cell r="B4673" t="str">
            <v>Premium</v>
          </cell>
          <cell r="C4673" t="str">
            <v>Web</v>
          </cell>
          <cell r="D4673" t="str">
            <v>Medsize</v>
          </cell>
        </row>
        <row r="4674">
          <cell r="A4674" t="str">
            <v>LT60268</v>
          </cell>
          <cell r="B4674" t="str">
            <v>Extended</v>
          </cell>
          <cell r="C4674" t="str">
            <v>Call Center</v>
          </cell>
          <cell r="D4674" t="str">
            <v>Medsize</v>
          </cell>
        </row>
        <row r="4675">
          <cell r="A4675" t="str">
            <v>VA77345</v>
          </cell>
          <cell r="B4675" t="str">
            <v>Extended</v>
          </cell>
          <cell r="C4675" t="str">
            <v>Call Center</v>
          </cell>
          <cell r="D4675" t="str">
            <v>Medsize</v>
          </cell>
        </row>
        <row r="4676">
          <cell r="A4676" t="str">
            <v>WG15595</v>
          </cell>
          <cell r="B4676" t="str">
            <v>Basic</v>
          </cell>
          <cell r="C4676" t="str">
            <v>Agent</v>
          </cell>
          <cell r="D4676" t="str">
            <v>Small</v>
          </cell>
        </row>
        <row r="4677">
          <cell r="A4677" t="str">
            <v>FZ45665</v>
          </cell>
          <cell r="B4677" t="str">
            <v>Basic</v>
          </cell>
          <cell r="C4677" t="str">
            <v>Agent</v>
          </cell>
          <cell r="D4677" t="str">
            <v>Medsize</v>
          </cell>
        </row>
        <row r="4678">
          <cell r="A4678" t="str">
            <v>MM90239</v>
          </cell>
          <cell r="B4678" t="str">
            <v>Extended</v>
          </cell>
          <cell r="C4678" t="str">
            <v>Branch</v>
          </cell>
          <cell r="D4678" t="str">
            <v>Small</v>
          </cell>
        </row>
        <row r="4679">
          <cell r="A4679" t="str">
            <v>UG18431</v>
          </cell>
          <cell r="B4679" t="str">
            <v>Basic</v>
          </cell>
          <cell r="C4679" t="str">
            <v>Call Center</v>
          </cell>
          <cell r="D4679" t="str">
            <v>Medsize</v>
          </cell>
        </row>
        <row r="4680">
          <cell r="A4680" t="str">
            <v>BE78308</v>
          </cell>
          <cell r="B4680" t="str">
            <v>Basic</v>
          </cell>
          <cell r="C4680" t="str">
            <v>Branch</v>
          </cell>
          <cell r="D4680" t="str">
            <v>Medsize</v>
          </cell>
        </row>
        <row r="4681">
          <cell r="A4681" t="str">
            <v>EM29019</v>
          </cell>
          <cell r="B4681" t="str">
            <v>Basic</v>
          </cell>
          <cell r="C4681" t="str">
            <v>Call Center</v>
          </cell>
          <cell r="D4681" t="str">
            <v>Medsize</v>
          </cell>
        </row>
        <row r="4682">
          <cell r="A4682" t="str">
            <v>SK37917</v>
          </cell>
          <cell r="B4682" t="str">
            <v>Basic</v>
          </cell>
          <cell r="C4682" t="str">
            <v>Agent</v>
          </cell>
          <cell r="D4682" t="str">
            <v>Medsize</v>
          </cell>
        </row>
        <row r="4683">
          <cell r="A4683" t="str">
            <v>DD68171</v>
          </cell>
          <cell r="B4683" t="str">
            <v>Extended</v>
          </cell>
          <cell r="C4683" t="str">
            <v>Agent</v>
          </cell>
          <cell r="D4683" t="str">
            <v>Medsize</v>
          </cell>
        </row>
        <row r="4684">
          <cell r="A4684" t="str">
            <v>NF20746</v>
          </cell>
          <cell r="B4684" t="str">
            <v>Basic</v>
          </cell>
          <cell r="C4684" t="str">
            <v>Agent</v>
          </cell>
          <cell r="D4684" t="str">
            <v>Medsize</v>
          </cell>
        </row>
        <row r="4685">
          <cell r="A4685" t="str">
            <v>PY48656</v>
          </cell>
          <cell r="B4685" t="str">
            <v>Extended</v>
          </cell>
          <cell r="C4685" t="str">
            <v>Agent</v>
          </cell>
          <cell r="D4685" t="str">
            <v>Medsize</v>
          </cell>
        </row>
        <row r="4686">
          <cell r="A4686" t="str">
            <v>AO42003</v>
          </cell>
          <cell r="B4686" t="str">
            <v>Basic</v>
          </cell>
          <cell r="C4686" t="str">
            <v>Agent</v>
          </cell>
          <cell r="D4686" t="str">
            <v>Large</v>
          </cell>
        </row>
        <row r="4687">
          <cell r="A4687" t="str">
            <v>DK41858</v>
          </cell>
          <cell r="B4687" t="str">
            <v>Basic</v>
          </cell>
          <cell r="C4687" t="str">
            <v>Agent</v>
          </cell>
          <cell r="D4687" t="str">
            <v>Medsize</v>
          </cell>
        </row>
        <row r="4688">
          <cell r="A4688" t="str">
            <v>TY20016</v>
          </cell>
          <cell r="B4688" t="str">
            <v>Basic</v>
          </cell>
          <cell r="C4688" t="str">
            <v>Web</v>
          </cell>
          <cell r="D4688" t="str">
            <v>Large</v>
          </cell>
        </row>
        <row r="4689">
          <cell r="A4689" t="str">
            <v>OH76118</v>
          </cell>
          <cell r="B4689" t="str">
            <v>Basic</v>
          </cell>
          <cell r="C4689" t="str">
            <v>Web</v>
          </cell>
          <cell r="D4689" t="str">
            <v>Medsize</v>
          </cell>
        </row>
        <row r="4690">
          <cell r="A4690" t="str">
            <v>IZ79227</v>
          </cell>
          <cell r="B4690" t="str">
            <v>Extended</v>
          </cell>
          <cell r="C4690" t="str">
            <v>Agent</v>
          </cell>
          <cell r="D4690" t="str">
            <v>Small</v>
          </cell>
        </row>
        <row r="4691">
          <cell r="A4691" t="str">
            <v>HN10814</v>
          </cell>
          <cell r="B4691" t="str">
            <v>Basic</v>
          </cell>
          <cell r="C4691" t="str">
            <v>Web</v>
          </cell>
          <cell r="D4691" t="str">
            <v>Medsize</v>
          </cell>
        </row>
        <row r="4692">
          <cell r="A4692" t="str">
            <v>OD25312</v>
          </cell>
          <cell r="B4692" t="str">
            <v>Basic</v>
          </cell>
          <cell r="C4692" t="str">
            <v>Agent</v>
          </cell>
          <cell r="D4692" t="str">
            <v>Medsize</v>
          </cell>
        </row>
        <row r="4693">
          <cell r="A4693" t="str">
            <v>ZR32858</v>
          </cell>
          <cell r="B4693" t="str">
            <v>Basic</v>
          </cell>
          <cell r="C4693" t="str">
            <v>Branch</v>
          </cell>
          <cell r="D4693" t="str">
            <v>Medsize</v>
          </cell>
        </row>
        <row r="4694">
          <cell r="A4694" t="str">
            <v>FC68244</v>
          </cell>
          <cell r="B4694" t="str">
            <v>Extended</v>
          </cell>
          <cell r="C4694" t="str">
            <v>Web</v>
          </cell>
          <cell r="D4694" t="str">
            <v>Medsize</v>
          </cell>
        </row>
        <row r="4695">
          <cell r="A4695" t="str">
            <v>VS86041</v>
          </cell>
          <cell r="B4695" t="str">
            <v>Basic</v>
          </cell>
          <cell r="C4695" t="str">
            <v>Agent</v>
          </cell>
          <cell r="D4695" t="str">
            <v>Large</v>
          </cell>
        </row>
        <row r="4696">
          <cell r="A4696" t="str">
            <v>EQ82942</v>
          </cell>
          <cell r="B4696" t="str">
            <v>Extended</v>
          </cell>
          <cell r="C4696" t="str">
            <v>Branch</v>
          </cell>
          <cell r="D4696" t="str">
            <v>Medsize</v>
          </cell>
        </row>
        <row r="4697">
          <cell r="A4697" t="str">
            <v>ZE82255</v>
          </cell>
          <cell r="B4697" t="str">
            <v>Basic</v>
          </cell>
          <cell r="C4697" t="str">
            <v>Branch</v>
          </cell>
          <cell r="D4697" t="str">
            <v>Large</v>
          </cell>
        </row>
        <row r="4698">
          <cell r="A4698" t="str">
            <v>DA79544</v>
          </cell>
          <cell r="B4698" t="str">
            <v>Basic</v>
          </cell>
          <cell r="C4698" t="str">
            <v>Branch</v>
          </cell>
          <cell r="D4698" t="str">
            <v>Medsize</v>
          </cell>
        </row>
        <row r="4699">
          <cell r="A4699" t="str">
            <v>WG33213</v>
          </cell>
          <cell r="B4699" t="str">
            <v>Basic</v>
          </cell>
          <cell r="C4699" t="str">
            <v>Call Center</v>
          </cell>
          <cell r="D4699" t="str">
            <v>Medsize</v>
          </cell>
        </row>
        <row r="4700">
          <cell r="A4700" t="str">
            <v>DP97298</v>
          </cell>
          <cell r="B4700" t="str">
            <v>Extended</v>
          </cell>
          <cell r="C4700" t="str">
            <v>Call Center</v>
          </cell>
          <cell r="D4700" t="str">
            <v>Medsize</v>
          </cell>
        </row>
        <row r="4701">
          <cell r="A4701" t="str">
            <v>JH73645</v>
          </cell>
          <cell r="B4701" t="str">
            <v>Basic</v>
          </cell>
          <cell r="C4701" t="str">
            <v>Call Center</v>
          </cell>
          <cell r="D4701" t="str">
            <v>Small</v>
          </cell>
        </row>
        <row r="4702">
          <cell r="A4702" t="str">
            <v>SK98708</v>
          </cell>
          <cell r="B4702" t="str">
            <v>Premium</v>
          </cell>
          <cell r="C4702" t="str">
            <v>Branch</v>
          </cell>
          <cell r="D4702" t="str">
            <v>Medsize</v>
          </cell>
        </row>
        <row r="4703">
          <cell r="A4703" t="str">
            <v>ZZ62245</v>
          </cell>
          <cell r="B4703" t="str">
            <v>Extended</v>
          </cell>
          <cell r="C4703" t="str">
            <v>Web</v>
          </cell>
          <cell r="D4703" t="str">
            <v>Medsize</v>
          </cell>
        </row>
        <row r="4704">
          <cell r="A4704" t="str">
            <v>AU46604</v>
          </cell>
          <cell r="B4704" t="str">
            <v>Basic</v>
          </cell>
          <cell r="C4704" t="str">
            <v>Agent</v>
          </cell>
          <cell r="D4704" t="str">
            <v>Small</v>
          </cell>
        </row>
        <row r="4705">
          <cell r="A4705" t="str">
            <v>HD44279</v>
          </cell>
          <cell r="B4705" t="str">
            <v>Basic</v>
          </cell>
          <cell r="C4705" t="str">
            <v>Branch</v>
          </cell>
          <cell r="D4705" t="str">
            <v>Medsize</v>
          </cell>
        </row>
        <row r="4706">
          <cell r="A4706" t="str">
            <v>LS99940</v>
          </cell>
          <cell r="B4706" t="str">
            <v>Extended</v>
          </cell>
          <cell r="C4706" t="str">
            <v>Web</v>
          </cell>
          <cell r="D4706" t="str">
            <v>Medsize</v>
          </cell>
        </row>
        <row r="4707">
          <cell r="A4707" t="str">
            <v>EY27917</v>
          </cell>
          <cell r="B4707" t="str">
            <v>Basic</v>
          </cell>
          <cell r="C4707" t="str">
            <v>Call Center</v>
          </cell>
          <cell r="D4707" t="str">
            <v>Large</v>
          </cell>
        </row>
        <row r="4708">
          <cell r="A4708" t="str">
            <v>ZJ22033</v>
          </cell>
          <cell r="B4708" t="str">
            <v>Basic</v>
          </cell>
          <cell r="C4708" t="str">
            <v>Agent</v>
          </cell>
          <cell r="D4708" t="str">
            <v>Medsize</v>
          </cell>
        </row>
        <row r="4709">
          <cell r="A4709" t="str">
            <v>TZ60132</v>
          </cell>
          <cell r="B4709" t="str">
            <v>Extended</v>
          </cell>
          <cell r="C4709" t="str">
            <v>Branch</v>
          </cell>
          <cell r="D4709" t="str">
            <v>Medsize</v>
          </cell>
        </row>
        <row r="4710">
          <cell r="A4710" t="str">
            <v>XG74199</v>
          </cell>
          <cell r="B4710" t="str">
            <v>Basic</v>
          </cell>
          <cell r="C4710" t="str">
            <v>Agent</v>
          </cell>
          <cell r="D4710" t="str">
            <v>Medsize</v>
          </cell>
        </row>
        <row r="4711">
          <cell r="A4711" t="str">
            <v>YM74115</v>
          </cell>
          <cell r="B4711" t="str">
            <v>Basic</v>
          </cell>
          <cell r="C4711" t="str">
            <v>Branch</v>
          </cell>
          <cell r="D4711" t="str">
            <v>Medsize</v>
          </cell>
        </row>
        <row r="4712">
          <cell r="A4712" t="str">
            <v>LO48126</v>
          </cell>
          <cell r="B4712" t="str">
            <v>Basic</v>
          </cell>
          <cell r="C4712" t="str">
            <v>Call Center</v>
          </cell>
          <cell r="D4712" t="str">
            <v>Large</v>
          </cell>
        </row>
        <row r="4713">
          <cell r="A4713" t="str">
            <v>NM37561</v>
          </cell>
          <cell r="B4713" t="str">
            <v>Basic</v>
          </cell>
          <cell r="C4713" t="str">
            <v>Web</v>
          </cell>
          <cell r="D4713" t="str">
            <v>Medsize</v>
          </cell>
        </row>
        <row r="4714">
          <cell r="A4714" t="str">
            <v>HW19141</v>
          </cell>
          <cell r="B4714" t="str">
            <v>Extended</v>
          </cell>
          <cell r="C4714" t="str">
            <v>Call Center</v>
          </cell>
          <cell r="D4714" t="str">
            <v>Medsize</v>
          </cell>
        </row>
        <row r="4715">
          <cell r="A4715" t="str">
            <v>OD21455</v>
          </cell>
          <cell r="B4715" t="str">
            <v>Basic</v>
          </cell>
          <cell r="C4715" t="str">
            <v>Call Center</v>
          </cell>
          <cell r="D4715" t="str">
            <v>Medsize</v>
          </cell>
        </row>
        <row r="4716">
          <cell r="A4716" t="str">
            <v>WN14477</v>
          </cell>
          <cell r="B4716" t="str">
            <v>Extended</v>
          </cell>
          <cell r="C4716" t="str">
            <v>Branch</v>
          </cell>
          <cell r="D4716" t="str">
            <v>Medsize</v>
          </cell>
        </row>
        <row r="4717">
          <cell r="A4717" t="str">
            <v>YK88644</v>
          </cell>
          <cell r="B4717" t="str">
            <v>Extended</v>
          </cell>
          <cell r="C4717" t="str">
            <v>Branch</v>
          </cell>
          <cell r="D4717" t="str">
            <v>Medsize</v>
          </cell>
        </row>
        <row r="4718">
          <cell r="A4718" t="str">
            <v>YO41331</v>
          </cell>
          <cell r="B4718" t="str">
            <v>Extended</v>
          </cell>
          <cell r="C4718" t="str">
            <v>Call Center</v>
          </cell>
          <cell r="D4718" t="str">
            <v>Large</v>
          </cell>
        </row>
        <row r="4719">
          <cell r="A4719" t="str">
            <v>PB39857</v>
          </cell>
          <cell r="B4719" t="str">
            <v>Extended</v>
          </cell>
          <cell r="C4719" t="str">
            <v>Agent</v>
          </cell>
          <cell r="D4719" t="str">
            <v>Large</v>
          </cell>
        </row>
        <row r="4720">
          <cell r="A4720" t="str">
            <v>NW67881</v>
          </cell>
          <cell r="B4720" t="str">
            <v>Basic</v>
          </cell>
          <cell r="C4720" t="str">
            <v>Call Center</v>
          </cell>
          <cell r="D4720" t="str">
            <v>Medsize</v>
          </cell>
        </row>
        <row r="4721">
          <cell r="A4721" t="str">
            <v>BN13780</v>
          </cell>
          <cell r="B4721" t="str">
            <v>Extended</v>
          </cell>
          <cell r="C4721" t="str">
            <v>Agent</v>
          </cell>
          <cell r="D4721" t="str">
            <v>Medsize</v>
          </cell>
        </row>
        <row r="4722">
          <cell r="A4722" t="str">
            <v>EZ70847</v>
          </cell>
          <cell r="B4722" t="str">
            <v>Basic</v>
          </cell>
          <cell r="C4722" t="str">
            <v>Agent</v>
          </cell>
          <cell r="D4722" t="str">
            <v>Medsize</v>
          </cell>
        </row>
        <row r="4723">
          <cell r="A4723" t="str">
            <v>YR75102</v>
          </cell>
          <cell r="B4723" t="str">
            <v>Basic</v>
          </cell>
          <cell r="C4723" t="str">
            <v>Agent</v>
          </cell>
          <cell r="D4723" t="str">
            <v>Medsize</v>
          </cell>
        </row>
        <row r="4724">
          <cell r="A4724" t="str">
            <v>RS30611</v>
          </cell>
          <cell r="B4724" t="str">
            <v>Extended</v>
          </cell>
          <cell r="C4724" t="str">
            <v>Branch</v>
          </cell>
          <cell r="D4724" t="str">
            <v>Medsize</v>
          </cell>
        </row>
        <row r="4725">
          <cell r="A4725" t="str">
            <v>QT61438</v>
          </cell>
          <cell r="B4725" t="str">
            <v>Extended</v>
          </cell>
          <cell r="C4725" t="str">
            <v>Branch</v>
          </cell>
          <cell r="D4725" t="str">
            <v>Small</v>
          </cell>
        </row>
        <row r="4726">
          <cell r="A4726" t="str">
            <v>MD44130</v>
          </cell>
          <cell r="B4726" t="str">
            <v>Basic</v>
          </cell>
          <cell r="C4726" t="str">
            <v>Branch</v>
          </cell>
          <cell r="D4726" t="str">
            <v>Large</v>
          </cell>
        </row>
        <row r="4727">
          <cell r="A4727" t="str">
            <v>MS78828</v>
          </cell>
          <cell r="B4727" t="str">
            <v>Extended</v>
          </cell>
          <cell r="C4727" t="str">
            <v>Branch</v>
          </cell>
          <cell r="D4727" t="str">
            <v>Medsize</v>
          </cell>
        </row>
        <row r="4728">
          <cell r="A4728" t="str">
            <v>DG31826</v>
          </cell>
          <cell r="B4728" t="str">
            <v>Basic</v>
          </cell>
          <cell r="C4728" t="str">
            <v>Call Center</v>
          </cell>
          <cell r="D4728" t="str">
            <v>Medsize</v>
          </cell>
        </row>
        <row r="4729">
          <cell r="A4729" t="str">
            <v>WW67905</v>
          </cell>
          <cell r="B4729" t="str">
            <v>Basic</v>
          </cell>
          <cell r="C4729" t="str">
            <v>Agent</v>
          </cell>
          <cell r="D4729" t="str">
            <v>Small</v>
          </cell>
        </row>
        <row r="4730">
          <cell r="A4730" t="str">
            <v>LS92540</v>
          </cell>
          <cell r="B4730" t="str">
            <v>Basic</v>
          </cell>
          <cell r="C4730" t="str">
            <v>Call Center</v>
          </cell>
          <cell r="D4730" t="str">
            <v>Large</v>
          </cell>
        </row>
        <row r="4731">
          <cell r="A4731" t="str">
            <v>RP92511</v>
          </cell>
          <cell r="B4731" t="str">
            <v>Extended</v>
          </cell>
          <cell r="C4731" t="str">
            <v>Agent</v>
          </cell>
          <cell r="D4731" t="str">
            <v>Medsize</v>
          </cell>
        </row>
        <row r="4732">
          <cell r="A4732" t="str">
            <v>LK63879</v>
          </cell>
          <cell r="B4732" t="str">
            <v>Basic</v>
          </cell>
          <cell r="C4732" t="str">
            <v>Branch</v>
          </cell>
          <cell r="D4732" t="str">
            <v>Medsize</v>
          </cell>
        </row>
        <row r="4733">
          <cell r="A4733" t="str">
            <v>BT20606</v>
          </cell>
          <cell r="B4733" t="str">
            <v>Basic</v>
          </cell>
          <cell r="C4733" t="str">
            <v>Agent</v>
          </cell>
          <cell r="D4733" t="str">
            <v>Medsize</v>
          </cell>
        </row>
        <row r="4734">
          <cell r="A4734" t="str">
            <v>WW31823</v>
          </cell>
          <cell r="B4734" t="str">
            <v>Basic</v>
          </cell>
          <cell r="C4734" t="str">
            <v>Agent</v>
          </cell>
          <cell r="D4734" t="str">
            <v>Small</v>
          </cell>
        </row>
        <row r="4735">
          <cell r="A4735" t="str">
            <v>MN79082</v>
          </cell>
          <cell r="B4735" t="str">
            <v>Extended</v>
          </cell>
          <cell r="C4735" t="str">
            <v>Branch</v>
          </cell>
          <cell r="D4735" t="str">
            <v>Small</v>
          </cell>
        </row>
        <row r="4736">
          <cell r="A4736" t="str">
            <v>ID89933</v>
          </cell>
          <cell r="B4736" t="str">
            <v>Extended</v>
          </cell>
          <cell r="C4736" t="str">
            <v>Web</v>
          </cell>
          <cell r="D4736" t="str">
            <v>Medsize</v>
          </cell>
        </row>
        <row r="4737">
          <cell r="A4737" t="str">
            <v>NM77390</v>
          </cell>
          <cell r="B4737" t="str">
            <v>Basic</v>
          </cell>
          <cell r="C4737" t="str">
            <v>Agent</v>
          </cell>
          <cell r="D4737" t="str">
            <v>Medsize</v>
          </cell>
        </row>
        <row r="4738">
          <cell r="A4738" t="str">
            <v>NN79124</v>
          </cell>
          <cell r="B4738" t="str">
            <v>Basic</v>
          </cell>
          <cell r="C4738" t="str">
            <v>Call Center</v>
          </cell>
          <cell r="D4738" t="str">
            <v>Small</v>
          </cell>
        </row>
        <row r="4739">
          <cell r="A4739" t="str">
            <v>DF97701</v>
          </cell>
          <cell r="B4739" t="str">
            <v>Extended</v>
          </cell>
          <cell r="C4739" t="str">
            <v>Branch</v>
          </cell>
          <cell r="D4739" t="str">
            <v>Medsize</v>
          </cell>
        </row>
        <row r="4740">
          <cell r="A4740" t="str">
            <v>EJ73184</v>
          </cell>
          <cell r="B4740" t="str">
            <v>Basic</v>
          </cell>
          <cell r="C4740" t="str">
            <v>Web</v>
          </cell>
          <cell r="D4740" t="str">
            <v>Medsize</v>
          </cell>
        </row>
        <row r="4741">
          <cell r="A4741" t="str">
            <v>GE43335</v>
          </cell>
          <cell r="B4741" t="str">
            <v>Basic</v>
          </cell>
          <cell r="C4741" t="str">
            <v>Branch</v>
          </cell>
          <cell r="D4741" t="str">
            <v>Large</v>
          </cell>
        </row>
        <row r="4742">
          <cell r="A4742" t="str">
            <v>HB68898</v>
          </cell>
          <cell r="B4742" t="str">
            <v>Premium</v>
          </cell>
          <cell r="C4742" t="str">
            <v>Branch</v>
          </cell>
          <cell r="D4742" t="str">
            <v>Medsize</v>
          </cell>
        </row>
        <row r="4743">
          <cell r="A4743" t="str">
            <v>UP80657</v>
          </cell>
          <cell r="B4743" t="str">
            <v>Basic</v>
          </cell>
          <cell r="C4743" t="str">
            <v>Call Center</v>
          </cell>
          <cell r="D4743" t="str">
            <v>Small</v>
          </cell>
        </row>
        <row r="4744">
          <cell r="A4744" t="str">
            <v>PR13091</v>
          </cell>
          <cell r="B4744" t="str">
            <v>Basic</v>
          </cell>
          <cell r="C4744" t="str">
            <v>Web</v>
          </cell>
          <cell r="D4744" t="str">
            <v>Medsize</v>
          </cell>
        </row>
        <row r="4745">
          <cell r="A4745" t="str">
            <v>YV73432</v>
          </cell>
          <cell r="B4745" t="str">
            <v>Basic</v>
          </cell>
          <cell r="C4745" t="str">
            <v>Branch</v>
          </cell>
          <cell r="D4745" t="str">
            <v>Medsize</v>
          </cell>
        </row>
        <row r="4746">
          <cell r="A4746" t="str">
            <v>CG90504</v>
          </cell>
          <cell r="B4746" t="str">
            <v>Basic</v>
          </cell>
          <cell r="C4746" t="str">
            <v>Web</v>
          </cell>
          <cell r="D4746" t="str">
            <v>Medsize</v>
          </cell>
        </row>
        <row r="4747">
          <cell r="A4747" t="str">
            <v>SH12501</v>
          </cell>
          <cell r="B4747" t="str">
            <v>Extended</v>
          </cell>
          <cell r="C4747" t="str">
            <v>Agent</v>
          </cell>
          <cell r="D4747" t="str">
            <v>Medsize</v>
          </cell>
        </row>
        <row r="4748">
          <cell r="A4748" t="str">
            <v>ZR58728</v>
          </cell>
          <cell r="B4748" t="str">
            <v>Basic</v>
          </cell>
          <cell r="C4748" t="str">
            <v>Web</v>
          </cell>
          <cell r="D4748" t="str">
            <v>Medsize</v>
          </cell>
        </row>
        <row r="4749">
          <cell r="A4749" t="str">
            <v>NS57426</v>
          </cell>
          <cell r="B4749" t="str">
            <v>Extended</v>
          </cell>
          <cell r="C4749" t="str">
            <v>Web</v>
          </cell>
          <cell r="D4749" t="str">
            <v>Medsize</v>
          </cell>
        </row>
        <row r="4750">
          <cell r="A4750" t="str">
            <v>HU99414</v>
          </cell>
          <cell r="B4750" t="str">
            <v>Extended</v>
          </cell>
          <cell r="C4750" t="str">
            <v>Agent</v>
          </cell>
          <cell r="D4750" t="str">
            <v>Small</v>
          </cell>
        </row>
        <row r="4751">
          <cell r="A4751" t="str">
            <v>LP86596</v>
          </cell>
          <cell r="B4751" t="str">
            <v>Basic</v>
          </cell>
          <cell r="C4751" t="str">
            <v>Agent</v>
          </cell>
          <cell r="D4751" t="str">
            <v>Medsize</v>
          </cell>
        </row>
        <row r="4752">
          <cell r="A4752" t="str">
            <v>HR92775</v>
          </cell>
          <cell r="B4752" t="str">
            <v>Extended</v>
          </cell>
          <cell r="C4752" t="str">
            <v>Call Center</v>
          </cell>
          <cell r="D4752" t="str">
            <v>Medsize</v>
          </cell>
        </row>
        <row r="4753">
          <cell r="A4753" t="str">
            <v>DQ69331</v>
          </cell>
          <cell r="B4753" t="str">
            <v>Basic</v>
          </cell>
          <cell r="C4753" t="str">
            <v>Web</v>
          </cell>
          <cell r="D4753" t="str">
            <v>Medsize</v>
          </cell>
        </row>
        <row r="4754">
          <cell r="A4754" t="str">
            <v>SP41790</v>
          </cell>
          <cell r="B4754" t="str">
            <v>Extended</v>
          </cell>
          <cell r="C4754" t="str">
            <v>Agent</v>
          </cell>
          <cell r="D4754" t="str">
            <v>Small</v>
          </cell>
        </row>
        <row r="4755">
          <cell r="A4755" t="str">
            <v>YA52900</v>
          </cell>
          <cell r="B4755" t="str">
            <v>Extended</v>
          </cell>
          <cell r="C4755" t="str">
            <v>Agent</v>
          </cell>
          <cell r="D4755" t="str">
            <v>Small</v>
          </cell>
        </row>
        <row r="4756">
          <cell r="A4756" t="str">
            <v>RQ88363</v>
          </cell>
          <cell r="B4756" t="str">
            <v>Basic</v>
          </cell>
          <cell r="C4756" t="str">
            <v>Agent</v>
          </cell>
          <cell r="D4756" t="str">
            <v>Small</v>
          </cell>
        </row>
        <row r="4757">
          <cell r="A4757" t="str">
            <v>OZ37864</v>
          </cell>
          <cell r="B4757" t="str">
            <v>Basic</v>
          </cell>
          <cell r="C4757" t="str">
            <v>Branch</v>
          </cell>
          <cell r="D4757" t="str">
            <v>Medsize</v>
          </cell>
        </row>
        <row r="4758">
          <cell r="A4758" t="str">
            <v>EH27304</v>
          </cell>
          <cell r="B4758" t="str">
            <v>Basic</v>
          </cell>
          <cell r="C4758" t="str">
            <v>Branch</v>
          </cell>
          <cell r="D4758" t="str">
            <v>Medsize</v>
          </cell>
        </row>
        <row r="4759">
          <cell r="A4759" t="str">
            <v>CR37971</v>
          </cell>
          <cell r="B4759" t="str">
            <v>Extended</v>
          </cell>
          <cell r="C4759" t="str">
            <v>Web</v>
          </cell>
          <cell r="D4759" t="str">
            <v>Large</v>
          </cell>
        </row>
        <row r="4760">
          <cell r="A4760" t="str">
            <v>KL54950</v>
          </cell>
          <cell r="B4760" t="str">
            <v>Extended</v>
          </cell>
          <cell r="C4760" t="str">
            <v>Agent</v>
          </cell>
          <cell r="D4760" t="str">
            <v>Medsize</v>
          </cell>
        </row>
        <row r="4761">
          <cell r="A4761" t="str">
            <v>DS75515</v>
          </cell>
          <cell r="B4761" t="str">
            <v>Basic</v>
          </cell>
          <cell r="C4761" t="str">
            <v>Agent</v>
          </cell>
          <cell r="D4761" t="str">
            <v>Large</v>
          </cell>
        </row>
        <row r="4762">
          <cell r="A4762" t="str">
            <v>YW72997</v>
          </cell>
          <cell r="B4762" t="str">
            <v>Basic</v>
          </cell>
          <cell r="C4762" t="str">
            <v>Web</v>
          </cell>
          <cell r="D4762" t="str">
            <v>Medsize</v>
          </cell>
        </row>
        <row r="4763">
          <cell r="A4763" t="str">
            <v>MR13691</v>
          </cell>
          <cell r="B4763" t="str">
            <v>Extended</v>
          </cell>
          <cell r="C4763" t="str">
            <v>Call Center</v>
          </cell>
          <cell r="D4763" t="str">
            <v>Medsize</v>
          </cell>
        </row>
        <row r="4764">
          <cell r="A4764" t="str">
            <v>PP20957</v>
          </cell>
          <cell r="B4764" t="str">
            <v>Basic</v>
          </cell>
          <cell r="C4764" t="str">
            <v>Web</v>
          </cell>
          <cell r="D4764" t="str">
            <v>Medsize</v>
          </cell>
        </row>
        <row r="4765">
          <cell r="A4765" t="str">
            <v>KJ41153</v>
          </cell>
          <cell r="B4765" t="str">
            <v>Basic</v>
          </cell>
          <cell r="C4765" t="str">
            <v>Branch</v>
          </cell>
          <cell r="D4765" t="str">
            <v>Medsize</v>
          </cell>
        </row>
        <row r="4766">
          <cell r="A4766" t="str">
            <v>WX49215</v>
          </cell>
          <cell r="B4766" t="str">
            <v>Basic</v>
          </cell>
          <cell r="C4766" t="str">
            <v>Branch</v>
          </cell>
          <cell r="D4766" t="str">
            <v>Medsize</v>
          </cell>
        </row>
        <row r="4767">
          <cell r="A4767" t="str">
            <v>CH78309</v>
          </cell>
          <cell r="B4767" t="str">
            <v>Basic</v>
          </cell>
          <cell r="C4767" t="str">
            <v>Web</v>
          </cell>
          <cell r="D4767" t="str">
            <v>Medsize</v>
          </cell>
        </row>
        <row r="4768">
          <cell r="A4768" t="str">
            <v>UF54329</v>
          </cell>
          <cell r="B4768" t="str">
            <v>Extended</v>
          </cell>
          <cell r="C4768" t="str">
            <v>Call Center</v>
          </cell>
          <cell r="D4768" t="str">
            <v>Medsize</v>
          </cell>
        </row>
        <row r="4769">
          <cell r="A4769" t="str">
            <v>CQ59706</v>
          </cell>
          <cell r="B4769" t="str">
            <v>Basic</v>
          </cell>
          <cell r="C4769" t="str">
            <v>Agent</v>
          </cell>
          <cell r="D4769" t="str">
            <v>Medsize</v>
          </cell>
        </row>
        <row r="4770">
          <cell r="A4770" t="str">
            <v>KP77095</v>
          </cell>
          <cell r="B4770" t="str">
            <v>Premium</v>
          </cell>
          <cell r="C4770" t="str">
            <v>Web</v>
          </cell>
          <cell r="D4770" t="str">
            <v>Large</v>
          </cell>
        </row>
        <row r="4771">
          <cell r="A4771" t="str">
            <v>PP14656</v>
          </cell>
          <cell r="B4771" t="str">
            <v>Basic</v>
          </cell>
          <cell r="C4771" t="str">
            <v>Branch</v>
          </cell>
          <cell r="D4771" t="str">
            <v>Medsize</v>
          </cell>
        </row>
        <row r="4772">
          <cell r="A4772" t="str">
            <v>QM74025</v>
          </cell>
          <cell r="B4772" t="str">
            <v>Basic</v>
          </cell>
          <cell r="C4772" t="str">
            <v>Web</v>
          </cell>
          <cell r="D4772" t="str">
            <v>Large</v>
          </cell>
        </row>
        <row r="4773">
          <cell r="A4773" t="str">
            <v>RW67951</v>
          </cell>
          <cell r="B4773" t="str">
            <v>Basic</v>
          </cell>
          <cell r="C4773" t="str">
            <v>Agent</v>
          </cell>
          <cell r="D4773" t="str">
            <v>Medsize</v>
          </cell>
        </row>
        <row r="4774">
          <cell r="A4774" t="str">
            <v>ED13353</v>
          </cell>
          <cell r="B4774" t="str">
            <v>Basic</v>
          </cell>
          <cell r="C4774" t="str">
            <v>Web</v>
          </cell>
          <cell r="D4774" t="str">
            <v>Small</v>
          </cell>
        </row>
        <row r="4775">
          <cell r="A4775" t="str">
            <v>LG49010</v>
          </cell>
          <cell r="B4775" t="str">
            <v>Basic</v>
          </cell>
          <cell r="C4775" t="str">
            <v>Call Center</v>
          </cell>
          <cell r="D4775" t="str">
            <v>Medsize</v>
          </cell>
        </row>
        <row r="4776">
          <cell r="A4776" t="str">
            <v>UA74474</v>
          </cell>
          <cell r="B4776" t="str">
            <v>Premium</v>
          </cell>
          <cell r="C4776" t="str">
            <v>Branch</v>
          </cell>
          <cell r="D4776" t="str">
            <v>Small</v>
          </cell>
        </row>
        <row r="4777">
          <cell r="A4777" t="str">
            <v>AC79024</v>
          </cell>
          <cell r="B4777" t="str">
            <v>Basic</v>
          </cell>
          <cell r="C4777" t="str">
            <v>Agent</v>
          </cell>
          <cell r="D4777" t="str">
            <v>Small</v>
          </cell>
        </row>
        <row r="4778">
          <cell r="A4778" t="str">
            <v>SD61306</v>
          </cell>
          <cell r="B4778" t="str">
            <v>Basic</v>
          </cell>
          <cell r="C4778" t="str">
            <v>Agent</v>
          </cell>
          <cell r="D4778" t="str">
            <v>Small</v>
          </cell>
        </row>
        <row r="4779">
          <cell r="A4779" t="str">
            <v>PF88939</v>
          </cell>
          <cell r="B4779" t="str">
            <v>Basic</v>
          </cell>
          <cell r="C4779" t="str">
            <v>Branch</v>
          </cell>
          <cell r="D4779" t="str">
            <v>Medsize</v>
          </cell>
        </row>
        <row r="4780">
          <cell r="A4780" t="str">
            <v>FG64765</v>
          </cell>
          <cell r="B4780" t="str">
            <v>Basic</v>
          </cell>
          <cell r="C4780" t="str">
            <v>Agent</v>
          </cell>
          <cell r="D4780" t="str">
            <v>Medsize</v>
          </cell>
        </row>
        <row r="4781">
          <cell r="A4781" t="str">
            <v>DC79319</v>
          </cell>
          <cell r="B4781" t="str">
            <v>Extended</v>
          </cell>
          <cell r="C4781" t="str">
            <v>Branch</v>
          </cell>
          <cell r="D4781" t="str">
            <v>Medsize</v>
          </cell>
        </row>
        <row r="4782">
          <cell r="A4782" t="str">
            <v>HS45195</v>
          </cell>
          <cell r="B4782" t="str">
            <v>Extended</v>
          </cell>
          <cell r="C4782" t="str">
            <v>Web</v>
          </cell>
          <cell r="D4782" t="str">
            <v>Small</v>
          </cell>
        </row>
        <row r="4783">
          <cell r="A4783" t="str">
            <v>VN73653</v>
          </cell>
          <cell r="B4783" t="str">
            <v>Basic</v>
          </cell>
          <cell r="C4783" t="str">
            <v>Agent</v>
          </cell>
          <cell r="D4783" t="str">
            <v>Medsize</v>
          </cell>
        </row>
        <row r="4784">
          <cell r="A4784" t="str">
            <v>WL72919</v>
          </cell>
          <cell r="B4784" t="str">
            <v>Basic</v>
          </cell>
          <cell r="C4784" t="str">
            <v>Call Center</v>
          </cell>
          <cell r="D4784" t="str">
            <v>Medsize</v>
          </cell>
        </row>
        <row r="4785">
          <cell r="A4785" t="str">
            <v>DO31181</v>
          </cell>
          <cell r="B4785" t="str">
            <v>Extended</v>
          </cell>
          <cell r="C4785" t="str">
            <v>Agent</v>
          </cell>
          <cell r="D4785" t="str">
            <v>Medsize</v>
          </cell>
        </row>
        <row r="4786">
          <cell r="A4786" t="str">
            <v>WY23230</v>
          </cell>
          <cell r="B4786" t="str">
            <v>Extended</v>
          </cell>
          <cell r="C4786" t="str">
            <v>Agent</v>
          </cell>
          <cell r="D4786" t="str">
            <v>Medsize</v>
          </cell>
        </row>
        <row r="4787">
          <cell r="A4787" t="str">
            <v>SK89479</v>
          </cell>
          <cell r="B4787" t="str">
            <v>Basic</v>
          </cell>
          <cell r="C4787" t="str">
            <v>Branch</v>
          </cell>
          <cell r="D4787" t="str">
            <v>Medsize</v>
          </cell>
        </row>
        <row r="4788">
          <cell r="A4788" t="str">
            <v>BM30720</v>
          </cell>
          <cell r="B4788" t="str">
            <v>Basic</v>
          </cell>
          <cell r="C4788" t="str">
            <v>Web</v>
          </cell>
          <cell r="D4788" t="str">
            <v>Small</v>
          </cell>
        </row>
        <row r="4789">
          <cell r="A4789" t="str">
            <v>XG92008</v>
          </cell>
          <cell r="B4789" t="str">
            <v>Extended</v>
          </cell>
          <cell r="C4789" t="str">
            <v>Branch</v>
          </cell>
          <cell r="D4789" t="str">
            <v>Medsize</v>
          </cell>
        </row>
        <row r="4790">
          <cell r="A4790" t="str">
            <v>CJ46674</v>
          </cell>
          <cell r="B4790" t="str">
            <v>Basic</v>
          </cell>
          <cell r="C4790" t="str">
            <v>Web</v>
          </cell>
          <cell r="D4790" t="str">
            <v>Medsize</v>
          </cell>
        </row>
        <row r="4791">
          <cell r="A4791" t="str">
            <v>UJ31096</v>
          </cell>
          <cell r="B4791" t="str">
            <v>Basic</v>
          </cell>
          <cell r="C4791" t="str">
            <v>Agent</v>
          </cell>
          <cell r="D4791" t="str">
            <v>Large</v>
          </cell>
        </row>
        <row r="4792">
          <cell r="A4792" t="str">
            <v>GS44464</v>
          </cell>
          <cell r="B4792" t="str">
            <v>Extended</v>
          </cell>
          <cell r="C4792" t="str">
            <v>Agent</v>
          </cell>
          <cell r="D4792" t="str">
            <v>Large</v>
          </cell>
        </row>
        <row r="4793">
          <cell r="A4793" t="str">
            <v>XP35430</v>
          </cell>
          <cell r="B4793" t="str">
            <v>Extended</v>
          </cell>
          <cell r="C4793" t="str">
            <v>Agent</v>
          </cell>
          <cell r="D4793" t="str">
            <v>Medsize</v>
          </cell>
        </row>
        <row r="4794">
          <cell r="A4794" t="str">
            <v>QI51950</v>
          </cell>
          <cell r="B4794" t="str">
            <v>Basic</v>
          </cell>
          <cell r="C4794" t="str">
            <v>Branch</v>
          </cell>
          <cell r="D4794" t="str">
            <v>Medsize</v>
          </cell>
        </row>
        <row r="4795">
          <cell r="A4795" t="str">
            <v>PL88841</v>
          </cell>
          <cell r="B4795" t="str">
            <v>Basic</v>
          </cell>
          <cell r="C4795" t="str">
            <v>Agent</v>
          </cell>
          <cell r="D4795" t="str">
            <v>Small</v>
          </cell>
        </row>
        <row r="4796">
          <cell r="A4796" t="str">
            <v>ZW51790</v>
          </cell>
          <cell r="B4796" t="str">
            <v>Basic</v>
          </cell>
          <cell r="C4796" t="str">
            <v>Agent</v>
          </cell>
          <cell r="D4796" t="str">
            <v>Small</v>
          </cell>
        </row>
        <row r="4797">
          <cell r="A4797" t="str">
            <v>MY80820</v>
          </cell>
          <cell r="B4797" t="str">
            <v>Basic</v>
          </cell>
          <cell r="C4797" t="str">
            <v>Agent</v>
          </cell>
          <cell r="D4797" t="str">
            <v>Medsize</v>
          </cell>
        </row>
        <row r="4798">
          <cell r="A4798" t="str">
            <v>NE13752</v>
          </cell>
          <cell r="B4798" t="str">
            <v>Basic</v>
          </cell>
          <cell r="C4798" t="str">
            <v>Agent</v>
          </cell>
          <cell r="D4798" t="str">
            <v>Medsize</v>
          </cell>
        </row>
        <row r="4799">
          <cell r="A4799" t="str">
            <v>VL51487</v>
          </cell>
          <cell r="B4799" t="str">
            <v>Extended</v>
          </cell>
          <cell r="C4799" t="str">
            <v>Call Center</v>
          </cell>
          <cell r="D4799" t="str">
            <v>Large</v>
          </cell>
        </row>
        <row r="4800">
          <cell r="A4800" t="str">
            <v>DD97473</v>
          </cell>
          <cell r="B4800" t="str">
            <v>Basic</v>
          </cell>
          <cell r="C4800" t="str">
            <v>Agent</v>
          </cell>
          <cell r="D4800" t="str">
            <v>Medsize</v>
          </cell>
        </row>
        <row r="4801">
          <cell r="A4801" t="str">
            <v>QJ89807</v>
          </cell>
          <cell r="B4801" t="str">
            <v>Extended</v>
          </cell>
          <cell r="C4801" t="str">
            <v>Agent</v>
          </cell>
          <cell r="D4801" t="str">
            <v>Medsize</v>
          </cell>
        </row>
        <row r="4802">
          <cell r="A4802" t="str">
            <v>GK24074</v>
          </cell>
          <cell r="B4802" t="str">
            <v>Extended</v>
          </cell>
          <cell r="C4802" t="str">
            <v>Branch</v>
          </cell>
          <cell r="D4802" t="str">
            <v>Medsize</v>
          </cell>
        </row>
        <row r="4803">
          <cell r="A4803" t="str">
            <v>DL61016</v>
          </cell>
          <cell r="B4803" t="str">
            <v>Basic</v>
          </cell>
          <cell r="C4803" t="str">
            <v>Agent</v>
          </cell>
          <cell r="D4803" t="str">
            <v>Medsize</v>
          </cell>
        </row>
        <row r="4804">
          <cell r="A4804" t="str">
            <v>EV60177</v>
          </cell>
          <cell r="B4804" t="str">
            <v>Basic</v>
          </cell>
          <cell r="C4804" t="str">
            <v>Branch</v>
          </cell>
          <cell r="D4804" t="str">
            <v>Small</v>
          </cell>
        </row>
        <row r="4805">
          <cell r="A4805" t="str">
            <v>OS96036</v>
          </cell>
          <cell r="B4805" t="str">
            <v>Basic</v>
          </cell>
          <cell r="C4805" t="str">
            <v>Agent</v>
          </cell>
          <cell r="D4805" t="str">
            <v>Medsize</v>
          </cell>
        </row>
        <row r="4806">
          <cell r="A4806" t="str">
            <v>AF37776</v>
          </cell>
          <cell r="B4806" t="str">
            <v>Extended</v>
          </cell>
          <cell r="C4806" t="str">
            <v>Call Center</v>
          </cell>
          <cell r="D4806" t="str">
            <v>Large</v>
          </cell>
        </row>
        <row r="4807">
          <cell r="A4807" t="str">
            <v>NC78961</v>
          </cell>
          <cell r="B4807" t="str">
            <v>Basic</v>
          </cell>
          <cell r="C4807" t="str">
            <v>Agent</v>
          </cell>
          <cell r="D4807" t="str">
            <v>Small</v>
          </cell>
        </row>
        <row r="4808">
          <cell r="A4808" t="str">
            <v>YA15471</v>
          </cell>
          <cell r="B4808" t="str">
            <v>Basic</v>
          </cell>
          <cell r="C4808" t="str">
            <v>Branch</v>
          </cell>
          <cell r="D4808" t="str">
            <v>Medsize</v>
          </cell>
        </row>
        <row r="4809">
          <cell r="A4809" t="str">
            <v>KX80728</v>
          </cell>
          <cell r="B4809" t="str">
            <v>Extended</v>
          </cell>
          <cell r="C4809" t="str">
            <v>Agent</v>
          </cell>
          <cell r="D4809" t="str">
            <v>Medsize</v>
          </cell>
        </row>
        <row r="4810">
          <cell r="A4810" t="str">
            <v>VV47792</v>
          </cell>
          <cell r="B4810" t="str">
            <v>Extended</v>
          </cell>
          <cell r="C4810" t="str">
            <v>Branch</v>
          </cell>
          <cell r="D4810" t="str">
            <v>Small</v>
          </cell>
        </row>
        <row r="4811">
          <cell r="A4811" t="str">
            <v>GE80842</v>
          </cell>
          <cell r="B4811" t="str">
            <v>Basic</v>
          </cell>
          <cell r="C4811" t="str">
            <v>Branch</v>
          </cell>
          <cell r="D4811" t="str">
            <v>Large</v>
          </cell>
        </row>
        <row r="4812">
          <cell r="A4812" t="str">
            <v>QA93530</v>
          </cell>
          <cell r="B4812" t="str">
            <v>Basic</v>
          </cell>
          <cell r="C4812" t="str">
            <v>Agent</v>
          </cell>
          <cell r="D4812" t="str">
            <v>Medsize</v>
          </cell>
        </row>
        <row r="4813">
          <cell r="A4813" t="str">
            <v>GA27295</v>
          </cell>
          <cell r="B4813" t="str">
            <v>Basic</v>
          </cell>
          <cell r="C4813" t="str">
            <v>Call Center</v>
          </cell>
          <cell r="D4813" t="str">
            <v>Medsize</v>
          </cell>
        </row>
        <row r="4814">
          <cell r="A4814" t="str">
            <v>EL55611</v>
          </cell>
          <cell r="B4814" t="str">
            <v>Extended</v>
          </cell>
          <cell r="C4814" t="str">
            <v>Agent</v>
          </cell>
          <cell r="D4814" t="str">
            <v>Medsize</v>
          </cell>
        </row>
        <row r="4815">
          <cell r="A4815" t="str">
            <v>TL39050</v>
          </cell>
          <cell r="B4815" t="str">
            <v>Extended</v>
          </cell>
          <cell r="C4815" t="str">
            <v>Web</v>
          </cell>
          <cell r="D4815" t="str">
            <v>Medsize</v>
          </cell>
        </row>
        <row r="4816">
          <cell r="A4816" t="str">
            <v>ZQ96022</v>
          </cell>
          <cell r="B4816" t="str">
            <v>Extended</v>
          </cell>
          <cell r="C4816" t="str">
            <v>Web</v>
          </cell>
          <cell r="D4816" t="str">
            <v>Medsize</v>
          </cell>
        </row>
        <row r="4817">
          <cell r="A4817" t="str">
            <v>OM69210</v>
          </cell>
          <cell r="B4817" t="str">
            <v>Extended</v>
          </cell>
          <cell r="C4817" t="str">
            <v>Web</v>
          </cell>
          <cell r="D4817" t="str">
            <v>Small</v>
          </cell>
        </row>
        <row r="4818">
          <cell r="A4818" t="str">
            <v>VU72280</v>
          </cell>
          <cell r="B4818" t="str">
            <v>Basic</v>
          </cell>
          <cell r="C4818" t="str">
            <v>Call Center</v>
          </cell>
          <cell r="D4818" t="str">
            <v>Small</v>
          </cell>
        </row>
        <row r="4819">
          <cell r="A4819" t="str">
            <v>WC21189</v>
          </cell>
          <cell r="B4819" t="str">
            <v>Extended</v>
          </cell>
          <cell r="C4819" t="str">
            <v>Branch</v>
          </cell>
          <cell r="D4819" t="str">
            <v>Large</v>
          </cell>
        </row>
        <row r="4820">
          <cell r="A4820" t="str">
            <v>JX50334</v>
          </cell>
          <cell r="B4820" t="str">
            <v>Basic</v>
          </cell>
          <cell r="C4820" t="str">
            <v>Branch</v>
          </cell>
          <cell r="D4820" t="str">
            <v>Small</v>
          </cell>
        </row>
        <row r="4821">
          <cell r="A4821" t="str">
            <v>GB70736</v>
          </cell>
          <cell r="B4821" t="str">
            <v>Basic</v>
          </cell>
          <cell r="C4821" t="str">
            <v>Web</v>
          </cell>
          <cell r="D4821" t="str">
            <v>Medsize</v>
          </cell>
        </row>
        <row r="4822">
          <cell r="A4822" t="str">
            <v>PU21485</v>
          </cell>
          <cell r="B4822" t="str">
            <v>Premium</v>
          </cell>
          <cell r="C4822" t="str">
            <v>Call Center</v>
          </cell>
          <cell r="D4822" t="str">
            <v>Small</v>
          </cell>
        </row>
        <row r="4823">
          <cell r="A4823" t="str">
            <v>MF49636</v>
          </cell>
          <cell r="B4823" t="str">
            <v>Basic</v>
          </cell>
          <cell r="C4823" t="str">
            <v>Agent</v>
          </cell>
          <cell r="D4823" t="str">
            <v>Medsize</v>
          </cell>
        </row>
        <row r="4824">
          <cell r="A4824" t="str">
            <v>TG29325</v>
          </cell>
          <cell r="B4824" t="str">
            <v>Basic</v>
          </cell>
          <cell r="C4824" t="str">
            <v>Agent</v>
          </cell>
          <cell r="D4824" t="str">
            <v>Medsize</v>
          </cell>
        </row>
        <row r="4825">
          <cell r="A4825" t="str">
            <v>MW83318</v>
          </cell>
          <cell r="B4825" t="str">
            <v>Basic</v>
          </cell>
          <cell r="C4825" t="str">
            <v>Web</v>
          </cell>
          <cell r="D4825" t="str">
            <v>Large</v>
          </cell>
        </row>
        <row r="4826">
          <cell r="A4826" t="str">
            <v>LM54297</v>
          </cell>
          <cell r="B4826" t="str">
            <v>Basic</v>
          </cell>
          <cell r="C4826" t="str">
            <v>Agent</v>
          </cell>
          <cell r="D4826" t="str">
            <v>Medsize</v>
          </cell>
        </row>
        <row r="4827">
          <cell r="A4827" t="str">
            <v>NI78185</v>
          </cell>
          <cell r="B4827" t="str">
            <v>Basic</v>
          </cell>
          <cell r="C4827" t="str">
            <v>Branch</v>
          </cell>
          <cell r="D4827" t="str">
            <v>Medsize</v>
          </cell>
        </row>
        <row r="4828">
          <cell r="A4828" t="str">
            <v>HL14274</v>
          </cell>
          <cell r="B4828" t="str">
            <v>Extended</v>
          </cell>
          <cell r="C4828" t="str">
            <v>Web</v>
          </cell>
          <cell r="D4828" t="str">
            <v>Large</v>
          </cell>
        </row>
        <row r="4829">
          <cell r="A4829" t="str">
            <v>SF86727</v>
          </cell>
          <cell r="B4829" t="str">
            <v>Basic</v>
          </cell>
          <cell r="C4829" t="str">
            <v>Branch</v>
          </cell>
          <cell r="D4829" t="str">
            <v>Medsize</v>
          </cell>
        </row>
        <row r="4830">
          <cell r="A4830" t="str">
            <v>EM89554</v>
          </cell>
          <cell r="B4830" t="str">
            <v>Basic</v>
          </cell>
          <cell r="C4830" t="str">
            <v>Branch</v>
          </cell>
          <cell r="D4830" t="str">
            <v>Medsize</v>
          </cell>
        </row>
        <row r="4831">
          <cell r="A4831" t="str">
            <v>XP50892</v>
          </cell>
          <cell r="B4831" t="str">
            <v>Basic</v>
          </cell>
          <cell r="C4831" t="str">
            <v>Branch</v>
          </cell>
          <cell r="D4831" t="str">
            <v>Medsize</v>
          </cell>
        </row>
        <row r="4832">
          <cell r="A4832" t="str">
            <v>VH77056</v>
          </cell>
          <cell r="B4832" t="str">
            <v>Basic</v>
          </cell>
          <cell r="C4832" t="str">
            <v>Call Center</v>
          </cell>
          <cell r="D4832" t="str">
            <v>Medsize</v>
          </cell>
        </row>
        <row r="4833">
          <cell r="A4833" t="str">
            <v>JF19701</v>
          </cell>
          <cell r="B4833" t="str">
            <v>Basic</v>
          </cell>
          <cell r="C4833" t="str">
            <v>Web</v>
          </cell>
          <cell r="D4833" t="str">
            <v>Medsize</v>
          </cell>
        </row>
        <row r="4834">
          <cell r="A4834" t="str">
            <v>JN49891</v>
          </cell>
          <cell r="B4834" t="str">
            <v>Basic</v>
          </cell>
          <cell r="C4834" t="str">
            <v>Call Center</v>
          </cell>
          <cell r="D4834" t="str">
            <v>Medsize</v>
          </cell>
        </row>
        <row r="4835">
          <cell r="A4835" t="str">
            <v>CX65318</v>
          </cell>
          <cell r="B4835" t="str">
            <v>Extended</v>
          </cell>
          <cell r="C4835" t="str">
            <v>Agent</v>
          </cell>
          <cell r="D4835" t="str">
            <v>Medsize</v>
          </cell>
        </row>
        <row r="4836">
          <cell r="A4836" t="str">
            <v>HL35876</v>
          </cell>
          <cell r="B4836" t="str">
            <v>Basic</v>
          </cell>
          <cell r="C4836" t="str">
            <v>Branch</v>
          </cell>
          <cell r="D4836" t="str">
            <v>Medsize</v>
          </cell>
        </row>
        <row r="4837">
          <cell r="A4837" t="str">
            <v>RD87161</v>
          </cell>
          <cell r="B4837" t="str">
            <v>Basic</v>
          </cell>
          <cell r="C4837" t="str">
            <v>Branch</v>
          </cell>
          <cell r="D4837" t="str">
            <v>Small</v>
          </cell>
        </row>
        <row r="4838">
          <cell r="A4838" t="str">
            <v>CF50291</v>
          </cell>
          <cell r="B4838" t="str">
            <v>Premium</v>
          </cell>
          <cell r="C4838" t="str">
            <v>Call Center</v>
          </cell>
          <cell r="D4838" t="str">
            <v>Small</v>
          </cell>
        </row>
        <row r="4839">
          <cell r="A4839" t="str">
            <v>VF35858</v>
          </cell>
          <cell r="B4839" t="str">
            <v>Basic</v>
          </cell>
          <cell r="C4839" t="str">
            <v>Web</v>
          </cell>
          <cell r="D4839" t="str">
            <v>Medsize</v>
          </cell>
        </row>
        <row r="4840">
          <cell r="A4840" t="str">
            <v>XG55762</v>
          </cell>
          <cell r="B4840" t="str">
            <v>Extended</v>
          </cell>
          <cell r="C4840" t="str">
            <v>Branch</v>
          </cell>
          <cell r="D4840" t="str">
            <v>Medsize</v>
          </cell>
        </row>
        <row r="4841">
          <cell r="A4841" t="str">
            <v>EC28314</v>
          </cell>
          <cell r="B4841" t="str">
            <v>Basic</v>
          </cell>
          <cell r="C4841" t="str">
            <v>Call Center</v>
          </cell>
          <cell r="D4841" t="str">
            <v>Medsize</v>
          </cell>
        </row>
        <row r="4842">
          <cell r="A4842" t="str">
            <v>GR53936</v>
          </cell>
          <cell r="B4842" t="str">
            <v>Basic</v>
          </cell>
          <cell r="C4842" t="str">
            <v>Agent</v>
          </cell>
          <cell r="D4842" t="str">
            <v>Medsize</v>
          </cell>
        </row>
        <row r="4843">
          <cell r="A4843" t="str">
            <v>DV51398</v>
          </cell>
          <cell r="B4843" t="str">
            <v>Extended</v>
          </cell>
          <cell r="C4843" t="str">
            <v>Branch</v>
          </cell>
          <cell r="D4843" t="str">
            <v>Medsize</v>
          </cell>
        </row>
        <row r="4844">
          <cell r="A4844" t="str">
            <v>YF81002</v>
          </cell>
          <cell r="B4844" t="str">
            <v>Extended</v>
          </cell>
          <cell r="C4844" t="str">
            <v>Branch</v>
          </cell>
          <cell r="D4844" t="str">
            <v>Small</v>
          </cell>
        </row>
        <row r="4845">
          <cell r="A4845" t="str">
            <v>YM20358</v>
          </cell>
          <cell r="B4845" t="str">
            <v>Basic</v>
          </cell>
          <cell r="C4845" t="str">
            <v>Call Center</v>
          </cell>
          <cell r="D4845" t="str">
            <v>Small</v>
          </cell>
        </row>
        <row r="4846">
          <cell r="A4846" t="str">
            <v>AZ75509</v>
          </cell>
          <cell r="B4846" t="str">
            <v>Basic</v>
          </cell>
          <cell r="C4846" t="str">
            <v>Branch</v>
          </cell>
          <cell r="D4846" t="str">
            <v>Medsize</v>
          </cell>
        </row>
        <row r="4847">
          <cell r="A4847" t="str">
            <v>No93155</v>
          </cell>
          <cell r="B4847" t="str">
            <v>Basic</v>
          </cell>
          <cell r="C4847" t="str">
            <v>Agent</v>
          </cell>
          <cell r="D4847" t="str">
            <v>Medsize</v>
          </cell>
        </row>
        <row r="4848">
          <cell r="A4848" t="str">
            <v>FG21322</v>
          </cell>
          <cell r="B4848" t="str">
            <v>Basic</v>
          </cell>
          <cell r="C4848" t="str">
            <v>Web</v>
          </cell>
          <cell r="D4848" t="str">
            <v>Medsize</v>
          </cell>
        </row>
        <row r="4849">
          <cell r="A4849" t="str">
            <v>GO44613</v>
          </cell>
          <cell r="B4849" t="str">
            <v>Basic</v>
          </cell>
          <cell r="C4849" t="str">
            <v>Branch</v>
          </cell>
          <cell r="D4849" t="str">
            <v>Medsize</v>
          </cell>
        </row>
        <row r="4850">
          <cell r="A4850" t="str">
            <v>ZW93288</v>
          </cell>
          <cell r="B4850" t="str">
            <v>Extended</v>
          </cell>
          <cell r="C4850" t="str">
            <v>Agent</v>
          </cell>
          <cell r="D4850" t="str">
            <v>Medsize</v>
          </cell>
        </row>
        <row r="4851">
          <cell r="A4851" t="str">
            <v>MS67230</v>
          </cell>
          <cell r="B4851" t="str">
            <v>Basic</v>
          </cell>
          <cell r="C4851" t="str">
            <v>Agent</v>
          </cell>
          <cell r="D4851" t="str">
            <v>Small</v>
          </cell>
        </row>
        <row r="4852">
          <cell r="A4852" t="str">
            <v>FQ32742</v>
          </cell>
          <cell r="B4852" t="str">
            <v>Basic</v>
          </cell>
          <cell r="C4852" t="str">
            <v>Agent</v>
          </cell>
          <cell r="D4852" t="str">
            <v>Medsize</v>
          </cell>
        </row>
        <row r="4853">
          <cell r="A4853" t="str">
            <v>YF30946</v>
          </cell>
          <cell r="B4853" t="str">
            <v>Basic</v>
          </cell>
          <cell r="C4853" t="str">
            <v>Agent</v>
          </cell>
          <cell r="D4853" t="str">
            <v>Medsize</v>
          </cell>
        </row>
        <row r="4854">
          <cell r="A4854" t="str">
            <v>TH69908</v>
          </cell>
          <cell r="B4854" t="str">
            <v>Extended</v>
          </cell>
          <cell r="C4854" t="str">
            <v>Branch</v>
          </cell>
          <cell r="D4854" t="str">
            <v>Medsize</v>
          </cell>
        </row>
        <row r="4855">
          <cell r="A4855" t="str">
            <v>QA78691</v>
          </cell>
          <cell r="B4855" t="str">
            <v>Basic</v>
          </cell>
          <cell r="C4855" t="str">
            <v>Call Center</v>
          </cell>
          <cell r="D4855" t="str">
            <v>Large</v>
          </cell>
        </row>
        <row r="4856">
          <cell r="A4856" t="str">
            <v>NL44360</v>
          </cell>
          <cell r="B4856" t="str">
            <v>Basic</v>
          </cell>
          <cell r="C4856" t="str">
            <v>Call Center</v>
          </cell>
          <cell r="D4856" t="str">
            <v>Medsize</v>
          </cell>
        </row>
        <row r="4857">
          <cell r="A4857" t="str">
            <v>HO77809</v>
          </cell>
          <cell r="B4857" t="str">
            <v>Basic</v>
          </cell>
          <cell r="C4857" t="str">
            <v>Agent</v>
          </cell>
          <cell r="D4857" t="str">
            <v>Medsize</v>
          </cell>
        </row>
        <row r="4858">
          <cell r="A4858" t="str">
            <v>MC30750</v>
          </cell>
          <cell r="B4858" t="str">
            <v>Premium</v>
          </cell>
          <cell r="C4858" t="str">
            <v>Web</v>
          </cell>
          <cell r="D4858" t="str">
            <v>Medsize</v>
          </cell>
        </row>
        <row r="4859">
          <cell r="A4859" t="str">
            <v>HU41273</v>
          </cell>
          <cell r="B4859" t="str">
            <v>Basic</v>
          </cell>
          <cell r="C4859" t="str">
            <v>Agent</v>
          </cell>
          <cell r="D4859" t="str">
            <v>Medsize</v>
          </cell>
        </row>
        <row r="4860">
          <cell r="A4860" t="str">
            <v>VS73599</v>
          </cell>
          <cell r="B4860" t="str">
            <v>Basic</v>
          </cell>
          <cell r="C4860" t="str">
            <v>Agent</v>
          </cell>
          <cell r="D4860" t="str">
            <v>Medsize</v>
          </cell>
        </row>
        <row r="4861">
          <cell r="A4861" t="str">
            <v>TO74000</v>
          </cell>
          <cell r="B4861" t="str">
            <v>Basic</v>
          </cell>
          <cell r="C4861" t="str">
            <v>Agent</v>
          </cell>
          <cell r="D4861" t="str">
            <v>Medsize</v>
          </cell>
        </row>
        <row r="4862">
          <cell r="A4862" t="str">
            <v>MS45259</v>
          </cell>
          <cell r="B4862" t="str">
            <v>Basic</v>
          </cell>
          <cell r="C4862" t="str">
            <v>Agent</v>
          </cell>
          <cell r="D4862" t="str">
            <v>Medsize</v>
          </cell>
        </row>
        <row r="4863">
          <cell r="A4863" t="str">
            <v>LI45265</v>
          </cell>
          <cell r="B4863" t="str">
            <v>Basic</v>
          </cell>
          <cell r="C4863" t="str">
            <v>Call Center</v>
          </cell>
          <cell r="D4863" t="str">
            <v>Small</v>
          </cell>
        </row>
        <row r="4864">
          <cell r="A4864" t="str">
            <v>LK70293</v>
          </cell>
          <cell r="B4864" t="str">
            <v>Premium</v>
          </cell>
          <cell r="C4864" t="str">
            <v>Web</v>
          </cell>
          <cell r="D4864" t="str">
            <v>Large</v>
          </cell>
        </row>
        <row r="4865">
          <cell r="A4865" t="str">
            <v>FY24370</v>
          </cell>
          <cell r="B4865" t="str">
            <v>Basic</v>
          </cell>
          <cell r="C4865" t="str">
            <v>Agent</v>
          </cell>
          <cell r="D4865" t="str">
            <v>Medsize</v>
          </cell>
        </row>
        <row r="4866">
          <cell r="A4866" t="str">
            <v>YE64125</v>
          </cell>
          <cell r="B4866" t="str">
            <v>Basic</v>
          </cell>
          <cell r="C4866" t="str">
            <v>Call Center</v>
          </cell>
          <cell r="D4866" t="str">
            <v>Medsize</v>
          </cell>
        </row>
        <row r="4867">
          <cell r="A4867" t="str">
            <v>QT39025</v>
          </cell>
          <cell r="B4867" t="str">
            <v>Basic</v>
          </cell>
          <cell r="C4867" t="str">
            <v>Branch</v>
          </cell>
          <cell r="D4867" t="str">
            <v>Medsize</v>
          </cell>
        </row>
        <row r="4868">
          <cell r="A4868" t="str">
            <v>LO15516</v>
          </cell>
          <cell r="B4868" t="str">
            <v>Basic</v>
          </cell>
          <cell r="C4868" t="str">
            <v>Agent</v>
          </cell>
          <cell r="D4868" t="str">
            <v>Medsize</v>
          </cell>
        </row>
        <row r="4869">
          <cell r="A4869" t="str">
            <v>FM47139</v>
          </cell>
          <cell r="B4869" t="str">
            <v>Basic</v>
          </cell>
          <cell r="C4869" t="str">
            <v>Branch</v>
          </cell>
          <cell r="D4869" t="str">
            <v>Medsize</v>
          </cell>
        </row>
        <row r="4870">
          <cell r="A4870" t="str">
            <v>LW59140</v>
          </cell>
          <cell r="B4870" t="str">
            <v>Premium</v>
          </cell>
          <cell r="C4870" t="str">
            <v>Branch</v>
          </cell>
          <cell r="D4870" t="str">
            <v>Large</v>
          </cell>
        </row>
        <row r="4871">
          <cell r="A4871" t="str">
            <v>JA26024</v>
          </cell>
          <cell r="B4871" t="str">
            <v>Premium</v>
          </cell>
          <cell r="C4871" t="str">
            <v>Branch</v>
          </cell>
          <cell r="D4871" t="str">
            <v>Small</v>
          </cell>
        </row>
        <row r="4872">
          <cell r="A4872" t="str">
            <v>YF16441</v>
          </cell>
          <cell r="B4872" t="str">
            <v>Extended</v>
          </cell>
          <cell r="C4872" t="str">
            <v>Call Center</v>
          </cell>
          <cell r="D4872" t="str">
            <v>Medsize</v>
          </cell>
        </row>
        <row r="4873">
          <cell r="A4873" t="str">
            <v>QT43282</v>
          </cell>
          <cell r="B4873" t="str">
            <v>Basic</v>
          </cell>
          <cell r="C4873" t="str">
            <v>Call Center</v>
          </cell>
          <cell r="D4873" t="str">
            <v>Medsize</v>
          </cell>
        </row>
        <row r="4874">
          <cell r="A4874" t="str">
            <v>NL17964</v>
          </cell>
          <cell r="B4874" t="str">
            <v>Basic</v>
          </cell>
          <cell r="C4874" t="str">
            <v>Agent</v>
          </cell>
          <cell r="D4874" t="str">
            <v>Medsize</v>
          </cell>
        </row>
        <row r="4875">
          <cell r="A4875" t="str">
            <v>CD27895</v>
          </cell>
          <cell r="B4875" t="str">
            <v>Basic</v>
          </cell>
          <cell r="C4875" t="str">
            <v>Call Center</v>
          </cell>
          <cell r="D4875" t="str">
            <v>Large</v>
          </cell>
        </row>
        <row r="4876">
          <cell r="A4876" t="str">
            <v>CF62992</v>
          </cell>
          <cell r="B4876" t="str">
            <v>Basic</v>
          </cell>
          <cell r="C4876" t="str">
            <v>Agent</v>
          </cell>
          <cell r="D4876" t="str">
            <v>Medsize</v>
          </cell>
        </row>
        <row r="4877">
          <cell r="A4877" t="str">
            <v>QK23742</v>
          </cell>
          <cell r="B4877" t="str">
            <v>Basic</v>
          </cell>
          <cell r="C4877" t="str">
            <v>Web</v>
          </cell>
          <cell r="D4877" t="str">
            <v>Large</v>
          </cell>
        </row>
        <row r="4878">
          <cell r="A4878" t="str">
            <v>UV64489</v>
          </cell>
          <cell r="B4878" t="str">
            <v>Basic</v>
          </cell>
          <cell r="C4878" t="str">
            <v>Call Center</v>
          </cell>
          <cell r="D4878" t="str">
            <v>Medsize</v>
          </cell>
        </row>
        <row r="4879">
          <cell r="A4879" t="str">
            <v>ED65109</v>
          </cell>
          <cell r="B4879" t="str">
            <v>Basic</v>
          </cell>
          <cell r="C4879" t="str">
            <v>Agent</v>
          </cell>
          <cell r="D4879" t="str">
            <v>Medsize</v>
          </cell>
        </row>
        <row r="4880">
          <cell r="A4880" t="str">
            <v>SC40169</v>
          </cell>
          <cell r="B4880" t="str">
            <v>Basic</v>
          </cell>
          <cell r="C4880" t="str">
            <v>Branch</v>
          </cell>
          <cell r="D4880" t="str">
            <v>Large</v>
          </cell>
        </row>
        <row r="4881">
          <cell r="A4881" t="str">
            <v>PW88443</v>
          </cell>
          <cell r="B4881" t="str">
            <v>Basic</v>
          </cell>
          <cell r="C4881" t="str">
            <v>Web</v>
          </cell>
          <cell r="D4881" t="str">
            <v>Small</v>
          </cell>
        </row>
        <row r="4882">
          <cell r="A4882" t="str">
            <v>YZ38778</v>
          </cell>
          <cell r="B4882" t="str">
            <v>Extended</v>
          </cell>
          <cell r="C4882" t="str">
            <v>Web</v>
          </cell>
          <cell r="D4882" t="str">
            <v>Small</v>
          </cell>
        </row>
        <row r="4883">
          <cell r="A4883" t="str">
            <v>EO77382</v>
          </cell>
          <cell r="B4883" t="str">
            <v>Premium</v>
          </cell>
          <cell r="C4883" t="str">
            <v>Agent</v>
          </cell>
          <cell r="D4883" t="str">
            <v>Medsize</v>
          </cell>
        </row>
        <row r="4884">
          <cell r="A4884" t="str">
            <v>SM42728</v>
          </cell>
          <cell r="B4884" t="str">
            <v>Extended</v>
          </cell>
          <cell r="C4884" t="str">
            <v>Call Center</v>
          </cell>
          <cell r="D4884" t="str">
            <v>Medsize</v>
          </cell>
        </row>
        <row r="4885">
          <cell r="A4885" t="str">
            <v>PX31667</v>
          </cell>
          <cell r="B4885" t="str">
            <v>Basic</v>
          </cell>
          <cell r="C4885" t="str">
            <v>Branch</v>
          </cell>
          <cell r="D4885" t="str">
            <v>Small</v>
          </cell>
        </row>
        <row r="4886">
          <cell r="A4886" t="str">
            <v>NC35008</v>
          </cell>
          <cell r="B4886" t="str">
            <v>Extended</v>
          </cell>
          <cell r="C4886" t="str">
            <v>Call Center</v>
          </cell>
          <cell r="D4886" t="str">
            <v>Medsize</v>
          </cell>
        </row>
        <row r="4887">
          <cell r="A4887" t="str">
            <v>XC77244</v>
          </cell>
          <cell r="B4887" t="str">
            <v>Basic</v>
          </cell>
          <cell r="C4887" t="str">
            <v>Agent</v>
          </cell>
          <cell r="D4887" t="str">
            <v>Small</v>
          </cell>
        </row>
        <row r="4888">
          <cell r="A4888" t="str">
            <v>UM52895</v>
          </cell>
          <cell r="B4888" t="str">
            <v>Basic</v>
          </cell>
          <cell r="C4888" t="str">
            <v>Call Center</v>
          </cell>
          <cell r="D4888" t="str">
            <v>Small</v>
          </cell>
        </row>
        <row r="4889">
          <cell r="A4889" t="str">
            <v>WV39838</v>
          </cell>
          <cell r="B4889" t="str">
            <v>Basic</v>
          </cell>
          <cell r="C4889" t="str">
            <v>Branch</v>
          </cell>
          <cell r="D4889" t="str">
            <v>Large</v>
          </cell>
        </row>
        <row r="4890">
          <cell r="A4890" t="str">
            <v>IT92328</v>
          </cell>
          <cell r="B4890" t="str">
            <v>Premium</v>
          </cell>
          <cell r="C4890" t="str">
            <v>Agent</v>
          </cell>
          <cell r="D4890" t="str">
            <v>Medsize</v>
          </cell>
        </row>
        <row r="4891">
          <cell r="A4891" t="str">
            <v>QD86074</v>
          </cell>
          <cell r="B4891" t="str">
            <v>Premium</v>
          </cell>
          <cell r="C4891" t="str">
            <v>Web</v>
          </cell>
          <cell r="D4891" t="str">
            <v>Large</v>
          </cell>
        </row>
        <row r="4892">
          <cell r="A4892" t="str">
            <v>WH80404</v>
          </cell>
          <cell r="B4892" t="str">
            <v>Basic</v>
          </cell>
          <cell r="C4892" t="str">
            <v>Call Center</v>
          </cell>
          <cell r="D4892" t="str">
            <v>Medsize</v>
          </cell>
        </row>
        <row r="4893">
          <cell r="A4893" t="str">
            <v>XH20787</v>
          </cell>
          <cell r="B4893" t="str">
            <v>Basic</v>
          </cell>
          <cell r="C4893" t="str">
            <v>Branch</v>
          </cell>
          <cell r="D4893" t="str">
            <v>Large</v>
          </cell>
        </row>
        <row r="4894">
          <cell r="A4894" t="str">
            <v>ZU50513</v>
          </cell>
          <cell r="B4894" t="str">
            <v>Basic</v>
          </cell>
          <cell r="C4894" t="str">
            <v>Agent</v>
          </cell>
          <cell r="D4894" t="str">
            <v>Medsize</v>
          </cell>
        </row>
        <row r="4895">
          <cell r="A4895" t="str">
            <v>TW42649</v>
          </cell>
          <cell r="B4895" t="str">
            <v>Basic</v>
          </cell>
          <cell r="C4895" t="str">
            <v>Call Center</v>
          </cell>
          <cell r="D4895" t="str">
            <v>Medsize</v>
          </cell>
        </row>
        <row r="4896">
          <cell r="A4896" t="str">
            <v>QH46481</v>
          </cell>
          <cell r="B4896" t="str">
            <v>Basic</v>
          </cell>
          <cell r="C4896" t="str">
            <v>Branch</v>
          </cell>
          <cell r="D4896" t="str">
            <v>Medsize</v>
          </cell>
        </row>
        <row r="4897">
          <cell r="A4897" t="str">
            <v>MQ73697</v>
          </cell>
          <cell r="B4897" t="str">
            <v>Extended</v>
          </cell>
          <cell r="C4897" t="str">
            <v>Call Center</v>
          </cell>
          <cell r="D4897" t="str">
            <v>Large</v>
          </cell>
        </row>
        <row r="4898">
          <cell r="A4898" t="str">
            <v>UG48681</v>
          </cell>
          <cell r="B4898" t="str">
            <v>Basic</v>
          </cell>
          <cell r="C4898" t="str">
            <v>Agent</v>
          </cell>
          <cell r="D4898" t="str">
            <v>Medsize</v>
          </cell>
        </row>
        <row r="4899">
          <cell r="A4899" t="str">
            <v>ID58230</v>
          </cell>
          <cell r="B4899" t="str">
            <v>Basic</v>
          </cell>
          <cell r="C4899" t="str">
            <v>Agent</v>
          </cell>
          <cell r="D4899" t="str">
            <v>Medsize</v>
          </cell>
        </row>
        <row r="4900">
          <cell r="A4900" t="str">
            <v>DY35486</v>
          </cell>
          <cell r="B4900" t="str">
            <v>Basic</v>
          </cell>
          <cell r="C4900" t="str">
            <v>Agent</v>
          </cell>
          <cell r="D4900" t="str">
            <v>Large</v>
          </cell>
        </row>
        <row r="4901">
          <cell r="A4901" t="str">
            <v>EP64833</v>
          </cell>
          <cell r="B4901" t="str">
            <v>Extended</v>
          </cell>
          <cell r="C4901" t="str">
            <v>Call Center</v>
          </cell>
          <cell r="D4901" t="str">
            <v>Medsize</v>
          </cell>
        </row>
        <row r="4902">
          <cell r="A4902" t="str">
            <v>MC69755</v>
          </cell>
          <cell r="B4902" t="str">
            <v>Extended</v>
          </cell>
          <cell r="C4902" t="str">
            <v>Agent</v>
          </cell>
          <cell r="D4902" t="str">
            <v>Small</v>
          </cell>
        </row>
        <row r="4903">
          <cell r="A4903" t="str">
            <v>ZZ41158</v>
          </cell>
          <cell r="B4903" t="str">
            <v>Basic</v>
          </cell>
          <cell r="C4903" t="str">
            <v>Agent</v>
          </cell>
          <cell r="D4903" t="str">
            <v>Small</v>
          </cell>
        </row>
        <row r="4904">
          <cell r="A4904" t="str">
            <v>QM59790</v>
          </cell>
          <cell r="B4904" t="str">
            <v>Extended</v>
          </cell>
          <cell r="C4904" t="str">
            <v>Branch</v>
          </cell>
          <cell r="D4904" t="str">
            <v>Small</v>
          </cell>
        </row>
        <row r="4905">
          <cell r="A4905" t="str">
            <v>LL67008</v>
          </cell>
          <cell r="B4905" t="str">
            <v>Extended</v>
          </cell>
          <cell r="C4905" t="str">
            <v>Agent</v>
          </cell>
          <cell r="D4905" t="str">
            <v>Medsize</v>
          </cell>
        </row>
        <row r="4906">
          <cell r="A4906" t="str">
            <v>ZU69163</v>
          </cell>
          <cell r="B4906" t="str">
            <v>Basic</v>
          </cell>
          <cell r="C4906" t="str">
            <v>Agent</v>
          </cell>
          <cell r="D4906" t="str">
            <v>Medsize</v>
          </cell>
        </row>
        <row r="4907">
          <cell r="A4907" t="str">
            <v>EB72052</v>
          </cell>
          <cell r="B4907" t="str">
            <v>Basic</v>
          </cell>
          <cell r="C4907" t="str">
            <v>Call Center</v>
          </cell>
          <cell r="D4907" t="str">
            <v>Medsize</v>
          </cell>
        </row>
        <row r="4908">
          <cell r="A4908" t="str">
            <v>WA60547</v>
          </cell>
          <cell r="B4908" t="str">
            <v>Premium</v>
          </cell>
          <cell r="C4908" t="str">
            <v>Branch</v>
          </cell>
          <cell r="D4908" t="str">
            <v>Medsize</v>
          </cell>
        </row>
        <row r="4909">
          <cell r="A4909" t="str">
            <v>RV97631</v>
          </cell>
          <cell r="B4909" t="str">
            <v>Extended</v>
          </cell>
          <cell r="C4909" t="str">
            <v>Agent</v>
          </cell>
          <cell r="D4909" t="str">
            <v>Small</v>
          </cell>
        </row>
        <row r="4910">
          <cell r="A4910" t="str">
            <v>SS20130</v>
          </cell>
          <cell r="B4910" t="str">
            <v>Basic</v>
          </cell>
          <cell r="C4910" t="str">
            <v>Branch</v>
          </cell>
          <cell r="D4910" t="str">
            <v>Medsize</v>
          </cell>
        </row>
        <row r="4911">
          <cell r="A4911" t="str">
            <v>ZI72165</v>
          </cell>
          <cell r="B4911" t="str">
            <v>Basic</v>
          </cell>
          <cell r="C4911" t="str">
            <v>Branch</v>
          </cell>
          <cell r="D4911" t="str">
            <v>Medsize</v>
          </cell>
        </row>
        <row r="4912">
          <cell r="A4912" t="str">
            <v>HD29166</v>
          </cell>
          <cell r="B4912" t="str">
            <v>Extended</v>
          </cell>
          <cell r="C4912" t="str">
            <v>Call Center</v>
          </cell>
          <cell r="D4912" t="str">
            <v>Medsize</v>
          </cell>
        </row>
        <row r="4913">
          <cell r="A4913" t="str">
            <v>NP30139</v>
          </cell>
          <cell r="B4913" t="str">
            <v>Extended</v>
          </cell>
          <cell r="C4913" t="str">
            <v>Web</v>
          </cell>
          <cell r="D4913" t="str">
            <v>Medsize</v>
          </cell>
        </row>
        <row r="4914">
          <cell r="A4914" t="str">
            <v>FV54537</v>
          </cell>
          <cell r="B4914" t="str">
            <v>Basic</v>
          </cell>
          <cell r="C4914" t="str">
            <v>Branch</v>
          </cell>
          <cell r="D4914" t="str">
            <v>Medsize</v>
          </cell>
        </row>
        <row r="4915">
          <cell r="A4915" t="str">
            <v>SG62327</v>
          </cell>
          <cell r="B4915" t="str">
            <v>Basic</v>
          </cell>
          <cell r="C4915" t="str">
            <v>Agent</v>
          </cell>
          <cell r="D4915" t="str">
            <v>Small</v>
          </cell>
        </row>
        <row r="4916">
          <cell r="A4916" t="str">
            <v>FX26050</v>
          </cell>
          <cell r="B4916" t="str">
            <v>Basic</v>
          </cell>
          <cell r="C4916" t="str">
            <v>Agent</v>
          </cell>
          <cell r="D4916" t="str">
            <v>Medsize</v>
          </cell>
        </row>
        <row r="4917">
          <cell r="A4917" t="str">
            <v>DU50092</v>
          </cell>
          <cell r="B4917" t="str">
            <v>Premium</v>
          </cell>
          <cell r="C4917" t="str">
            <v>Web</v>
          </cell>
          <cell r="D4917" t="str">
            <v>Medsize</v>
          </cell>
        </row>
        <row r="4918">
          <cell r="A4918" t="str">
            <v>EU48798</v>
          </cell>
          <cell r="B4918" t="str">
            <v>Basic</v>
          </cell>
          <cell r="C4918" t="str">
            <v>Web</v>
          </cell>
          <cell r="D4918" t="str">
            <v>Medsize</v>
          </cell>
        </row>
        <row r="4919">
          <cell r="A4919" t="str">
            <v>WE93328</v>
          </cell>
          <cell r="B4919" t="str">
            <v>Extended</v>
          </cell>
          <cell r="C4919" t="str">
            <v>Agent</v>
          </cell>
          <cell r="D4919" t="str">
            <v>Small</v>
          </cell>
        </row>
        <row r="4920">
          <cell r="A4920" t="str">
            <v>KP83069</v>
          </cell>
          <cell r="B4920" t="str">
            <v>Basic</v>
          </cell>
          <cell r="C4920" t="str">
            <v>Branch</v>
          </cell>
          <cell r="D4920" t="str">
            <v>Small</v>
          </cell>
        </row>
        <row r="4921">
          <cell r="A4921" t="str">
            <v>GO56075</v>
          </cell>
          <cell r="B4921" t="str">
            <v>Basic</v>
          </cell>
          <cell r="C4921" t="str">
            <v>Branch</v>
          </cell>
          <cell r="D4921" t="str">
            <v>Small</v>
          </cell>
        </row>
        <row r="4922">
          <cell r="A4922" t="str">
            <v>DI19952</v>
          </cell>
          <cell r="B4922" t="str">
            <v>Extended</v>
          </cell>
          <cell r="C4922" t="str">
            <v>Branch</v>
          </cell>
          <cell r="D4922" t="str">
            <v>Medsize</v>
          </cell>
        </row>
        <row r="4923">
          <cell r="A4923" t="str">
            <v>SV58690</v>
          </cell>
          <cell r="B4923" t="str">
            <v>Basic</v>
          </cell>
          <cell r="C4923" t="str">
            <v>Agent</v>
          </cell>
          <cell r="D4923" t="str">
            <v>Medsize</v>
          </cell>
        </row>
        <row r="4924">
          <cell r="A4924" t="str">
            <v>RF35142</v>
          </cell>
          <cell r="B4924" t="str">
            <v>Basic</v>
          </cell>
          <cell r="C4924" t="str">
            <v>Call Center</v>
          </cell>
          <cell r="D4924" t="str">
            <v>Medsize</v>
          </cell>
        </row>
        <row r="4925">
          <cell r="A4925" t="str">
            <v>CU69816</v>
          </cell>
          <cell r="B4925" t="str">
            <v>Basic</v>
          </cell>
          <cell r="C4925" t="str">
            <v>Web</v>
          </cell>
          <cell r="D4925" t="str">
            <v>Medsize</v>
          </cell>
        </row>
        <row r="4926">
          <cell r="A4926" t="str">
            <v>JM67025</v>
          </cell>
          <cell r="B4926" t="str">
            <v>Basic</v>
          </cell>
          <cell r="C4926" t="str">
            <v>Call Center</v>
          </cell>
          <cell r="D4926" t="str">
            <v>Medsize</v>
          </cell>
        </row>
        <row r="4927">
          <cell r="A4927" t="str">
            <v>OB69329</v>
          </cell>
          <cell r="B4927" t="str">
            <v>Extended</v>
          </cell>
          <cell r="C4927" t="str">
            <v>Branch</v>
          </cell>
          <cell r="D4927" t="str">
            <v>Medsize</v>
          </cell>
        </row>
        <row r="4928">
          <cell r="A4928" t="str">
            <v>GF19726</v>
          </cell>
          <cell r="B4928" t="str">
            <v>Basic</v>
          </cell>
          <cell r="C4928" t="str">
            <v>Branch</v>
          </cell>
          <cell r="D4928" t="str">
            <v>Medsize</v>
          </cell>
        </row>
        <row r="4929">
          <cell r="A4929" t="str">
            <v>FH39427</v>
          </cell>
          <cell r="B4929" t="str">
            <v>Basic</v>
          </cell>
          <cell r="C4929" t="str">
            <v>Agent</v>
          </cell>
          <cell r="D4929" t="str">
            <v>Medsize</v>
          </cell>
        </row>
        <row r="4930">
          <cell r="A4930" t="str">
            <v>VM69145</v>
          </cell>
          <cell r="B4930" t="str">
            <v>Basic</v>
          </cell>
          <cell r="C4930" t="str">
            <v>Agent</v>
          </cell>
          <cell r="D4930" t="str">
            <v>Medsize</v>
          </cell>
        </row>
        <row r="4931">
          <cell r="A4931" t="str">
            <v>GN76399</v>
          </cell>
          <cell r="B4931" t="str">
            <v>Premium</v>
          </cell>
          <cell r="C4931" t="str">
            <v>Call Center</v>
          </cell>
          <cell r="D4931" t="str">
            <v>Medsize</v>
          </cell>
        </row>
        <row r="4932">
          <cell r="A4932" t="str">
            <v>IV94496</v>
          </cell>
          <cell r="B4932" t="str">
            <v>Extended</v>
          </cell>
          <cell r="C4932" t="str">
            <v>Agent</v>
          </cell>
          <cell r="D4932" t="str">
            <v>Medsize</v>
          </cell>
        </row>
        <row r="4933">
          <cell r="A4933" t="str">
            <v>NM91640</v>
          </cell>
          <cell r="B4933" t="str">
            <v>Basic</v>
          </cell>
          <cell r="C4933" t="str">
            <v>Branch</v>
          </cell>
          <cell r="D4933" t="str">
            <v>Medsize</v>
          </cell>
        </row>
        <row r="4934">
          <cell r="A4934" t="str">
            <v>DS46955</v>
          </cell>
          <cell r="B4934" t="str">
            <v>Basic</v>
          </cell>
          <cell r="C4934" t="str">
            <v>Branch</v>
          </cell>
          <cell r="D4934" t="str">
            <v>Medsize</v>
          </cell>
        </row>
        <row r="4935">
          <cell r="A4935" t="str">
            <v>LU82585</v>
          </cell>
          <cell r="B4935" t="str">
            <v>Extended</v>
          </cell>
          <cell r="C4935" t="str">
            <v>Call Center</v>
          </cell>
          <cell r="D4935" t="str">
            <v>Large</v>
          </cell>
        </row>
        <row r="4936">
          <cell r="A4936" t="str">
            <v>QX31376</v>
          </cell>
          <cell r="B4936" t="str">
            <v>Extended</v>
          </cell>
          <cell r="C4936" t="str">
            <v>Agent</v>
          </cell>
          <cell r="D4936" t="str">
            <v>Small</v>
          </cell>
        </row>
        <row r="4937">
          <cell r="A4937" t="str">
            <v>SQ36805</v>
          </cell>
          <cell r="B4937" t="str">
            <v>Basic</v>
          </cell>
          <cell r="C4937" t="str">
            <v>Branch</v>
          </cell>
          <cell r="D4937" t="str">
            <v>Medsize</v>
          </cell>
        </row>
        <row r="4938">
          <cell r="A4938" t="str">
            <v>UY57856</v>
          </cell>
          <cell r="B4938" t="str">
            <v>Extended</v>
          </cell>
          <cell r="C4938" t="str">
            <v>Branch</v>
          </cell>
          <cell r="D4938" t="str">
            <v>Medsize</v>
          </cell>
        </row>
        <row r="4939">
          <cell r="A4939" t="str">
            <v>OG84541</v>
          </cell>
          <cell r="B4939" t="str">
            <v>Basic</v>
          </cell>
          <cell r="C4939" t="str">
            <v>Branch</v>
          </cell>
          <cell r="D4939" t="str">
            <v>Medsize</v>
          </cell>
        </row>
        <row r="4940">
          <cell r="A4940" t="str">
            <v>NT66759</v>
          </cell>
          <cell r="B4940" t="str">
            <v>Extended</v>
          </cell>
          <cell r="C4940" t="str">
            <v>Web</v>
          </cell>
          <cell r="D4940" t="str">
            <v>Small</v>
          </cell>
        </row>
        <row r="4941">
          <cell r="A4941" t="str">
            <v>PR74307</v>
          </cell>
          <cell r="B4941" t="str">
            <v>Basic</v>
          </cell>
          <cell r="C4941" t="str">
            <v>Agent</v>
          </cell>
          <cell r="D4941" t="str">
            <v>Medsize</v>
          </cell>
        </row>
        <row r="4942">
          <cell r="A4942" t="str">
            <v>PW15144</v>
          </cell>
          <cell r="B4942" t="str">
            <v>Basic</v>
          </cell>
          <cell r="C4942" t="str">
            <v>Call Center</v>
          </cell>
          <cell r="D4942" t="str">
            <v>Medsize</v>
          </cell>
        </row>
        <row r="4943">
          <cell r="A4943" t="str">
            <v>KS89479</v>
          </cell>
          <cell r="B4943" t="str">
            <v>Basic</v>
          </cell>
          <cell r="C4943" t="str">
            <v>Call Center</v>
          </cell>
          <cell r="D4943" t="str">
            <v>Medsize</v>
          </cell>
        </row>
        <row r="4944">
          <cell r="A4944" t="str">
            <v>QA22158</v>
          </cell>
          <cell r="B4944" t="str">
            <v>Extended</v>
          </cell>
          <cell r="C4944" t="str">
            <v>Call Center</v>
          </cell>
          <cell r="D4944" t="str">
            <v>Small</v>
          </cell>
        </row>
        <row r="4945">
          <cell r="A4945" t="str">
            <v>MK32733</v>
          </cell>
          <cell r="B4945" t="str">
            <v>Extended</v>
          </cell>
          <cell r="C4945" t="str">
            <v>Branch</v>
          </cell>
          <cell r="D4945" t="str">
            <v>Medsize</v>
          </cell>
        </row>
        <row r="4946">
          <cell r="A4946" t="str">
            <v>WL85494</v>
          </cell>
          <cell r="B4946" t="str">
            <v>Extended</v>
          </cell>
          <cell r="C4946" t="str">
            <v>Branch</v>
          </cell>
          <cell r="D4946" t="str">
            <v>Medsize</v>
          </cell>
        </row>
        <row r="4947">
          <cell r="A4947" t="str">
            <v>RZ79717</v>
          </cell>
          <cell r="B4947" t="str">
            <v>Extended</v>
          </cell>
          <cell r="C4947" t="str">
            <v>Branch</v>
          </cell>
          <cell r="D4947" t="str">
            <v>Medsize</v>
          </cell>
        </row>
        <row r="4948">
          <cell r="A4948" t="str">
            <v>NS12730</v>
          </cell>
          <cell r="B4948" t="str">
            <v>Extended</v>
          </cell>
          <cell r="C4948" t="str">
            <v>Branch</v>
          </cell>
          <cell r="D4948" t="str">
            <v>Medsize</v>
          </cell>
        </row>
        <row r="4949">
          <cell r="A4949" t="str">
            <v>YK32760</v>
          </cell>
          <cell r="B4949" t="str">
            <v>Basic</v>
          </cell>
          <cell r="C4949" t="str">
            <v>Agent</v>
          </cell>
          <cell r="D4949" t="str">
            <v>Medsize</v>
          </cell>
        </row>
        <row r="4950">
          <cell r="A4950" t="str">
            <v>SS77718</v>
          </cell>
          <cell r="B4950" t="str">
            <v>Extended</v>
          </cell>
          <cell r="C4950" t="str">
            <v>Call Center</v>
          </cell>
          <cell r="D4950" t="str">
            <v>Large</v>
          </cell>
        </row>
        <row r="4951">
          <cell r="A4951" t="str">
            <v>QP62600</v>
          </cell>
          <cell r="B4951" t="str">
            <v>Basic</v>
          </cell>
          <cell r="C4951" t="str">
            <v>Agent</v>
          </cell>
          <cell r="D4951" t="str">
            <v>Medsize</v>
          </cell>
        </row>
        <row r="4952">
          <cell r="A4952" t="str">
            <v>ET47892</v>
          </cell>
          <cell r="B4952" t="str">
            <v>Premium</v>
          </cell>
          <cell r="C4952" t="str">
            <v>Branch</v>
          </cell>
          <cell r="D4952" t="str">
            <v>Medsize</v>
          </cell>
        </row>
        <row r="4953">
          <cell r="A4953" t="str">
            <v>PS78418</v>
          </cell>
          <cell r="B4953" t="str">
            <v>Basic</v>
          </cell>
          <cell r="C4953" t="str">
            <v>Branch</v>
          </cell>
          <cell r="D4953" t="str">
            <v>Medsize</v>
          </cell>
        </row>
        <row r="4954">
          <cell r="A4954" t="str">
            <v>SK32629</v>
          </cell>
          <cell r="B4954" t="str">
            <v>Extended</v>
          </cell>
          <cell r="C4954" t="str">
            <v>Agent</v>
          </cell>
          <cell r="D4954" t="str">
            <v>Medsize</v>
          </cell>
        </row>
        <row r="4955">
          <cell r="A4955" t="str">
            <v>LQ79472</v>
          </cell>
          <cell r="B4955" t="str">
            <v>Extended</v>
          </cell>
          <cell r="C4955" t="str">
            <v>Branch</v>
          </cell>
          <cell r="D4955" t="str">
            <v>Medsize</v>
          </cell>
        </row>
        <row r="4956">
          <cell r="A4956" t="str">
            <v>AI58500</v>
          </cell>
          <cell r="B4956" t="str">
            <v>Basic</v>
          </cell>
          <cell r="C4956" t="str">
            <v>Web</v>
          </cell>
          <cell r="D4956" t="str">
            <v>Small</v>
          </cell>
        </row>
        <row r="4957">
          <cell r="A4957" t="str">
            <v>ME47990</v>
          </cell>
          <cell r="B4957" t="str">
            <v>Extended</v>
          </cell>
          <cell r="C4957" t="str">
            <v>Branch</v>
          </cell>
          <cell r="D4957" t="str">
            <v>Medsize</v>
          </cell>
        </row>
        <row r="4958">
          <cell r="A4958" t="str">
            <v>KU25309</v>
          </cell>
          <cell r="B4958" t="str">
            <v>Basic</v>
          </cell>
          <cell r="C4958" t="str">
            <v>Branch</v>
          </cell>
          <cell r="D4958" t="str">
            <v>Medsize</v>
          </cell>
        </row>
        <row r="4959">
          <cell r="A4959" t="str">
            <v>RW66792</v>
          </cell>
          <cell r="B4959" t="str">
            <v>Basic</v>
          </cell>
          <cell r="C4959" t="str">
            <v>Branch</v>
          </cell>
          <cell r="D4959" t="str">
            <v>Medsize</v>
          </cell>
        </row>
        <row r="4960">
          <cell r="A4960" t="str">
            <v>MN32305</v>
          </cell>
          <cell r="B4960" t="str">
            <v>Basic</v>
          </cell>
          <cell r="C4960" t="str">
            <v>Agent</v>
          </cell>
          <cell r="D4960" t="str">
            <v>Small</v>
          </cell>
        </row>
        <row r="4961">
          <cell r="A4961" t="str">
            <v>XS98744</v>
          </cell>
          <cell r="B4961" t="str">
            <v>Basic</v>
          </cell>
          <cell r="C4961" t="str">
            <v>Agent</v>
          </cell>
          <cell r="D4961" t="str">
            <v>Small</v>
          </cell>
        </row>
        <row r="4962">
          <cell r="A4962" t="str">
            <v>SL19130</v>
          </cell>
          <cell r="B4962" t="str">
            <v>Premium</v>
          </cell>
          <cell r="C4962" t="str">
            <v>Branch</v>
          </cell>
          <cell r="D4962" t="str">
            <v>Medsize</v>
          </cell>
        </row>
        <row r="4963">
          <cell r="A4963" t="str">
            <v>JG66653</v>
          </cell>
          <cell r="B4963" t="str">
            <v>Basic</v>
          </cell>
          <cell r="C4963" t="str">
            <v>Branch</v>
          </cell>
          <cell r="D4963" t="str">
            <v>Medsize</v>
          </cell>
        </row>
        <row r="4964">
          <cell r="A4964" t="str">
            <v>GQ17441</v>
          </cell>
          <cell r="B4964" t="str">
            <v>Basic</v>
          </cell>
          <cell r="C4964" t="str">
            <v>Agent</v>
          </cell>
          <cell r="D4964" t="str">
            <v>Large</v>
          </cell>
        </row>
        <row r="4965">
          <cell r="A4965" t="str">
            <v>WL67313</v>
          </cell>
          <cell r="B4965" t="str">
            <v>Extended</v>
          </cell>
          <cell r="C4965" t="str">
            <v>Branch</v>
          </cell>
          <cell r="D4965" t="str">
            <v>Small</v>
          </cell>
        </row>
        <row r="4966">
          <cell r="A4966" t="str">
            <v>LX33054</v>
          </cell>
          <cell r="B4966" t="str">
            <v>Basic</v>
          </cell>
          <cell r="C4966" t="str">
            <v>Web</v>
          </cell>
          <cell r="D4966" t="str">
            <v>Medsize</v>
          </cell>
        </row>
        <row r="4967">
          <cell r="A4967" t="str">
            <v>HN97052</v>
          </cell>
          <cell r="B4967" t="str">
            <v>Basic</v>
          </cell>
          <cell r="C4967" t="str">
            <v>Branch</v>
          </cell>
          <cell r="D4967" t="str">
            <v>Medsize</v>
          </cell>
        </row>
        <row r="4968">
          <cell r="A4968" t="str">
            <v>EB12732</v>
          </cell>
          <cell r="B4968" t="str">
            <v>Basic</v>
          </cell>
          <cell r="C4968" t="str">
            <v>Branch</v>
          </cell>
          <cell r="D4968" t="str">
            <v>Medsize</v>
          </cell>
        </row>
        <row r="4969">
          <cell r="A4969" t="str">
            <v>KA29693</v>
          </cell>
          <cell r="B4969" t="str">
            <v>Basic</v>
          </cell>
          <cell r="C4969" t="str">
            <v>Web</v>
          </cell>
          <cell r="D4969" t="str">
            <v>Medsize</v>
          </cell>
        </row>
        <row r="4970">
          <cell r="A4970" t="str">
            <v>KE41602</v>
          </cell>
          <cell r="B4970" t="str">
            <v>Extended</v>
          </cell>
          <cell r="C4970" t="str">
            <v>Branch</v>
          </cell>
          <cell r="D4970" t="str">
            <v>Medsize</v>
          </cell>
        </row>
        <row r="4971">
          <cell r="A4971" t="str">
            <v>QF17193</v>
          </cell>
          <cell r="B4971" t="str">
            <v>Basic</v>
          </cell>
          <cell r="C4971" t="str">
            <v>Agent</v>
          </cell>
          <cell r="D4971" t="str">
            <v>Medsize</v>
          </cell>
        </row>
        <row r="4972">
          <cell r="A4972" t="str">
            <v>IQ63581</v>
          </cell>
          <cell r="B4972" t="str">
            <v>Basic</v>
          </cell>
          <cell r="C4972" t="str">
            <v>Branch</v>
          </cell>
          <cell r="D4972" t="str">
            <v>Medsize</v>
          </cell>
        </row>
        <row r="4973">
          <cell r="A4973" t="str">
            <v>MR39613</v>
          </cell>
          <cell r="B4973" t="str">
            <v>Extended</v>
          </cell>
          <cell r="C4973" t="str">
            <v>Branch</v>
          </cell>
          <cell r="D4973" t="str">
            <v>Small</v>
          </cell>
        </row>
        <row r="4974">
          <cell r="A4974" t="str">
            <v>RQ22171</v>
          </cell>
          <cell r="B4974" t="str">
            <v>Basic</v>
          </cell>
          <cell r="C4974" t="str">
            <v>Agent</v>
          </cell>
          <cell r="D4974" t="str">
            <v>Medsize</v>
          </cell>
        </row>
        <row r="4975">
          <cell r="A4975" t="str">
            <v>QV89791</v>
          </cell>
          <cell r="B4975" t="str">
            <v>Premium</v>
          </cell>
          <cell r="C4975" t="str">
            <v>Branch</v>
          </cell>
          <cell r="D4975" t="str">
            <v>Medsize</v>
          </cell>
        </row>
        <row r="4976">
          <cell r="A4976" t="str">
            <v>MD15300</v>
          </cell>
          <cell r="B4976" t="str">
            <v>Extended</v>
          </cell>
          <cell r="C4976" t="str">
            <v>Web</v>
          </cell>
          <cell r="D4976" t="str">
            <v>Large</v>
          </cell>
        </row>
        <row r="4977">
          <cell r="A4977" t="str">
            <v>OW33876</v>
          </cell>
          <cell r="B4977" t="str">
            <v>Basic</v>
          </cell>
          <cell r="C4977" t="str">
            <v>Call Center</v>
          </cell>
          <cell r="D4977" t="str">
            <v>Medsize</v>
          </cell>
        </row>
        <row r="4978">
          <cell r="A4978" t="str">
            <v>SK12752</v>
          </cell>
          <cell r="B4978" t="str">
            <v>Basic</v>
          </cell>
          <cell r="C4978" t="str">
            <v>Web</v>
          </cell>
          <cell r="D4978" t="str">
            <v>Medsize</v>
          </cell>
        </row>
        <row r="4979">
          <cell r="A4979" t="str">
            <v>BW65176</v>
          </cell>
          <cell r="B4979" t="str">
            <v>Extended</v>
          </cell>
          <cell r="C4979" t="str">
            <v>Call Center</v>
          </cell>
          <cell r="D4979" t="str">
            <v>Medsize</v>
          </cell>
        </row>
        <row r="4980">
          <cell r="A4980" t="str">
            <v>XV31269</v>
          </cell>
          <cell r="B4980" t="str">
            <v>Basic</v>
          </cell>
          <cell r="C4980" t="str">
            <v>Web</v>
          </cell>
          <cell r="D4980" t="str">
            <v>Medsize</v>
          </cell>
        </row>
        <row r="4981">
          <cell r="A4981" t="str">
            <v>NV94455</v>
          </cell>
          <cell r="B4981" t="str">
            <v>Basic</v>
          </cell>
          <cell r="C4981" t="str">
            <v>Call Center</v>
          </cell>
          <cell r="D4981" t="str">
            <v>Medsize</v>
          </cell>
        </row>
        <row r="4982">
          <cell r="A4982" t="str">
            <v>QA32784</v>
          </cell>
          <cell r="B4982" t="str">
            <v>Extended</v>
          </cell>
          <cell r="C4982" t="str">
            <v>Call Center</v>
          </cell>
          <cell r="D4982" t="str">
            <v>Medsize</v>
          </cell>
        </row>
        <row r="4983">
          <cell r="A4983" t="str">
            <v>UH41125</v>
          </cell>
          <cell r="B4983" t="str">
            <v>Basic</v>
          </cell>
          <cell r="C4983" t="str">
            <v>Web</v>
          </cell>
          <cell r="D4983" t="str">
            <v>Medsize</v>
          </cell>
        </row>
        <row r="4984">
          <cell r="A4984" t="str">
            <v>VS28690</v>
          </cell>
          <cell r="B4984" t="str">
            <v>Extended</v>
          </cell>
          <cell r="C4984" t="str">
            <v>Agent</v>
          </cell>
          <cell r="D4984" t="str">
            <v>Medsize</v>
          </cell>
        </row>
        <row r="4985">
          <cell r="A4985" t="str">
            <v>SD63822</v>
          </cell>
          <cell r="B4985" t="str">
            <v>Basic</v>
          </cell>
          <cell r="C4985" t="str">
            <v>Branch</v>
          </cell>
          <cell r="D4985" t="str">
            <v>Small</v>
          </cell>
        </row>
        <row r="4986">
          <cell r="A4986" t="str">
            <v>QE50648</v>
          </cell>
          <cell r="B4986" t="str">
            <v>Premium</v>
          </cell>
          <cell r="C4986" t="str">
            <v>Call Center</v>
          </cell>
          <cell r="D4986" t="str">
            <v>Medsize</v>
          </cell>
        </row>
        <row r="4987">
          <cell r="A4987" t="str">
            <v>EL77795</v>
          </cell>
          <cell r="B4987" t="str">
            <v>Extended</v>
          </cell>
          <cell r="C4987" t="str">
            <v>Branch</v>
          </cell>
          <cell r="D4987" t="str">
            <v>Medsize</v>
          </cell>
        </row>
        <row r="4988">
          <cell r="A4988" t="str">
            <v>VK98184</v>
          </cell>
          <cell r="B4988" t="str">
            <v>Extended</v>
          </cell>
          <cell r="C4988" t="str">
            <v>Call Center</v>
          </cell>
          <cell r="D4988" t="str">
            <v>Medsize</v>
          </cell>
        </row>
        <row r="4989">
          <cell r="A4989" t="str">
            <v>BR69566</v>
          </cell>
          <cell r="B4989" t="str">
            <v>Basic</v>
          </cell>
          <cell r="C4989" t="str">
            <v>Call Center</v>
          </cell>
          <cell r="D4989" t="str">
            <v>Small</v>
          </cell>
        </row>
        <row r="4990">
          <cell r="A4990" t="str">
            <v>AI16519</v>
          </cell>
          <cell r="B4990" t="str">
            <v>Basic</v>
          </cell>
          <cell r="C4990" t="str">
            <v>Agent</v>
          </cell>
          <cell r="D4990" t="str">
            <v>Medsize</v>
          </cell>
        </row>
        <row r="4991">
          <cell r="A4991" t="str">
            <v>SN67992</v>
          </cell>
          <cell r="B4991" t="str">
            <v>Extended</v>
          </cell>
          <cell r="C4991" t="str">
            <v>Call Center</v>
          </cell>
          <cell r="D4991" t="str">
            <v>Medsize</v>
          </cell>
        </row>
        <row r="4992">
          <cell r="A4992" t="str">
            <v>BE31382</v>
          </cell>
          <cell r="B4992" t="str">
            <v>Basic</v>
          </cell>
          <cell r="C4992" t="str">
            <v>Branch</v>
          </cell>
          <cell r="D4992" t="str">
            <v>Medsize</v>
          </cell>
        </row>
        <row r="4993">
          <cell r="A4993" t="str">
            <v>ZP49970</v>
          </cell>
          <cell r="B4993" t="str">
            <v>Basic</v>
          </cell>
          <cell r="C4993" t="str">
            <v>Agent</v>
          </cell>
          <cell r="D4993" t="str">
            <v>Large</v>
          </cell>
        </row>
        <row r="4994">
          <cell r="A4994" t="str">
            <v>OA23108</v>
          </cell>
          <cell r="B4994" t="str">
            <v>Basic</v>
          </cell>
          <cell r="C4994" t="str">
            <v>Branch</v>
          </cell>
          <cell r="D4994" t="str">
            <v>Medsize</v>
          </cell>
        </row>
        <row r="4995">
          <cell r="A4995" t="str">
            <v>LY90785</v>
          </cell>
          <cell r="B4995" t="str">
            <v>Basic</v>
          </cell>
          <cell r="C4995" t="str">
            <v>Agent</v>
          </cell>
          <cell r="D4995" t="str">
            <v>Small</v>
          </cell>
        </row>
        <row r="4996">
          <cell r="A4996" t="str">
            <v>ZR66788</v>
          </cell>
          <cell r="B4996" t="str">
            <v>Basic</v>
          </cell>
          <cell r="C4996" t="str">
            <v>Branch</v>
          </cell>
          <cell r="D4996" t="str">
            <v>Medsize</v>
          </cell>
        </row>
        <row r="4997">
          <cell r="A4997" t="str">
            <v>BL12371</v>
          </cell>
          <cell r="B4997" t="str">
            <v>Basic</v>
          </cell>
          <cell r="C4997" t="str">
            <v>Agent</v>
          </cell>
          <cell r="D4997" t="str">
            <v>Large</v>
          </cell>
        </row>
        <row r="4998">
          <cell r="A4998" t="str">
            <v>GB68813</v>
          </cell>
          <cell r="B4998" t="str">
            <v>Premium</v>
          </cell>
          <cell r="C4998" t="str">
            <v>Branch</v>
          </cell>
          <cell r="D4998" t="str">
            <v>Small</v>
          </cell>
        </row>
        <row r="4999">
          <cell r="A4999" t="str">
            <v>IG90926</v>
          </cell>
          <cell r="B4999" t="str">
            <v>Basic</v>
          </cell>
          <cell r="C4999" t="str">
            <v>Branch</v>
          </cell>
          <cell r="D4999" t="str">
            <v>Medsize</v>
          </cell>
        </row>
        <row r="5000">
          <cell r="A5000" t="str">
            <v>CT86614</v>
          </cell>
          <cell r="B5000" t="str">
            <v>Basic</v>
          </cell>
          <cell r="C5000" t="str">
            <v>Branch</v>
          </cell>
          <cell r="D5000" t="str">
            <v>Small</v>
          </cell>
        </row>
        <row r="5001">
          <cell r="A5001" t="str">
            <v>BL13393</v>
          </cell>
          <cell r="B5001" t="str">
            <v>Basic</v>
          </cell>
          <cell r="C5001" t="str">
            <v>Web</v>
          </cell>
          <cell r="D5001" t="str">
            <v>Medsize</v>
          </cell>
        </row>
        <row r="5002">
          <cell r="A5002" t="str">
            <v>TU33850</v>
          </cell>
          <cell r="B5002" t="str">
            <v>Basic</v>
          </cell>
          <cell r="C5002" t="str">
            <v>Branch</v>
          </cell>
          <cell r="D5002" t="str">
            <v>Medsize</v>
          </cell>
        </row>
        <row r="5003">
          <cell r="A5003" t="str">
            <v>IL25109</v>
          </cell>
          <cell r="B5003" t="str">
            <v>Premium</v>
          </cell>
          <cell r="C5003" t="str">
            <v>Branch</v>
          </cell>
          <cell r="D5003" t="str">
            <v>Large</v>
          </cell>
        </row>
        <row r="5004">
          <cell r="A5004" t="str">
            <v>OP67672</v>
          </cell>
          <cell r="B5004" t="str">
            <v>Basic</v>
          </cell>
          <cell r="C5004" t="str">
            <v>Agent</v>
          </cell>
          <cell r="D5004" t="str">
            <v>Medsize</v>
          </cell>
        </row>
        <row r="5005">
          <cell r="A5005" t="str">
            <v>NW73460</v>
          </cell>
          <cell r="B5005" t="str">
            <v>Basic</v>
          </cell>
          <cell r="C5005" t="str">
            <v>Branch</v>
          </cell>
          <cell r="D5005" t="str">
            <v>Medsize</v>
          </cell>
        </row>
        <row r="5006">
          <cell r="A5006" t="str">
            <v>LW57693</v>
          </cell>
          <cell r="B5006" t="str">
            <v>Basic</v>
          </cell>
          <cell r="C5006" t="str">
            <v>Call Center</v>
          </cell>
          <cell r="D5006" t="str">
            <v>Medsize</v>
          </cell>
        </row>
        <row r="5007">
          <cell r="A5007" t="str">
            <v>JD81426</v>
          </cell>
          <cell r="B5007" t="str">
            <v>Extended</v>
          </cell>
          <cell r="C5007" t="str">
            <v>Web</v>
          </cell>
          <cell r="D5007" t="str">
            <v>Medsize</v>
          </cell>
        </row>
        <row r="5008">
          <cell r="A5008" t="str">
            <v>AM99192</v>
          </cell>
          <cell r="B5008" t="str">
            <v>Basic</v>
          </cell>
          <cell r="C5008" t="str">
            <v>Call Center</v>
          </cell>
          <cell r="D5008" t="str">
            <v>Medsize</v>
          </cell>
        </row>
        <row r="5009">
          <cell r="A5009" t="str">
            <v>LQ31287</v>
          </cell>
          <cell r="B5009" t="str">
            <v>Basic</v>
          </cell>
          <cell r="C5009" t="str">
            <v>Agent</v>
          </cell>
          <cell r="D5009" t="str">
            <v>Medsize</v>
          </cell>
        </row>
        <row r="5010">
          <cell r="A5010" t="str">
            <v>ZU25563</v>
          </cell>
          <cell r="B5010" t="str">
            <v>Extended</v>
          </cell>
          <cell r="C5010" t="str">
            <v>Agent</v>
          </cell>
          <cell r="D5010" t="str">
            <v>Medsize</v>
          </cell>
        </row>
        <row r="5011">
          <cell r="A5011" t="str">
            <v>RU75949</v>
          </cell>
          <cell r="B5011" t="str">
            <v>Basic</v>
          </cell>
          <cell r="C5011" t="str">
            <v>Agent</v>
          </cell>
          <cell r="D5011" t="str">
            <v>Medsize</v>
          </cell>
        </row>
        <row r="5012">
          <cell r="A5012" t="str">
            <v>DV85764</v>
          </cell>
          <cell r="B5012" t="str">
            <v>Extended</v>
          </cell>
          <cell r="C5012" t="str">
            <v>Branch</v>
          </cell>
          <cell r="D5012" t="str">
            <v>Medsize</v>
          </cell>
        </row>
        <row r="5013">
          <cell r="A5013" t="str">
            <v>VU33725</v>
          </cell>
          <cell r="B5013" t="str">
            <v>Extended</v>
          </cell>
          <cell r="C5013" t="str">
            <v>Branch</v>
          </cell>
          <cell r="D5013" t="str">
            <v>Medsize</v>
          </cell>
        </row>
        <row r="5014">
          <cell r="A5014" t="str">
            <v>SV43220</v>
          </cell>
          <cell r="B5014" t="str">
            <v>Basic</v>
          </cell>
          <cell r="C5014" t="str">
            <v>Branch</v>
          </cell>
          <cell r="D5014" t="str">
            <v>Medsize</v>
          </cell>
        </row>
        <row r="5015">
          <cell r="A5015" t="str">
            <v>WL61717</v>
          </cell>
          <cell r="B5015" t="str">
            <v>Basic</v>
          </cell>
          <cell r="C5015" t="str">
            <v>Agent</v>
          </cell>
          <cell r="D5015" t="str">
            <v>Medsize</v>
          </cell>
        </row>
        <row r="5016">
          <cell r="A5016" t="str">
            <v>IW17510</v>
          </cell>
          <cell r="B5016" t="str">
            <v>Basic</v>
          </cell>
          <cell r="C5016" t="str">
            <v>Call Center</v>
          </cell>
          <cell r="D5016" t="str">
            <v>Medsize</v>
          </cell>
        </row>
        <row r="5017">
          <cell r="A5017" t="str">
            <v>ZS35830</v>
          </cell>
          <cell r="B5017" t="str">
            <v>Basic</v>
          </cell>
          <cell r="C5017" t="str">
            <v>Call Center</v>
          </cell>
          <cell r="D5017" t="str">
            <v>Medsize</v>
          </cell>
        </row>
        <row r="5018">
          <cell r="A5018" t="str">
            <v>TY95197</v>
          </cell>
          <cell r="B5018" t="str">
            <v>Basic</v>
          </cell>
          <cell r="C5018" t="str">
            <v>Agent</v>
          </cell>
          <cell r="D5018" t="str">
            <v>Medsize</v>
          </cell>
        </row>
        <row r="5019">
          <cell r="A5019" t="str">
            <v>PU73501</v>
          </cell>
          <cell r="B5019" t="str">
            <v>Basic</v>
          </cell>
          <cell r="C5019" t="str">
            <v>Agent</v>
          </cell>
          <cell r="D5019" t="str">
            <v>Medsize</v>
          </cell>
        </row>
        <row r="5020">
          <cell r="A5020" t="str">
            <v>FP65563</v>
          </cell>
          <cell r="B5020" t="str">
            <v>Basic</v>
          </cell>
          <cell r="C5020" t="str">
            <v>Web</v>
          </cell>
          <cell r="D5020" t="str">
            <v>Small</v>
          </cell>
        </row>
        <row r="5021">
          <cell r="A5021" t="str">
            <v>IC44995</v>
          </cell>
          <cell r="B5021" t="str">
            <v>Basic</v>
          </cell>
          <cell r="C5021" t="str">
            <v>Agent</v>
          </cell>
          <cell r="D5021" t="str">
            <v>Medsize</v>
          </cell>
        </row>
        <row r="5022">
          <cell r="A5022" t="str">
            <v>AY55759</v>
          </cell>
          <cell r="B5022" t="str">
            <v>Basic</v>
          </cell>
          <cell r="C5022" t="str">
            <v>Agent</v>
          </cell>
          <cell r="D5022" t="str">
            <v>Large</v>
          </cell>
        </row>
        <row r="5023">
          <cell r="A5023" t="str">
            <v>GO94903</v>
          </cell>
          <cell r="B5023" t="str">
            <v>Basic</v>
          </cell>
          <cell r="C5023" t="str">
            <v>Web</v>
          </cell>
          <cell r="D5023" t="str">
            <v>Medsize</v>
          </cell>
        </row>
        <row r="5024">
          <cell r="A5024" t="str">
            <v>TF35512</v>
          </cell>
          <cell r="B5024" t="str">
            <v>Extended</v>
          </cell>
          <cell r="C5024" t="str">
            <v>Agent</v>
          </cell>
          <cell r="D5024" t="str">
            <v>Medsize</v>
          </cell>
        </row>
        <row r="5025">
          <cell r="A5025" t="str">
            <v>HY43263</v>
          </cell>
          <cell r="B5025" t="str">
            <v>Extended</v>
          </cell>
          <cell r="C5025" t="str">
            <v>Agent</v>
          </cell>
          <cell r="D5025" t="str">
            <v>Small</v>
          </cell>
        </row>
        <row r="5026">
          <cell r="A5026" t="str">
            <v>WP34496</v>
          </cell>
          <cell r="B5026" t="str">
            <v>Basic</v>
          </cell>
          <cell r="C5026" t="str">
            <v>Branch</v>
          </cell>
          <cell r="D5026" t="str">
            <v>Large</v>
          </cell>
        </row>
        <row r="5027">
          <cell r="A5027" t="str">
            <v>QE73187</v>
          </cell>
          <cell r="B5027" t="str">
            <v>Basic</v>
          </cell>
          <cell r="C5027" t="str">
            <v>Call Center</v>
          </cell>
          <cell r="D5027" t="str">
            <v>Medsize</v>
          </cell>
        </row>
        <row r="5028">
          <cell r="A5028" t="str">
            <v>WL13766</v>
          </cell>
          <cell r="B5028" t="str">
            <v>Basic</v>
          </cell>
          <cell r="C5028" t="str">
            <v>Branch</v>
          </cell>
          <cell r="D5028" t="str">
            <v>Medsize</v>
          </cell>
        </row>
        <row r="5029">
          <cell r="A5029" t="str">
            <v>VT44999</v>
          </cell>
          <cell r="B5029" t="str">
            <v>Basic</v>
          </cell>
          <cell r="C5029" t="str">
            <v>Agent</v>
          </cell>
          <cell r="D5029" t="str">
            <v>Medsize</v>
          </cell>
        </row>
        <row r="5030">
          <cell r="A5030" t="str">
            <v>RZ14993</v>
          </cell>
          <cell r="B5030" t="str">
            <v>Premium</v>
          </cell>
          <cell r="C5030" t="str">
            <v>Agent</v>
          </cell>
          <cell r="D5030" t="str">
            <v>Medsize</v>
          </cell>
        </row>
        <row r="5031">
          <cell r="A5031" t="str">
            <v>XI14610</v>
          </cell>
          <cell r="B5031" t="str">
            <v>Extended</v>
          </cell>
          <cell r="C5031" t="str">
            <v>Agent</v>
          </cell>
          <cell r="D5031" t="str">
            <v>Small</v>
          </cell>
        </row>
        <row r="5032">
          <cell r="A5032" t="str">
            <v>VE31268</v>
          </cell>
          <cell r="B5032" t="str">
            <v>Basic</v>
          </cell>
          <cell r="C5032" t="str">
            <v>Web</v>
          </cell>
          <cell r="D5032" t="str">
            <v>Medsize</v>
          </cell>
        </row>
        <row r="5033">
          <cell r="A5033" t="str">
            <v>ZD13262</v>
          </cell>
          <cell r="B5033" t="str">
            <v>Extended</v>
          </cell>
          <cell r="C5033" t="str">
            <v>Call Center</v>
          </cell>
          <cell r="D5033" t="str">
            <v>Small</v>
          </cell>
        </row>
        <row r="5034">
          <cell r="A5034" t="str">
            <v>OJ58066</v>
          </cell>
          <cell r="B5034" t="str">
            <v>Extended</v>
          </cell>
          <cell r="C5034" t="str">
            <v>Call Center</v>
          </cell>
          <cell r="D5034" t="str">
            <v>Medsize</v>
          </cell>
        </row>
        <row r="5035">
          <cell r="A5035" t="str">
            <v>RK81706</v>
          </cell>
          <cell r="B5035" t="str">
            <v>Extended</v>
          </cell>
          <cell r="C5035" t="str">
            <v>Call Center</v>
          </cell>
          <cell r="D5035" t="str">
            <v>Medsize</v>
          </cell>
        </row>
        <row r="5036">
          <cell r="A5036" t="str">
            <v>NI18835</v>
          </cell>
          <cell r="B5036" t="str">
            <v>Basic</v>
          </cell>
          <cell r="C5036" t="str">
            <v>Web</v>
          </cell>
          <cell r="D5036" t="str">
            <v>Medsize</v>
          </cell>
        </row>
        <row r="5037">
          <cell r="A5037" t="str">
            <v>RA87395</v>
          </cell>
          <cell r="B5037" t="str">
            <v>Basic</v>
          </cell>
          <cell r="C5037" t="str">
            <v>Agent</v>
          </cell>
          <cell r="D5037" t="str">
            <v>Medsize</v>
          </cell>
        </row>
        <row r="5038">
          <cell r="A5038" t="str">
            <v>QN13323</v>
          </cell>
          <cell r="B5038" t="str">
            <v>Basic</v>
          </cell>
          <cell r="C5038" t="str">
            <v>Branch</v>
          </cell>
          <cell r="D5038" t="str">
            <v>Large</v>
          </cell>
        </row>
        <row r="5039">
          <cell r="A5039" t="str">
            <v>BC53363</v>
          </cell>
          <cell r="B5039" t="str">
            <v>Premium</v>
          </cell>
          <cell r="C5039" t="str">
            <v>Web</v>
          </cell>
          <cell r="D5039" t="str">
            <v>Medsize</v>
          </cell>
        </row>
        <row r="5040">
          <cell r="A5040" t="str">
            <v>VB26229</v>
          </cell>
          <cell r="B5040" t="str">
            <v>Basic</v>
          </cell>
          <cell r="C5040" t="str">
            <v>Branch</v>
          </cell>
          <cell r="D5040" t="str">
            <v>Medsize</v>
          </cell>
        </row>
        <row r="5041">
          <cell r="A5041" t="str">
            <v>AD28535</v>
          </cell>
          <cell r="B5041" t="str">
            <v>Extended</v>
          </cell>
          <cell r="C5041" t="str">
            <v>Branch</v>
          </cell>
          <cell r="D5041" t="str">
            <v>Large</v>
          </cell>
        </row>
        <row r="5042">
          <cell r="A5042" t="str">
            <v>SE50560</v>
          </cell>
          <cell r="B5042" t="str">
            <v>Basic</v>
          </cell>
          <cell r="C5042" t="str">
            <v>Branch</v>
          </cell>
          <cell r="D5042" t="str">
            <v>Medsize</v>
          </cell>
        </row>
        <row r="5043">
          <cell r="A5043" t="str">
            <v>YL65673</v>
          </cell>
          <cell r="B5043" t="str">
            <v>Basic</v>
          </cell>
          <cell r="C5043" t="str">
            <v>Agent</v>
          </cell>
          <cell r="D5043" t="str">
            <v>Small</v>
          </cell>
        </row>
        <row r="5044">
          <cell r="A5044" t="str">
            <v>WK65741</v>
          </cell>
          <cell r="B5044" t="str">
            <v>Basic</v>
          </cell>
          <cell r="C5044" t="str">
            <v>Agent</v>
          </cell>
          <cell r="D5044" t="str">
            <v>Medsize</v>
          </cell>
        </row>
        <row r="5045">
          <cell r="A5045" t="str">
            <v>GZ77449</v>
          </cell>
          <cell r="B5045" t="str">
            <v>Basic</v>
          </cell>
          <cell r="C5045" t="str">
            <v>Branch</v>
          </cell>
          <cell r="D5045" t="str">
            <v>Medsize</v>
          </cell>
        </row>
        <row r="5046">
          <cell r="A5046" t="str">
            <v>OF49789</v>
          </cell>
          <cell r="B5046" t="str">
            <v>Extended</v>
          </cell>
          <cell r="C5046" t="str">
            <v>Agent</v>
          </cell>
          <cell r="D5046" t="str">
            <v>Medsize</v>
          </cell>
        </row>
        <row r="5047">
          <cell r="A5047" t="str">
            <v>YX54093</v>
          </cell>
          <cell r="B5047" t="str">
            <v>Basic</v>
          </cell>
          <cell r="C5047" t="str">
            <v>Branch</v>
          </cell>
          <cell r="D5047" t="str">
            <v>Medsize</v>
          </cell>
        </row>
        <row r="5048">
          <cell r="A5048" t="str">
            <v>TD19026</v>
          </cell>
          <cell r="B5048" t="str">
            <v>Basic</v>
          </cell>
          <cell r="C5048" t="str">
            <v>Agent</v>
          </cell>
          <cell r="D5048" t="str">
            <v>Medsize</v>
          </cell>
        </row>
        <row r="5049">
          <cell r="A5049" t="str">
            <v>XT67997</v>
          </cell>
          <cell r="B5049" t="str">
            <v>Extended</v>
          </cell>
          <cell r="C5049" t="str">
            <v>Agent</v>
          </cell>
          <cell r="D5049" t="str">
            <v>Medsize</v>
          </cell>
        </row>
        <row r="5050">
          <cell r="A5050" t="str">
            <v>WP65749</v>
          </cell>
          <cell r="B5050" t="str">
            <v>Basic</v>
          </cell>
          <cell r="C5050" t="str">
            <v>Branch</v>
          </cell>
          <cell r="D5050" t="str">
            <v>Medsize</v>
          </cell>
        </row>
        <row r="5051">
          <cell r="A5051" t="str">
            <v>YT91759</v>
          </cell>
          <cell r="B5051" t="str">
            <v>Extended</v>
          </cell>
          <cell r="C5051" t="str">
            <v>Call Center</v>
          </cell>
          <cell r="D5051" t="str">
            <v>Large</v>
          </cell>
        </row>
        <row r="5052">
          <cell r="A5052" t="str">
            <v>YH20696</v>
          </cell>
          <cell r="B5052" t="str">
            <v>Basic</v>
          </cell>
          <cell r="C5052" t="str">
            <v>Branch</v>
          </cell>
          <cell r="D5052" t="str">
            <v>Medsize</v>
          </cell>
        </row>
        <row r="5053">
          <cell r="A5053" t="str">
            <v>NS14955</v>
          </cell>
          <cell r="B5053" t="str">
            <v>Extended</v>
          </cell>
          <cell r="C5053" t="str">
            <v>Call Center</v>
          </cell>
          <cell r="D5053" t="str">
            <v>Small</v>
          </cell>
        </row>
        <row r="5054">
          <cell r="A5054" t="str">
            <v>UH79028</v>
          </cell>
          <cell r="B5054" t="str">
            <v>Basic</v>
          </cell>
          <cell r="C5054" t="str">
            <v>Call Center</v>
          </cell>
          <cell r="D5054" t="str">
            <v>Medsize</v>
          </cell>
        </row>
        <row r="5055">
          <cell r="A5055" t="str">
            <v>JM89095</v>
          </cell>
          <cell r="B5055" t="str">
            <v>Extended</v>
          </cell>
          <cell r="C5055" t="str">
            <v>Call Center</v>
          </cell>
          <cell r="D5055" t="str">
            <v>Medsize</v>
          </cell>
        </row>
        <row r="5056">
          <cell r="A5056" t="str">
            <v>NK26146</v>
          </cell>
          <cell r="B5056" t="str">
            <v>Basic</v>
          </cell>
          <cell r="C5056" t="str">
            <v>Call Center</v>
          </cell>
          <cell r="D5056" t="str">
            <v>Small</v>
          </cell>
        </row>
        <row r="5057">
          <cell r="A5057" t="str">
            <v>HE99696</v>
          </cell>
          <cell r="B5057" t="str">
            <v>Basic</v>
          </cell>
          <cell r="C5057" t="str">
            <v>Call Center</v>
          </cell>
          <cell r="D5057" t="str">
            <v>Small</v>
          </cell>
        </row>
        <row r="5058">
          <cell r="A5058" t="str">
            <v>HH15953</v>
          </cell>
          <cell r="B5058" t="str">
            <v>Extended</v>
          </cell>
          <cell r="C5058" t="str">
            <v>Agent</v>
          </cell>
          <cell r="D5058" t="str">
            <v>Medsize</v>
          </cell>
        </row>
        <row r="5059">
          <cell r="A5059" t="str">
            <v>ZO30377</v>
          </cell>
          <cell r="B5059" t="str">
            <v>Premium</v>
          </cell>
          <cell r="C5059" t="str">
            <v>Agent</v>
          </cell>
          <cell r="D5059" t="str">
            <v>Medsize</v>
          </cell>
        </row>
        <row r="5060">
          <cell r="A5060" t="str">
            <v>VZ23007</v>
          </cell>
          <cell r="B5060" t="str">
            <v>Basic</v>
          </cell>
          <cell r="C5060" t="str">
            <v>Agent</v>
          </cell>
          <cell r="D5060" t="str">
            <v>Medsize</v>
          </cell>
        </row>
        <row r="5061">
          <cell r="A5061" t="str">
            <v>DF74270</v>
          </cell>
          <cell r="B5061" t="str">
            <v>Basic</v>
          </cell>
          <cell r="C5061" t="str">
            <v>Agent</v>
          </cell>
          <cell r="D5061" t="str">
            <v>Medsize</v>
          </cell>
        </row>
        <row r="5062">
          <cell r="A5062" t="str">
            <v>SE47384</v>
          </cell>
          <cell r="B5062" t="str">
            <v>Extended</v>
          </cell>
          <cell r="C5062" t="str">
            <v>Agent</v>
          </cell>
          <cell r="D5062" t="str">
            <v>Medsize</v>
          </cell>
        </row>
        <row r="5063">
          <cell r="A5063" t="str">
            <v>CS84396</v>
          </cell>
          <cell r="B5063" t="str">
            <v>Basic</v>
          </cell>
          <cell r="C5063" t="str">
            <v>Call Center</v>
          </cell>
          <cell r="D5063" t="str">
            <v>Small</v>
          </cell>
        </row>
        <row r="5064">
          <cell r="A5064" t="str">
            <v>OQ20827</v>
          </cell>
          <cell r="B5064" t="str">
            <v>Basic</v>
          </cell>
          <cell r="C5064" t="str">
            <v>Web</v>
          </cell>
          <cell r="D5064" t="str">
            <v>Medsize</v>
          </cell>
        </row>
        <row r="5065">
          <cell r="A5065" t="str">
            <v>VU47281</v>
          </cell>
          <cell r="B5065" t="str">
            <v>Premium</v>
          </cell>
          <cell r="C5065" t="str">
            <v>Agent</v>
          </cell>
          <cell r="D5065" t="str">
            <v>Medsize</v>
          </cell>
        </row>
        <row r="5066">
          <cell r="A5066" t="str">
            <v>BN62219</v>
          </cell>
          <cell r="B5066" t="str">
            <v>Extended</v>
          </cell>
          <cell r="C5066" t="str">
            <v>Branch</v>
          </cell>
          <cell r="D5066" t="str">
            <v>Medsize</v>
          </cell>
        </row>
        <row r="5067">
          <cell r="A5067" t="str">
            <v>TP39671</v>
          </cell>
          <cell r="B5067" t="str">
            <v>Extended</v>
          </cell>
          <cell r="C5067" t="str">
            <v>Agent</v>
          </cell>
          <cell r="D5067" t="str">
            <v>Medsize</v>
          </cell>
        </row>
        <row r="5068">
          <cell r="A5068" t="str">
            <v>HX33134</v>
          </cell>
          <cell r="B5068" t="str">
            <v>Basic</v>
          </cell>
          <cell r="C5068" t="str">
            <v>Call Center</v>
          </cell>
          <cell r="D5068" t="str">
            <v>Small</v>
          </cell>
        </row>
        <row r="5069">
          <cell r="A5069" t="str">
            <v>UR49989</v>
          </cell>
          <cell r="B5069" t="str">
            <v>Basic</v>
          </cell>
          <cell r="C5069" t="str">
            <v>Agent</v>
          </cell>
          <cell r="D5069" t="str">
            <v>Medsize</v>
          </cell>
        </row>
        <row r="5070">
          <cell r="A5070" t="str">
            <v>VU48786</v>
          </cell>
          <cell r="B5070" t="str">
            <v>Basic</v>
          </cell>
          <cell r="C5070" t="str">
            <v>Branch</v>
          </cell>
          <cell r="D5070" t="str">
            <v>Small</v>
          </cell>
        </row>
        <row r="5071">
          <cell r="A5071" t="str">
            <v>QM46642</v>
          </cell>
          <cell r="B5071" t="str">
            <v>Basic</v>
          </cell>
          <cell r="C5071" t="str">
            <v>Agent</v>
          </cell>
          <cell r="D5071" t="str">
            <v>Medsize</v>
          </cell>
        </row>
        <row r="5072">
          <cell r="A5072" t="str">
            <v>TG60853</v>
          </cell>
          <cell r="B5072" t="str">
            <v>Extended</v>
          </cell>
          <cell r="C5072" t="str">
            <v>Agent</v>
          </cell>
          <cell r="D5072" t="str">
            <v>Medsize</v>
          </cell>
        </row>
        <row r="5073">
          <cell r="A5073" t="str">
            <v>CV40610</v>
          </cell>
          <cell r="B5073" t="str">
            <v>Premium</v>
          </cell>
          <cell r="C5073" t="str">
            <v>Call Center</v>
          </cell>
          <cell r="D5073" t="str">
            <v>Medsize</v>
          </cell>
        </row>
        <row r="5074">
          <cell r="A5074" t="str">
            <v>HI98447</v>
          </cell>
          <cell r="B5074" t="str">
            <v>Extended</v>
          </cell>
          <cell r="C5074" t="str">
            <v>Agent</v>
          </cell>
          <cell r="D5074" t="str">
            <v>Large</v>
          </cell>
        </row>
        <row r="5075">
          <cell r="A5075" t="str">
            <v>QD86271</v>
          </cell>
          <cell r="B5075" t="str">
            <v>Basic</v>
          </cell>
          <cell r="C5075" t="str">
            <v>Agent</v>
          </cell>
          <cell r="D5075" t="str">
            <v>Medsize</v>
          </cell>
        </row>
        <row r="5076">
          <cell r="A5076" t="str">
            <v>ZD75163</v>
          </cell>
          <cell r="B5076" t="str">
            <v>Premium</v>
          </cell>
          <cell r="C5076" t="str">
            <v>Call Center</v>
          </cell>
          <cell r="D5076" t="str">
            <v>Medsize</v>
          </cell>
        </row>
        <row r="5077">
          <cell r="A5077" t="str">
            <v>LB98130</v>
          </cell>
          <cell r="B5077" t="str">
            <v>Basic</v>
          </cell>
          <cell r="C5077" t="str">
            <v>Agent</v>
          </cell>
          <cell r="D5077" t="str">
            <v>Medsize</v>
          </cell>
        </row>
        <row r="5078">
          <cell r="A5078" t="str">
            <v>VZ16820</v>
          </cell>
          <cell r="B5078" t="str">
            <v>Extended</v>
          </cell>
          <cell r="C5078" t="str">
            <v>Agent</v>
          </cell>
          <cell r="D5078" t="str">
            <v>Medsize</v>
          </cell>
        </row>
        <row r="5079">
          <cell r="A5079" t="str">
            <v>YE24562</v>
          </cell>
          <cell r="B5079" t="str">
            <v>Extended</v>
          </cell>
          <cell r="C5079" t="str">
            <v>Branch</v>
          </cell>
          <cell r="D5079" t="str">
            <v>Small</v>
          </cell>
        </row>
        <row r="5080">
          <cell r="A5080" t="str">
            <v>IH78357</v>
          </cell>
          <cell r="B5080" t="str">
            <v>Basic</v>
          </cell>
          <cell r="C5080" t="str">
            <v>Web</v>
          </cell>
          <cell r="D5080" t="str">
            <v>Medsize</v>
          </cell>
        </row>
        <row r="5081">
          <cell r="A5081" t="str">
            <v>TH96263</v>
          </cell>
          <cell r="B5081" t="str">
            <v>Extended</v>
          </cell>
          <cell r="C5081" t="str">
            <v>Call Center</v>
          </cell>
          <cell r="D5081" t="str">
            <v>Medsize</v>
          </cell>
        </row>
        <row r="5082">
          <cell r="A5082" t="str">
            <v>DC31768</v>
          </cell>
          <cell r="B5082" t="str">
            <v>Extended</v>
          </cell>
          <cell r="C5082" t="str">
            <v>Agent</v>
          </cell>
          <cell r="D5082" t="str">
            <v>Small</v>
          </cell>
        </row>
        <row r="5083">
          <cell r="A5083" t="str">
            <v>YO81676</v>
          </cell>
          <cell r="B5083" t="str">
            <v>Basic</v>
          </cell>
          <cell r="C5083" t="str">
            <v>Web</v>
          </cell>
          <cell r="D5083" t="str">
            <v>Medsize</v>
          </cell>
        </row>
        <row r="5084">
          <cell r="A5084" t="str">
            <v>MQ79612</v>
          </cell>
          <cell r="B5084" t="str">
            <v>Basic</v>
          </cell>
          <cell r="C5084" t="str">
            <v>Agent</v>
          </cell>
          <cell r="D5084" t="str">
            <v>Small</v>
          </cell>
        </row>
        <row r="5085">
          <cell r="A5085" t="str">
            <v>ZZ77357</v>
          </cell>
          <cell r="B5085" t="str">
            <v>Basic</v>
          </cell>
          <cell r="C5085" t="str">
            <v>Agent</v>
          </cell>
          <cell r="D5085" t="str">
            <v>Medsize</v>
          </cell>
        </row>
        <row r="5086">
          <cell r="A5086" t="str">
            <v>OE88763</v>
          </cell>
          <cell r="B5086" t="str">
            <v>Premium</v>
          </cell>
          <cell r="C5086" t="str">
            <v>Agent</v>
          </cell>
          <cell r="D5086" t="str">
            <v>Medsize</v>
          </cell>
        </row>
        <row r="5087">
          <cell r="A5087" t="str">
            <v>XP39695</v>
          </cell>
          <cell r="B5087" t="str">
            <v>Basic</v>
          </cell>
          <cell r="C5087" t="str">
            <v>Web</v>
          </cell>
          <cell r="D5087" t="str">
            <v>Medsize</v>
          </cell>
        </row>
        <row r="5088">
          <cell r="A5088" t="str">
            <v>QC28119</v>
          </cell>
          <cell r="B5088" t="str">
            <v>Basic</v>
          </cell>
          <cell r="C5088" t="str">
            <v>Branch</v>
          </cell>
          <cell r="D5088" t="str">
            <v>Medsize</v>
          </cell>
        </row>
        <row r="5089">
          <cell r="A5089" t="str">
            <v>AZ29426</v>
          </cell>
          <cell r="B5089" t="str">
            <v>Basic</v>
          </cell>
          <cell r="C5089" t="str">
            <v>Agent</v>
          </cell>
          <cell r="D5089" t="str">
            <v>Medsize</v>
          </cell>
        </row>
        <row r="5090">
          <cell r="A5090" t="str">
            <v>RI46607</v>
          </cell>
          <cell r="B5090" t="str">
            <v>Extended</v>
          </cell>
          <cell r="C5090" t="str">
            <v>Agent</v>
          </cell>
          <cell r="D5090" t="str">
            <v>Medsize</v>
          </cell>
        </row>
        <row r="5091">
          <cell r="A5091" t="str">
            <v>OJ63606</v>
          </cell>
          <cell r="B5091" t="str">
            <v>Premium</v>
          </cell>
          <cell r="C5091" t="str">
            <v>Call Center</v>
          </cell>
          <cell r="D5091" t="str">
            <v>Small</v>
          </cell>
        </row>
        <row r="5092">
          <cell r="A5092" t="str">
            <v>TQ89058</v>
          </cell>
          <cell r="B5092" t="str">
            <v>Basic</v>
          </cell>
          <cell r="C5092" t="str">
            <v>Call Center</v>
          </cell>
          <cell r="D5092" t="str">
            <v>Small</v>
          </cell>
        </row>
        <row r="5093">
          <cell r="A5093" t="str">
            <v>IW78492</v>
          </cell>
          <cell r="B5093" t="str">
            <v>Basic</v>
          </cell>
          <cell r="C5093" t="str">
            <v>Web</v>
          </cell>
          <cell r="D5093" t="str">
            <v>Medsize</v>
          </cell>
        </row>
        <row r="5094">
          <cell r="A5094" t="str">
            <v>WE88728</v>
          </cell>
          <cell r="B5094" t="str">
            <v>Premium</v>
          </cell>
          <cell r="C5094" t="str">
            <v>Web</v>
          </cell>
          <cell r="D5094" t="str">
            <v>Medsize</v>
          </cell>
        </row>
        <row r="5095">
          <cell r="A5095" t="str">
            <v>PJ74689</v>
          </cell>
          <cell r="B5095" t="str">
            <v>Extended</v>
          </cell>
          <cell r="C5095" t="str">
            <v>Call Center</v>
          </cell>
          <cell r="D5095" t="str">
            <v>Medsize</v>
          </cell>
        </row>
        <row r="5096">
          <cell r="A5096" t="str">
            <v>ZI86917</v>
          </cell>
          <cell r="B5096" t="str">
            <v>Basic</v>
          </cell>
          <cell r="C5096" t="str">
            <v>Agent</v>
          </cell>
          <cell r="D5096" t="str">
            <v>Medsize</v>
          </cell>
        </row>
        <row r="5097">
          <cell r="A5097" t="str">
            <v>IJ71609</v>
          </cell>
          <cell r="B5097" t="str">
            <v>Basic</v>
          </cell>
          <cell r="C5097" t="str">
            <v>Call Center</v>
          </cell>
          <cell r="D5097" t="str">
            <v>Medsize</v>
          </cell>
        </row>
        <row r="5098">
          <cell r="A5098" t="str">
            <v>FP17993</v>
          </cell>
          <cell r="B5098" t="str">
            <v>Basic</v>
          </cell>
          <cell r="C5098" t="str">
            <v>Call Center</v>
          </cell>
          <cell r="D5098" t="str">
            <v>Medsize</v>
          </cell>
        </row>
        <row r="5099">
          <cell r="A5099" t="str">
            <v>EC28398</v>
          </cell>
          <cell r="B5099" t="str">
            <v>Basic</v>
          </cell>
          <cell r="C5099" t="str">
            <v>Agent</v>
          </cell>
          <cell r="D5099" t="str">
            <v>Small</v>
          </cell>
        </row>
        <row r="5100">
          <cell r="A5100" t="str">
            <v>ZX85480</v>
          </cell>
          <cell r="B5100" t="str">
            <v>Basic</v>
          </cell>
          <cell r="C5100" t="str">
            <v>Call Center</v>
          </cell>
          <cell r="D5100" t="str">
            <v>Large</v>
          </cell>
        </row>
        <row r="5101">
          <cell r="A5101" t="str">
            <v>JP27787</v>
          </cell>
          <cell r="B5101" t="str">
            <v>Basic</v>
          </cell>
          <cell r="C5101" t="str">
            <v>Agent</v>
          </cell>
          <cell r="D5101" t="str">
            <v>Medsize</v>
          </cell>
        </row>
        <row r="5102">
          <cell r="A5102" t="str">
            <v>NH24429</v>
          </cell>
          <cell r="B5102" t="str">
            <v>Basic</v>
          </cell>
          <cell r="C5102" t="str">
            <v>Call Center</v>
          </cell>
          <cell r="D5102" t="str">
            <v>Medsize</v>
          </cell>
        </row>
        <row r="5103">
          <cell r="A5103" t="str">
            <v>QU58523</v>
          </cell>
          <cell r="B5103" t="str">
            <v>Basic</v>
          </cell>
          <cell r="C5103" t="str">
            <v>Agent</v>
          </cell>
          <cell r="D5103" t="str">
            <v>Small</v>
          </cell>
        </row>
        <row r="5104">
          <cell r="A5104" t="str">
            <v>EZ39383</v>
          </cell>
          <cell r="B5104" t="str">
            <v>Basic</v>
          </cell>
          <cell r="C5104" t="str">
            <v>Agent</v>
          </cell>
          <cell r="D5104" t="str">
            <v>Small</v>
          </cell>
        </row>
        <row r="5105">
          <cell r="A5105" t="str">
            <v>IR74017</v>
          </cell>
          <cell r="B5105" t="str">
            <v>Extended</v>
          </cell>
          <cell r="C5105" t="str">
            <v>Call Center</v>
          </cell>
          <cell r="D5105" t="str">
            <v>Medsize</v>
          </cell>
        </row>
        <row r="5106">
          <cell r="A5106" t="str">
            <v>DH68234</v>
          </cell>
          <cell r="B5106" t="str">
            <v>Basic</v>
          </cell>
          <cell r="C5106" t="str">
            <v>Branch</v>
          </cell>
          <cell r="D5106" t="str">
            <v>Medsize</v>
          </cell>
        </row>
        <row r="5107">
          <cell r="A5107" t="str">
            <v>TZ37274</v>
          </cell>
          <cell r="B5107" t="str">
            <v>Basic</v>
          </cell>
          <cell r="C5107" t="str">
            <v>Web</v>
          </cell>
          <cell r="D5107" t="str">
            <v>Medsize</v>
          </cell>
        </row>
        <row r="5108">
          <cell r="A5108" t="str">
            <v>QG67362</v>
          </cell>
          <cell r="B5108" t="str">
            <v>Basic</v>
          </cell>
          <cell r="C5108" t="str">
            <v>Agent</v>
          </cell>
          <cell r="D5108" t="str">
            <v>Small</v>
          </cell>
        </row>
        <row r="5109">
          <cell r="A5109" t="str">
            <v>TN36916</v>
          </cell>
          <cell r="B5109" t="str">
            <v>Basic</v>
          </cell>
          <cell r="C5109" t="str">
            <v>Branch</v>
          </cell>
          <cell r="D5109" t="str">
            <v>Large</v>
          </cell>
        </row>
        <row r="5110">
          <cell r="A5110" t="str">
            <v>FL74984</v>
          </cell>
          <cell r="B5110" t="str">
            <v>Basic</v>
          </cell>
          <cell r="C5110" t="str">
            <v>Call Center</v>
          </cell>
          <cell r="D5110" t="str">
            <v>Small</v>
          </cell>
        </row>
        <row r="5111">
          <cell r="A5111" t="str">
            <v>FV15346</v>
          </cell>
          <cell r="B5111" t="str">
            <v>Extended</v>
          </cell>
          <cell r="C5111" t="str">
            <v>Call Center</v>
          </cell>
          <cell r="D5111" t="str">
            <v>Medsize</v>
          </cell>
        </row>
        <row r="5112">
          <cell r="A5112" t="str">
            <v>JV12632</v>
          </cell>
          <cell r="B5112" t="str">
            <v>Extended</v>
          </cell>
          <cell r="C5112" t="str">
            <v>Branch</v>
          </cell>
          <cell r="D5112" t="str">
            <v>Medsize</v>
          </cell>
        </row>
        <row r="5113">
          <cell r="A5113" t="str">
            <v>TF64196</v>
          </cell>
          <cell r="B5113" t="str">
            <v>Basic</v>
          </cell>
          <cell r="C5113" t="str">
            <v>Call Center</v>
          </cell>
          <cell r="D5113" t="str">
            <v>Small</v>
          </cell>
        </row>
        <row r="5114">
          <cell r="A5114" t="str">
            <v>PC27174</v>
          </cell>
          <cell r="B5114" t="str">
            <v>Premium</v>
          </cell>
          <cell r="C5114" t="str">
            <v>Web</v>
          </cell>
          <cell r="D5114" t="str">
            <v>Medsize</v>
          </cell>
        </row>
        <row r="5115">
          <cell r="A5115" t="str">
            <v>RL28880</v>
          </cell>
          <cell r="B5115" t="str">
            <v>Basic</v>
          </cell>
          <cell r="C5115" t="str">
            <v>Branch</v>
          </cell>
          <cell r="D5115" t="str">
            <v>Medsize</v>
          </cell>
        </row>
        <row r="5116">
          <cell r="A5116" t="str">
            <v>FG46631</v>
          </cell>
          <cell r="B5116" t="str">
            <v>Premium</v>
          </cell>
          <cell r="C5116" t="str">
            <v>Web</v>
          </cell>
          <cell r="D5116" t="str">
            <v>Small</v>
          </cell>
        </row>
        <row r="5117">
          <cell r="A5117" t="str">
            <v>PB29715</v>
          </cell>
          <cell r="B5117" t="str">
            <v>Extended</v>
          </cell>
          <cell r="C5117" t="str">
            <v>Agent</v>
          </cell>
          <cell r="D5117" t="str">
            <v>Medsize</v>
          </cell>
        </row>
        <row r="5118">
          <cell r="A5118" t="str">
            <v>ZV42323</v>
          </cell>
          <cell r="B5118" t="str">
            <v>Basic</v>
          </cell>
          <cell r="C5118" t="str">
            <v>Web</v>
          </cell>
          <cell r="D5118" t="str">
            <v>Medsize</v>
          </cell>
        </row>
        <row r="5119">
          <cell r="A5119" t="str">
            <v>YS49138</v>
          </cell>
          <cell r="B5119" t="str">
            <v>Premium</v>
          </cell>
          <cell r="C5119" t="str">
            <v>Call Center</v>
          </cell>
          <cell r="D5119" t="str">
            <v>Medsize</v>
          </cell>
        </row>
        <row r="5120">
          <cell r="A5120" t="str">
            <v>XJ34057</v>
          </cell>
          <cell r="B5120" t="str">
            <v>Extended</v>
          </cell>
          <cell r="C5120" t="str">
            <v>Call Center</v>
          </cell>
          <cell r="D5120" t="str">
            <v>Medsize</v>
          </cell>
        </row>
        <row r="5121">
          <cell r="A5121" t="str">
            <v>NJ54277</v>
          </cell>
          <cell r="B5121" t="str">
            <v>Extended</v>
          </cell>
          <cell r="C5121" t="str">
            <v>Call Center</v>
          </cell>
          <cell r="D5121" t="str">
            <v>Large</v>
          </cell>
        </row>
        <row r="5122">
          <cell r="A5122" t="str">
            <v>RL64888</v>
          </cell>
          <cell r="B5122" t="str">
            <v>Basic</v>
          </cell>
          <cell r="C5122" t="str">
            <v>Agent</v>
          </cell>
          <cell r="D5122" t="str">
            <v>Medsize</v>
          </cell>
        </row>
        <row r="5123">
          <cell r="A5123" t="str">
            <v>UM28580</v>
          </cell>
          <cell r="B5123" t="str">
            <v>Basic</v>
          </cell>
          <cell r="C5123" t="str">
            <v>Agent</v>
          </cell>
          <cell r="D5123" t="str">
            <v>Medsize</v>
          </cell>
        </row>
        <row r="5124">
          <cell r="A5124" t="str">
            <v>TO87218</v>
          </cell>
          <cell r="B5124" t="str">
            <v>Basic</v>
          </cell>
          <cell r="C5124" t="str">
            <v>Web</v>
          </cell>
          <cell r="D5124" t="str">
            <v>Medsize</v>
          </cell>
        </row>
        <row r="5125">
          <cell r="A5125" t="str">
            <v>YQ79307</v>
          </cell>
          <cell r="B5125" t="str">
            <v>Basic</v>
          </cell>
          <cell r="C5125" t="str">
            <v>Agent</v>
          </cell>
          <cell r="D5125" t="str">
            <v>Medsize</v>
          </cell>
        </row>
        <row r="5126">
          <cell r="A5126" t="str">
            <v>KZ80383</v>
          </cell>
          <cell r="B5126" t="str">
            <v>Extended</v>
          </cell>
          <cell r="C5126" t="str">
            <v>Branch</v>
          </cell>
          <cell r="D5126" t="str">
            <v>Medsize</v>
          </cell>
        </row>
        <row r="5127">
          <cell r="A5127" t="str">
            <v>TS78649</v>
          </cell>
          <cell r="B5127" t="str">
            <v>Premium</v>
          </cell>
          <cell r="C5127" t="str">
            <v>Branch</v>
          </cell>
          <cell r="D5127" t="str">
            <v>Medsize</v>
          </cell>
        </row>
        <row r="5128">
          <cell r="A5128" t="str">
            <v>QX84389</v>
          </cell>
          <cell r="B5128" t="str">
            <v>Basic</v>
          </cell>
          <cell r="C5128" t="str">
            <v>Agent</v>
          </cell>
          <cell r="D5128" t="str">
            <v>Small</v>
          </cell>
        </row>
        <row r="5129">
          <cell r="A5129" t="str">
            <v>WC26700</v>
          </cell>
          <cell r="B5129" t="str">
            <v>Premium</v>
          </cell>
          <cell r="C5129" t="str">
            <v>Branch</v>
          </cell>
          <cell r="D5129" t="str">
            <v>Medsize</v>
          </cell>
        </row>
        <row r="5130">
          <cell r="A5130" t="str">
            <v>JR26812</v>
          </cell>
          <cell r="B5130" t="str">
            <v>Extended</v>
          </cell>
          <cell r="C5130" t="str">
            <v>Branch</v>
          </cell>
          <cell r="D5130" t="str">
            <v>Medsize</v>
          </cell>
        </row>
        <row r="5131">
          <cell r="A5131" t="str">
            <v>QD17769</v>
          </cell>
          <cell r="B5131" t="str">
            <v>Basic</v>
          </cell>
          <cell r="C5131" t="str">
            <v>Agent</v>
          </cell>
          <cell r="D5131" t="str">
            <v>Medsize</v>
          </cell>
        </row>
        <row r="5132">
          <cell r="A5132" t="str">
            <v>VA89404</v>
          </cell>
          <cell r="B5132" t="str">
            <v>Basic</v>
          </cell>
          <cell r="C5132" t="str">
            <v>Branch</v>
          </cell>
          <cell r="D5132" t="str">
            <v>Medsize</v>
          </cell>
        </row>
        <row r="5133">
          <cell r="A5133" t="str">
            <v>ZR41880</v>
          </cell>
          <cell r="B5133" t="str">
            <v>Extended</v>
          </cell>
          <cell r="C5133" t="str">
            <v>Agent</v>
          </cell>
          <cell r="D5133" t="str">
            <v>Large</v>
          </cell>
        </row>
        <row r="5134">
          <cell r="A5134" t="str">
            <v>XK49057</v>
          </cell>
          <cell r="B5134" t="str">
            <v>Basic</v>
          </cell>
          <cell r="C5134" t="str">
            <v>Web</v>
          </cell>
          <cell r="D5134" t="str">
            <v>Small</v>
          </cell>
        </row>
        <row r="5135">
          <cell r="A5135" t="str">
            <v>ZM52280</v>
          </cell>
          <cell r="B5135" t="str">
            <v>Basic</v>
          </cell>
          <cell r="C5135" t="str">
            <v>Web</v>
          </cell>
          <cell r="D5135" t="str">
            <v>Large</v>
          </cell>
        </row>
        <row r="5136">
          <cell r="A5136" t="str">
            <v>UX93878</v>
          </cell>
          <cell r="B5136" t="str">
            <v>Basic</v>
          </cell>
          <cell r="C5136" t="str">
            <v>Branch</v>
          </cell>
          <cell r="D5136" t="str">
            <v>Small</v>
          </cell>
        </row>
        <row r="5137">
          <cell r="A5137" t="str">
            <v>WY65854</v>
          </cell>
          <cell r="B5137" t="str">
            <v>Extended</v>
          </cell>
          <cell r="C5137" t="str">
            <v>Agent</v>
          </cell>
          <cell r="D5137" t="str">
            <v>Large</v>
          </cell>
        </row>
        <row r="5138">
          <cell r="A5138" t="str">
            <v>ES97823</v>
          </cell>
          <cell r="B5138" t="str">
            <v>Extended</v>
          </cell>
          <cell r="C5138" t="str">
            <v>Web</v>
          </cell>
          <cell r="D5138" t="str">
            <v>Medsize</v>
          </cell>
        </row>
        <row r="5139">
          <cell r="A5139" t="str">
            <v>CX34236</v>
          </cell>
          <cell r="B5139" t="str">
            <v>Basic</v>
          </cell>
          <cell r="C5139" t="str">
            <v>Call Center</v>
          </cell>
          <cell r="D5139" t="str">
            <v>Medsize</v>
          </cell>
        </row>
        <row r="5140">
          <cell r="A5140" t="str">
            <v>CQ81839</v>
          </cell>
          <cell r="B5140" t="str">
            <v>Extended</v>
          </cell>
          <cell r="C5140" t="str">
            <v>Web</v>
          </cell>
          <cell r="D5140" t="str">
            <v>Medsize</v>
          </cell>
        </row>
        <row r="5141">
          <cell r="A5141" t="str">
            <v>ES97399</v>
          </cell>
          <cell r="B5141" t="str">
            <v>Extended</v>
          </cell>
          <cell r="C5141" t="str">
            <v>Agent</v>
          </cell>
          <cell r="D5141" t="str">
            <v>Medsize</v>
          </cell>
        </row>
        <row r="5142">
          <cell r="A5142" t="str">
            <v>GL44478</v>
          </cell>
          <cell r="B5142" t="str">
            <v>Extended</v>
          </cell>
          <cell r="C5142" t="str">
            <v>Branch</v>
          </cell>
          <cell r="D5142" t="str">
            <v>Medsize</v>
          </cell>
        </row>
        <row r="5143">
          <cell r="A5143" t="str">
            <v>ML79788</v>
          </cell>
          <cell r="B5143" t="str">
            <v>Extended</v>
          </cell>
          <cell r="C5143" t="str">
            <v>Branch</v>
          </cell>
          <cell r="D5143" t="str">
            <v>Medsize</v>
          </cell>
        </row>
        <row r="5144">
          <cell r="A5144" t="str">
            <v>KZ67768</v>
          </cell>
          <cell r="B5144" t="str">
            <v>Extended</v>
          </cell>
          <cell r="C5144" t="str">
            <v>Web</v>
          </cell>
          <cell r="D5144" t="str">
            <v>Large</v>
          </cell>
        </row>
        <row r="5145">
          <cell r="A5145" t="str">
            <v>XU67970</v>
          </cell>
          <cell r="B5145" t="str">
            <v>Basic</v>
          </cell>
          <cell r="C5145" t="str">
            <v>Call Center</v>
          </cell>
          <cell r="D5145" t="str">
            <v>Small</v>
          </cell>
        </row>
        <row r="5146">
          <cell r="A5146" t="str">
            <v>IQ40799</v>
          </cell>
          <cell r="B5146" t="str">
            <v>Basic</v>
          </cell>
          <cell r="C5146" t="str">
            <v>Branch</v>
          </cell>
          <cell r="D5146" t="str">
            <v>Small</v>
          </cell>
        </row>
        <row r="5147">
          <cell r="A5147" t="str">
            <v>BV80674</v>
          </cell>
          <cell r="B5147" t="str">
            <v>Extended</v>
          </cell>
          <cell r="C5147" t="str">
            <v>Call Center</v>
          </cell>
          <cell r="D5147" t="str">
            <v>Medsize</v>
          </cell>
        </row>
        <row r="5148">
          <cell r="A5148" t="str">
            <v>TH72397</v>
          </cell>
          <cell r="B5148" t="str">
            <v>Extended</v>
          </cell>
          <cell r="C5148" t="str">
            <v>Call Center</v>
          </cell>
          <cell r="D5148" t="str">
            <v>Medsize</v>
          </cell>
        </row>
        <row r="5149">
          <cell r="A5149" t="str">
            <v>EC13382</v>
          </cell>
          <cell r="B5149" t="str">
            <v>Basic</v>
          </cell>
          <cell r="C5149" t="str">
            <v>Agent</v>
          </cell>
          <cell r="D5149" t="str">
            <v>Medsize</v>
          </cell>
        </row>
        <row r="5150">
          <cell r="A5150" t="str">
            <v>LE30774</v>
          </cell>
          <cell r="B5150" t="str">
            <v>Basic</v>
          </cell>
          <cell r="C5150" t="str">
            <v>Web</v>
          </cell>
          <cell r="D5150" t="str">
            <v>Medsize</v>
          </cell>
        </row>
        <row r="5151">
          <cell r="A5151" t="str">
            <v>RA14734</v>
          </cell>
          <cell r="B5151" t="str">
            <v>Basic</v>
          </cell>
          <cell r="C5151" t="str">
            <v>Branch</v>
          </cell>
          <cell r="D5151" t="str">
            <v>Large</v>
          </cell>
        </row>
        <row r="5152">
          <cell r="A5152" t="str">
            <v>IY31142</v>
          </cell>
          <cell r="B5152" t="str">
            <v>Basic</v>
          </cell>
          <cell r="C5152" t="str">
            <v>Branch</v>
          </cell>
          <cell r="D5152" t="str">
            <v>Medsize</v>
          </cell>
        </row>
        <row r="5153">
          <cell r="A5153" t="str">
            <v>CK29372</v>
          </cell>
          <cell r="B5153" t="str">
            <v>Basic</v>
          </cell>
          <cell r="C5153" t="str">
            <v>Call Center</v>
          </cell>
          <cell r="D5153" t="str">
            <v>Small</v>
          </cell>
        </row>
        <row r="5154">
          <cell r="A5154" t="str">
            <v>KD70601</v>
          </cell>
          <cell r="B5154" t="str">
            <v>Basic</v>
          </cell>
          <cell r="C5154" t="str">
            <v>Web</v>
          </cell>
          <cell r="D5154" t="str">
            <v>Medsize</v>
          </cell>
        </row>
        <row r="5155">
          <cell r="A5155" t="str">
            <v>QN76596</v>
          </cell>
          <cell r="B5155" t="str">
            <v>Basic</v>
          </cell>
          <cell r="C5155" t="str">
            <v>Agent</v>
          </cell>
          <cell r="D5155" t="str">
            <v>Medsize</v>
          </cell>
        </row>
        <row r="5156">
          <cell r="A5156" t="str">
            <v>XI62151</v>
          </cell>
          <cell r="B5156" t="str">
            <v>Basic</v>
          </cell>
          <cell r="C5156" t="str">
            <v>Agent</v>
          </cell>
          <cell r="D5156" t="str">
            <v>Medsize</v>
          </cell>
        </row>
        <row r="5157">
          <cell r="A5157" t="str">
            <v>ZQ37702</v>
          </cell>
          <cell r="B5157" t="str">
            <v>Extended</v>
          </cell>
          <cell r="C5157" t="str">
            <v>Branch</v>
          </cell>
          <cell r="D5157" t="str">
            <v>Medsize</v>
          </cell>
        </row>
        <row r="5158">
          <cell r="A5158" t="str">
            <v>GE13332</v>
          </cell>
          <cell r="B5158" t="str">
            <v>Extended</v>
          </cell>
          <cell r="C5158" t="str">
            <v>Agent</v>
          </cell>
          <cell r="D5158" t="str">
            <v>Medsize</v>
          </cell>
        </row>
        <row r="5159">
          <cell r="A5159" t="str">
            <v>LZ84227</v>
          </cell>
          <cell r="B5159" t="str">
            <v>Premium</v>
          </cell>
          <cell r="C5159" t="str">
            <v>Agent</v>
          </cell>
          <cell r="D5159" t="str">
            <v>Medsize</v>
          </cell>
        </row>
        <row r="5160">
          <cell r="A5160" t="str">
            <v>EX97404</v>
          </cell>
          <cell r="B5160" t="str">
            <v>Basic</v>
          </cell>
          <cell r="C5160" t="str">
            <v>Branch</v>
          </cell>
          <cell r="D5160" t="str">
            <v>Medsize</v>
          </cell>
        </row>
        <row r="5161">
          <cell r="A5161" t="str">
            <v>RQ99149</v>
          </cell>
          <cell r="B5161" t="str">
            <v>Basic</v>
          </cell>
          <cell r="C5161" t="str">
            <v>Branch</v>
          </cell>
          <cell r="D5161" t="str">
            <v>Medsize</v>
          </cell>
        </row>
        <row r="5162">
          <cell r="A5162" t="str">
            <v>UP57305</v>
          </cell>
          <cell r="B5162" t="str">
            <v>Basic</v>
          </cell>
          <cell r="C5162" t="str">
            <v>Branch</v>
          </cell>
          <cell r="D5162" t="str">
            <v>Medsize</v>
          </cell>
        </row>
        <row r="5163">
          <cell r="A5163" t="str">
            <v>IC82877</v>
          </cell>
          <cell r="B5163" t="str">
            <v>Basic</v>
          </cell>
          <cell r="C5163" t="str">
            <v>Branch</v>
          </cell>
          <cell r="D5163" t="str">
            <v>Medsize</v>
          </cell>
        </row>
        <row r="5164">
          <cell r="A5164" t="str">
            <v>JO63956</v>
          </cell>
          <cell r="B5164" t="str">
            <v>Basic</v>
          </cell>
          <cell r="C5164" t="str">
            <v>Branch</v>
          </cell>
          <cell r="D5164" t="str">
            <v>Medsize</v>
          </cell>
        </row>
        <row r="5165">
          <cell r="A5165" t="str">
            <v>MD47500</v>
          </cell>
          <cell r="B5165" t="str">
            <v>Basic</v>
          </cell>
          <cell r="C5165" t="str">
            <v>Branch</v>
          </cell>
          <cell r="D5165" t="str">
            <v>Large</v>
          </cell>
        </row>
        <row r="5166">
          <cell r="A5166" t="str">
            <v>OW31837</v>
          </cell>
          <cell r="B5166" t="str">
            <v>Basic</v>
          </cell>
          <cell r="C5166" t="str">
            <v>Call Center</v>
          </cell>
          <cell r="D5166" t="str">
            <v>Medsize</v>
          </cell>
        </row>
        <row r="5167">
          <cell r="A5167" t="str">
            <v>OY20177</v>
          </cell>
          <cell r="B5167" t="str">
            <v>Extended</v>
          </cell>
          <cell r="C5167" t="str">
            <v>Branch</v>
          </cell>
          <cell r="D5167" t="str">
            <v>Medsize</v>
          </cell>
        </row>
        <row r="5168">
          <cell r="A5168" t="str">
            <v>LZ10377</v>
          </cell>
          <cell r="B5168" t="str">
            <v>Extended</v>
          </cell>
          <cell r="C5168" t="str">
            <v>Agent</v>
          </cell>
          <cell r="D5168" t="str">
            <v>Medsize</v>
          </cell>
        </row>
        <row r="5169">
          <cell r="A5169" t="str">
            <v>UB17669</v>
          </cell>
          <cell r="B5169" t="str">
            <v>Basic</v>
          </cell>
          <cell r="C5169" t="str">
            <v>Web</v>
          </cell>
          <cell r="D5169" t="str">
            <v>Medsize</v>
          </cell>
        </row>
        <row r="5170">
          <cell r="A5170" t="str">
            <v>DP77737</v>
          </cell>
          <cell r="B5170" t="str">
            <v>Basic</v>
          </cell>
          <cell r="C5170" t="str">
            <v>Call Center</v>
          </cell>
          <cell r="D5170" t="str">
            <v>Medsize</v>
          </cell>
        </row>
        <row r="5171">
          <cell r="A5171" t="str">
            <v>QT39597</v>
          </cell>
          <cell r="B5171" t="str">
            <v>Basic</v>
          </cell>
          <cell r="C5171" t="str">
            <v>Branch</v>
          </cell>
          <cell r="D5171" t="str">
            <v>Medsize</v>
          </cell>
        </row>
        <row r="5172">
          <cell r="A5172" t="str">
            <v>MQ74051</v>
          </cell>
          <cell r="B5172" t="str">
            <v>Basic</v>
          </cell>
          <cell r="C5172" t="str">
            <v>Agent</v>
          </cell>
          <cell r="D5172" t="str">
            <v>Medsize</v>
          </cell>
        </row>
        <row r="5173">
          <cell r="A5173" t="str">
            <v>MN98042</v>
          </cell>
          <cell r="B5173" t="str">
            <v>Basic</v>
          </cell>
          <cell r="C5173" t="str">
            <v>Web</v>
          </cell>
          <cell r="D5173" t="str">
            <v>Medsize</v>
          </cell>
        </row>
        <row r="5174">
          <cell r="A5174" t="str">
            <v>XJ60303</v>
          </cell>
          <cell r="B5174" t="str">
            <v>Premium</v>
          </cell>
          <cell r="C5174" t="str">
            <v>Agent</v>
          </cell>
          <cell r="D5174" t="str">
            <v>Medsize</v>
          </cell>
        </row>
        <row r="5175">
          <cell r="A5175" t="str">
            <v>GU42671</v>
          </cell>
          <cell r="B5175" t="str">
            <v>Extended</v>
          </cell>
          <cell r="C5175" t="str">
            <v>Branch</v>
          </cell>
          <cell r="D5175" t="str">
            <v>Medsize</v>
          </cell>
        </row>
        <row r="5176">
          <cell r="A5176" t="str">
            <v>DK26322</v>
          </cell>
          <cell r="B5176" t="str">
            <v>Basic</v>
          </cell>
          <cell r="C5176" t="str">
            <v>Web</v>
          </cell>
          <cell r="D5176" t="str">
            <v>Small</v>
          </cell>
        </row>
        <row r="5177">
          <cell r="A5177" t="str">
            <v>NT75612</v>
          </cell>
          <cell r="B5177" t="str">
            <v>Basic</v>
          </cell>
          <cell r="C5177" t="str">
            <v>Agent</v>
          </cell>
          <cell r="D5177" t="str">
            <v>Medsize</v>
          </cell>
        </row>
        <row r="5178">
          <cell r="A5178" t="str">
            <v>AX28231</v>
          </cell>
          <cell r="B5178" t="str">
            <v>Basic</v>
          </cell>
          <cell r="C5178" t="str">
            <v>Agent</v>
          </cell>
          <cell r="D5178" t="str">
            <v>Medsize</v>
          </cell>
        </row>
        <row r="5179">
          <cell r="A5179" t="str">
            <v>GA89827</v>
          </cell>
          <cell r="B5179" t="str">
            <v>Basic</v>
          </cell>
          <cell r="C5179" t="str">
            <v>Agent</v>
          </cell>
          <cell r="D5179" t="str">
            <v>Medsize</v>
          </cell>
        </row>
        <row r="5180">
          <cell r="A5180" t="str">
            <v>UX91266</v>
          </cell>
          <cell r="B5180" t="str">
            <v>Extended</v>
          </cell>
          <cell r="C5180" t="str">
            <v>Call Center</v>
          </cell>
          <cell r="D5180" t="str">
            <v>Medsize</v>
          </cell>
        </row>
        <row r="5181">
          <cell r="A5181" t="str">
            <v>UC10048</v>
          </cell>
          <cell r="B5181" t="str">
            <v>Extended</v>
          </cell>
          <cell r="C5181" t="str">
            <v>Web</v>
          </cell>
          <cell r="D5181" t="str">
            <v>Medsize</v>
          </cell>
        </row>
        <row r="5182">
          <cell r="A5182" t="str">
            <v>CY90231</v>
          </cell>
          <cell r="B5182" t="str">
            <v>Basic</v>
          </cell>
          <cell r="C5182" t="str">
            <v>Branch</v>
          </cell>
          <cell r="D5182" t="str">
            <v>Small</v>
          </cell>
        </row>
        <row r="5183">
          <cell r="A5183" t="str">
            <v>QD26729</v>
          </cell>
          <cell r="B5183" t="str">
            <v>Basic</v>
          </cell>
          <cell r="C5183" t="str">
            <v>Branch</v>
          </cell>
          <cell r="D5183" t="str">
            <v>Medsize</v>
          </cell>
        </row>
        <row r="5184">
          <cell r="A5184" t="str">
            <v>RZ98310</v>
          </cell>
          <cell r="B5184" t="str">
            <v>Extended</v>
          </cell>
          <cell r="C5184" t="str">
            <v>Call Center</v>
          </cell>
          <cell r="D5184" t="str">
            <v>Medsize</v>
          </cell>
        </row>
        <row r="5185">
          <cell r="A5185" t="str">
            <v>VJ73478</v>
          </cell>
          <cell r="B5185" t="str">
            <v>Basic</v>
          </cell>
          <cell r="C5185" t="str">
            <v>Web</v>
          </cell>
          <cell r="D5185" t="str">
            <v>Medsize</v>
          </cell>
        </row>
        <row r="5186">
          <cell r="A5186" t="str">
            <v>KR29524</v>
          </cell>
          <cell r="B5186" t="str">
            <v>Basic</v>
          </cell>
          <cell r="C5186" t="str">
            <v>Branch</v>
          </cell>
          <cell r="D5186" t="str">
            <v>Medsize</v>
          </cell>
        </row>
        <row r="5187">
          <cell r="A5187" t="str">
            <v>ID58813</v>
          </cell>
          <cell r="B5187" t="str">
            <v>Basic</v>
          </cell>
          <cell r="C5187" t="str">
            <v>Agent</v>
          </cell>
          <cell r="D5187" t="str">
            <v>Medsize</v>
          </cell>
        </row>
        <row r="5188">
          <cell r="A5188" t="str">
            <v>SL98898</v>
          </cell>
          <cell r="B5188" t="str">
            <v>Basic</v>
          </cell>
          <cell r="C5188" t="str">
            <v>Web</v>
          </cell>
          <cell r="D5188" t="str">
            <v>Medsize</v>
          </cell>
        </row>
        <row r="5189">
          <cell r="A5189" t="str">
            <v>LH90819</v>
          </cell>
          <cell r="B5189" t="str">
            <v>Basic</v>
          </cell>
          <cell r="C5189" t="str">
            <v>Agent</v>
          </cell>
          <cell r="D5189" t="str">
            <v>Large</v>
          </cell>
        </row>
        <row r="5190">
          <cell r="A5190" t="str">
            <v>OL55220</v>
          </cell>
          <cell r="B5190" t="str">
            <v>Basic</v>
          </cell>
          <cell r="C5190" t="str">
            <v>Web</v>
          </cell>
          <cell r="D5190" t="str">
            <v>Large</v>
          </cell>
        </row>
        <row r="5191">
          <cell r="A5191" t="str">
            <v>YU90693</v>
          </cell>
          <cell r="B5191" t="str">
            <v>Basic</v>
          </cell>
          <cell r="C5191" t="str">
            <v>Agent</v>
          </cell>
          <cell r="D5191" t="str">
            <v>Medsize</v>
          </cell>
        </row>
        <row r="5192">
          <cell r="A5192" t="str">
            <v>NM70181</v>
          </cell>
          <cell r="B5192" t="str">
            <v>Extended</v>
          </cell>
          <cell r="C5192" t="str">
            <v>Call Center</v>
          </cell>
          <cell r="D5192" t="str">
            <v>Medsize</v>
          </cell>
        </row>
        <row r="5193">
          <cell r="A5193" t="str">
            <v>ZU30804</v>
          </cell>
          <cell r="B5193" t="str">
            <v>Basic</v>
          </cell>
          <cell r="C5193" t="str">
            <v>Branch</v>
          </cell>
          <cell r="D5193" t="str">
            <v>Medsize</v>
          </cell>
        </row>
        <row r="5194">
          <cell r="A5194" t="str">
            <v>ZT31931</v>
          </cell>
          <cell r="B5194" t="str">
            <v>Extended</v>
          </cell>
          <cell r="C5194" t="str">
            <v>Web</v>
          </cell>
          <cell r="D5194" t="str">
            <v>Medsize</v>
          </cell>
        </row>
        <row r="5195">
          <cell r="A5195" t="str">
            <v>BS29584</v>
          </cell>
          <cell r="B5195" t="str">
            <v>Basic</v>
          </cell>
          <cell r="C5195" t="str">
            <v>Web</v>
          </cell>
          <cell r="D5195" t="str">
            <v>Medsize</v>
          </cell>
        </row>
        <row r="5196">
          <cell r="A5196" t="str">
            <v>SX63814</v>
          </cell>
          <cell r="B5196" t="str">
            <v>Premium</v>
          </cell>
          <cell r="C5196" t="str">
            <v>Call Center</v>
          </cell>
          <cell r="D5196" t="str">
            <v>Medsize</v>
          </cell>
        </row>
        <row r="5197">
          <cell r="A5197" t="str">
            <v>YL81070</v>
          </cell>
          <cell r="B5197" t="str">
            <v>Extended</v>
          </cell>
          <cell r="C5197" t="str">
            <v>Call Center</v>
          </cell>
          <cell r="D5197" t="str">
            <v>Medsize</v>
          </cell>
        </row>
        <row r="5198">
          <cell r="A5198" t="str">
            <v>RW24925</v>
          </cell>
          <cell r="B5198" t="str">
            <v>Basic</v>
          </cell>
          <cell r="C5198" t="str">
            <v>Branch</v>
          </cell>
          <cell r="D5198" t="str">
            <v>Medsize</v>
          </cell>
        </row>
        <row r="5199">
          <cell r="A5199" t="str">
            <v>FB84409</v>
          </cell>
          <cell r="B5199" t="str">
            <v>Basic</v>
          </cell>
          <cell r="C5199" t="str">
            <v>Agent</v>
          </cell>
          <cell r="D5199" t="str">
            <v>Medsize</v>
          </cell>
        </row>
        <row r="5200">
          <cell r="A5200" t="str">
            <v>YP38413</v>
          </cell>
          <cell r="B5200" t="str">
            <v>Basic</v>
          </cell>
          <cell r="C5200" t="str">
            <v>Agent</v>
          </cell>
          <cell r="D5200" t="str">
            <v>Medsize</v>
          </cell>
        </row>
        <row r="5201">
          <cell r="A5201" t="str">
            <v>ZE53116</v>
          </cell>
          <cell r="B5201" t="str">
            <v>Basic</v>
          </cell>
          <cell r="C5201" t="str">
            <v>Call Center</v>
          </cell>
          <cell r="D5201" t="str">
            <v>Small</v>
          </cell>
        </row>
        <row r="5202">
          <cell r="A5202" t="str">
            <v>SU95720</v>
          </cell>
          <cell r="B5202" t="str">
            <v>Extended</v>
          </cell>
          <cell r="C5202" t="str">
            <v>Branch</v>
          </cell>
          <cell r="D5202" t="str">
            <v>Small</v>
          </cell>
        </row>
        <row r="5203">
          <cell r="A5203" t="str">
            <v>UM94104</v>
          </cell>
          <cell r="B5203" t="str">
            <v>Basic</v>
          </cell>
          <cell r="C5203" t="str">
            <v>Branch</v>
          </cell>
          <cell r="D5203" t="str">
            <v>Medsize</v>
          </cell>
        </row>
        <row r="5204">
          <cell r="A5204" t="str">
            <v>ET64307</v>
          </cell>
          <cell r="B5204" t="str">
            <v>Basic</v>
          </cell>
          <cell r="C5204" t="str">
            <v>Agent</v>
          </cell>
          <cell r="D5204" t="str">
            <v>Medsize</v>
          </cell>
        </row>
        <row r="5205">
          <cell r="A5205" t="str">
            <v>XD32841</v>
          </cell>
          <cell r="B5205" t="str">
            <v>Premium</v>
          </cell>
          <cell r="C5205" t="str">
            <v>Agent</v>
          </cell>
          <cell r="D5205" t="str">
            <v>Medsize</v>
          </cell>
        </row>
        <row r="5206">
          <cell r="A5206" t="str">
            <v>SI90461</v>
          </cell>
          <cell r="B5206" t="str">
            <v>Extended</v>
          </cell>
          <cell r="C5206" t="str">
            <v>Agent</v>
          </cell>
          <cell r="D5206" t="str">
            <v>Medsize</v>
          </cell>
        </row>
        <row r="5207">
          <cell r="A5207" t="str">
            <v>RV75918</v>
          </cell>
          <cell r="B5207" t="str">
            <v>Extended</v>
          </cell>
          <cell r="C5207" t="str">
            <v>Agent</v>
          </cell>
          <cell r="D5207" t="str">
            <v>Medsize</v>
          </cell>
        </row>
        <row r="5208">
          <cell r="A5208" t="str">
            <v>DZ64604</v>
          </cell>
          <cell r="B5208" t="str">
            <v>Premium</v>
          </cell>
          <cell r="C5208" t="str">
            <v>Branch</v>
          </cell>
          <cell r="D5208" t="str">
            <v>Small</v>
          </cell>
        </row>
        <row r="5209">
          <cell r="A5209" t="str">
            <v>WF98532</v>
          </cell>
          <cell r="B5209" t="str">
            <v>Basic</v>
          </cell>
          <cell r="C5209" t="str">
            <v>Agent</v>
          </cell>
          <cell r="D5209" t="str">
            <v>Large</v>
          </cell>
        </row>
        <row r="5210">
          <cell r="A5210" t="str">
            <v>GQ15613</v>
          </cell>
          <cell r="B5210" t="str">
            <v>Basic</v>
          </cell>
          <cell r="C5210" t="str">
            <v>Branch</v>
          </cell>
          <cell r="D5210" t="str">
            <v>Medsize</v>
          </cell>
        </row>
        <row r="5211">
          <cell r="A5211" t="str">
            <v>XU63766</v>
          </cell>
          <cell r="B5211" t="str">
            <v>Basic</v>
          </cell>
          <cell r="C5211" t="str">
            <v>Branch</v>
          </cell>
          <cell r="D5211" t="str">
            <v>Medsize</v>
          </cell>
        </row>
        <row r="5212">
          <cell r="A5212" t="str">
            <v>VU35401</v>
          </cell>
          <cell r="B5212" t="str">
            <v>Basic</v>
          </cell>
          <cell r="C5212" t="str">
            <v>Web</v>
          </cell>
          <cell r="D5212" t="str">
            <v>Medsize</v>
          </cell>
        </row>
        <row r="5213">
          <cell r="A5213" t="str">
            <v>NH95163</v>
          </cell>
          <cell r="B5213" t="str">
            <v>Premium</v>
          </cell>
          <cell r="C5213" t="str">
            <v>Web</v>
          </cell>
          <cell r="D5213" t="str">
            <v>Medsize</v>
          </cell>
        </row>
        <row r="5214">
          <cell r="A5214" t="str">
            <v>CD55111</v>
          </cell>
          <cell r="B5214" t="str">
            <v>Extended</v>
          </cell>
          <cell r="C5214" t="str">
            <v>Call Center</v>
          </cell>
          <cell r="D5214" t="str">
            <v>Medsize</v>
          </cell>
        </row>
        <row r="5215">
          <cell r="A5215" t="str">
            <v>TQ73797</v>
          </cell>
          <cell r="B5215" t="str">
            <v>Basic</v>
          </cell>
          <cell r="C5215" t="str">
            <v>Branch</v>
          </cell>
          <cell r="D5215" t="str">
            <v>Small</v>
          </cell>
        </row>
        <row r="5216">
          <cell r="A5216" t="str">
            <v>CC43119</v>
          </cell>
          <cell r="B5216" t="str">
            <v>Basic</v>
          </cell>
          <cell r="C5216" t="str">
            <v>Web</v>
          </cell>
          <cell r="D5216" t="str">
            <v>Medsize</v>
          </cell>
        </row>
        <row r="5217">
          <cell r="A5217" t="str">
            <v>CD38665</v>
          </cell>
          <cell r="B5217" t="str">
            <v>Basic</v>
          </cell>
          <cell r="C5217" t="str">
            <v>Call Center</v>
          </cell>
          <cell r="D5217" t="str">
            <v>Medsize</v>
          </cell>
        </row>
        <row r="5218">
          <cell r="A5218" t="str">
            <v>JM30137</v>
          </cell>
          <cell r="B5218" t="str">
            <v>Extended</v>
          </cell>
          <cell r="C5218" t="str">
            <v>Call Center</v>
          </cell>
          <cell r="D5218" t="str">
            <v>Large</v>
          </cell>
        </row>
        <row r="5219">
          <cell r="A5219" t="str">
            <v>CJ29883</v>
          </cell>
          <cell r="B5219" t="str">
            <v>Basic</v>
          </cell>
          <cell r="C5219" t="str">
            <v>Branch</v>
          </cell>
          <cell r="D5219" t="str">
            <v>Medsize</v>
          </cell>
        </row>
        <row r="5220">
          <cell r="A5220" t="str">
            <v>LJ35581</v>
          </cell>
          <cell r="B5220" t="str">
            <v>Premium</v>
          </cell>
          <cell r="C5220" t="str">
            <v>Agent</v>
          </cell>
          <cell r="D5220" t="str">
            <v>Medsize</v>
          </cell>
        </row>
        <row r="5221">
          <cell r="A5221" t="str">
            <v>DL11519</v>
          </cell>
          <cell r="B5221" t="str">
            <v>Basic</v>
          </cell>
          <cell r="C5221" t="str">
            <v>Branch</v>
          </cell>
          <cell r="D5221" t="str">
            <v>Medsize</v>
          </cell>
        </row>
        <row r="5222">
          <cell r="A5222" t="str">
            <v>AK11719</v>
          </cell>
          <cell r="B5222" t="str">
            <v>Basic</v>
          </cell>
          <cell r="C5222" t="str">
            <v>Agent</v>
          </cell>
          <cell r="D5222" t="str">
            <v>Medsize</v>
          </cell>
        </row>
        <row r="5223">
          <cell r="A5223" t="str">
            <v>YL91288</v>
          </cell>
          <cell r="B5223" t="str">
            <v>Basic</v>
          </cell>
          <cell r="C5223" t="str">
            <v>Branch</v>
          </cell>
          <cell r="D5223" t="str">
            <v>Small</v>
          </cell>
        </row>
        <row r="5224">
          <cell r="A5224" t="str">
            <v>XV53746</v>
          </cell>
          <cell r="B5224" t="str">
            <v>Basic</v>
          </cell>
          <cell r="C5224" t="str">
            <v>Agent</v>
          </cell>
          <cell r="D5224" t="str">
            <v>Medsize</v>
          </cell>
        </row>
        <row r="5225">
          <cell r="A5225" t="str">
            <v>HU57895</v>
          </cell>
          <cell r="B5225" t="str">
            <v>Basic</v>
          </cell>
          <cell r="C5225" t="str">
            <v>Call Center</v>
          </cell>
          <cell r="D5225" t="str">
            <v>Medsize</v>
          </cell>
        </row>
        <row r="5226">
          <cell r="A5226" t="str">
            <v>MI95708</v>
          </cell>
          <cell r="B5226" t="str">
            <v>Premium</v>
          </cell>
          <cell r="C5226" t="str">
            <v>Call Center</v>
          </cell>
          <cell r="D5226" t="str">
            <v>Large</v>
          </cell>
        </row>
        <row r="5227">
          <cell r="A5227" t="str">
            <v>AX45422</v>
          </cell>
          <cell r="B5227" t="str">
            <v>Basic</v>
          </cell>
          <cell r="C5227" t="str">
            <v>Call Center</v>
          </cell>
          <cell r="D5227" t="str">
            <v>Medsize</v>
          </cell>
        </row>
        <row r="5228">
          <cell r="A5228" t="str">
            <v>KT92231</v>
          </cell>
          <cell r="B5228" t="str">
            <v>Basic</v>
          </cell>
          <cell r="C5228" t="str">
            <v>Agent</v>
          </cell>
          <cell r="D5228" t="str">
            <v>Medsize</v>
          </cell>
        </row>
        <row r="5229">
          <cell r="A5229" t="str">
            <v>BM53580</v>
          </cell>
          <cell r="B5229" t="str">
            <v>Extended</v>
          </cell>
          <cell r="C5229" t="str">
            <v>Agent</v>
          </cell>
          <cell r="D5229" t="str">
            <v>Medsize</v>
          </cell>
        </row>
        <row r="5230">
          <cell r="A5230" t="str">
            <v>ZB32409</v>
          </cell>
          <cell r="B5230" t="str">
            <v>Basic</v>
          </cell>
          <cell r="C5230" t="str">
            <v>Agent</v>
          </cell>
          <cell r="D5230" t="str">
            <v>Medsize</v>
          </cell>
        </row>
        <row r="5231">
          <cell r="A5231" t="str">
            <v>XA21742</v>
          </cell>
          <cell r="B5231" t="str">
            <v>Extended</v>
          </cell>
          <cell r="C5231" t="str">
            <v>Branch</v>
          </cell>
          <cell r="D5231" t="str">
            <v>Small</v>
          </cell>
        </row>
        <row r="5232">
          <cell r="A5232" t="str">
            <v>RD22761</v>
          </cell>
          <cell r="B5232" t="str">
            <v>Basic</v>
          </cell>
          <cell r="C5232" t="str">
            <v>Call Center</v>
          </cell>
          <cell r="D5232" t="str">
            <v>Medsize</v>
          </cell>
        </row>
        <row r="5233">
          <cell r="A5233" t="str">
            <v>PZ10136</v>
          </cell>
          <cell r="B5233" t="str">
            <v>Basic</v>
          </cell>
          <cell r="C5233" t="str">
            <v>Agent</v>
          </cell>
          <cell r="D5233" t="str">
            <v>Medsize</v>
          </cell>
        </row>
        <row r="5234">
          <cell r="A5234" t="str">
            <v>OG62048</v>
          </cell>
          <cell r="B5234" t="str">
            <v>Basic</v>
          </cell>
          <cell r="C5234" t="str">
            <v>Branch</v>
          </cell>
          <cell r="D5234" t="str">
            <v>Medsize</v>
          </cell>
        </row>
        <row r="5235">
          <cell r="A5235" t="str">
            <v>IH23596</v>
          </cell>
          <cell r="B5235" t="str">
            <v>Basic</v>
          </cell>
          <cell r="C5235" t="str">
            <v>Call Center</v>
          </cell>
          <cell r="D5235" t="str">
            <v>Medsize</v>
          </cell>
        </row>
        <row r="5236">
          <cell r="A5236" t="str">
            <v>HE72629</v>
          </cell>
          <cell r="B5236" t="str">
            <v>Extended</v>
          </cell>
          <cell r="C5236" t="str">
            <v>Branch</v>
          </cell>
          <cell r="D5236" t="str">
            <v>Large</v>
          </cell>
        </row>
        <row r="5237">
          <cell r="A5237" t="str">
            <v>KW52549</v>
          </cell>
          <cell r="B5237" t="str">
            <v>Extended</v>
          </cell>
          <cell r="C5237" t="str">
            <v>Web</v>
          </cell>
          <cell r="D5237" t="str">
            <v>Medsize</v>
          </cell>
        </row>
        <row r="5238">
          <cell r="A5238" t="str">
            <v>OZ82391</v>
          </cell>
          <cell r="B5238" t="str">
            <v>Extended</v>
          </cell>
          <cell r="C5238" t="str">
            <v>Call Center</v>
          </cell>
          <cell r="D5238" t="str">
            <v>Large</v>
          </cell>
        </row>
        <row r="5239">
          <cell r="A5239" t="str">
            <v>HH22446</v>
          </cell>
          <cell r="B5239" t="str">
            <v>Basic</v>
          </cell>
          <cell r="C5239" t="str">
            <v>Branch</v>
          </cell>
          <cell r="D5239" t="str">
            <v>Large</v>
          </cell>
        </row>
        <row r="5240">
          <cell r="A5240" t="str">
            <v>HW16019</v>
          </cell>
          <cell r="B5240" t="str">
            <v>Basic</v>
          </cell>
          <cell r="C5240" t="str">
            <v>Call Center</v>
          </cell>
          <cell r="D5240" t="str">
            <v>Medsize</v>
          </cell>
        </row>
        <row r="5241">
          <cell r="A5241" t="str">
            <v>IS30186</v>
          </cell>
          <cell r="B5241" t="str">
            <v>Extended</v>
          </cell>
          <cell r="C5241" t="str">
            <v>Agent</v>
          </cell>
          <cell r="D5241" t="str">
            <v>Medsize</v>
          </cell>
        </row>
        <row r="5242">
          <cell r="A5242" t="str">
            <v>HN45134</v>
          </cell>
          <cell r="B5242" t="str">
            <v>Basic</v>
          </cell>
          <cell r="C5242" t="str">
            <v>Branch</v>
          </cell>
          <cell r="D5242" t="str">
            <v>Small</v>
          </cell>
        </row>
        <row r="5243">
          <cell r="A5243" t="str">
            <v>XI79589</v>
          </cell>
          <cell r="B5243" t="str">
            <v>Extended</v>
          </cell>
          <cell r="C5243" t="str">
            <v>Branch</v>
          </cell>
          <cell r="D5243" t="str">
            <v>Medsize</v>
          </cell>
        </row>
        <row r="5244">
          <cell r="A5244" t="str">
            <v>LK57294</v>
          </cell>
          <cell r="B5244" t="str">
            <v>Basic</v>
          </cell>
          <cell r="C5244" t="str">
            <v>Call Center</v>
          </cell>
          <cell r="D5244" t="str">
            <v>Medsize</v>
          </cell>
        </row>
        <row r="5245">
          <cell r="A5245" t="str">
            <v>JM88889</v>
          </cell>
          <cell r="B5245" t="str">
            <v>Premium</v>
          </cell>
          <cell r="C5245" t="str">
            <v>Agent</v>
          </cell>
          <cell r="D5245" t="str">
            <v>Medsize</v>
          </cell>
        </row>
        <row r="5246">
          <cell r="A5246" t="str">
            <v>EZ51276</v>
          </cell>
          <cell r="B5246" t="str">
            <v>Extended</v>
          </cell>
          <cell r="C5246" t="str">
            <v>Agent</v>
          </cell>
          <cell r="D5246" t="str">
            <v>Medsize</v>
          </cell>
        </row>
        <row r="5247">
          <cell r="A5247" t="str">
            <v>JF16295</v>
          </cell>
          <cell r="B5247" t="str">
            <v>Premium</v>
          </cell>
          <cell r="C5247" t="str">
            <v>Agent</v>
          </cell>
          <cell r="D5247" t="str">
            <v>Medsize</v>
          </cell>
        </row>
        <row r="5248">
          <cell r="A5248" t="str">
            <v>XU76821</v>
          </cell>
          <cell r="B5248" t="str">
            <v>Basic</v>
          </cell>
          <cell r="C5248" t="str">
            <v>Agent</v>
          </cell>
          <cell r="D5248" t="str">
            <v>Medsize</v>
          </cell>
        </row>
        <row r="5249">
          <cell r="A5249" t="str">
            <v>KR62128</v>
          </cell>
          <cell r="B5249" t="str">
            <v>Basic</v>
          </cell>
          <cell r="C5249" t="str">
            <v>Agent</v>
          </cell>
          <cell r="D5249" t="str">
            <v>Medsize</v>
          </cell>
        </row>
        <row r="5250">
          <cell r="A5250" t="str">
            <v>TG70775</v>
          </cell>
          <cell r="B5250" t="str">
            <v>Basic</v>
          </cell>
          <cell r="C5250" t="str">
            <v>Agent</v>
          </cell>
          <cell r="D5250" t="str">
            <v>Large</v>
          </cell>
        </row>
        <row r="5251">
          <cell r="A5251" t="str">
            <v>XR75319</v>
          </cell>
          <cell r="B5251" t="str">
            <v>Basic</v>
          </cell>
          <cell r="C5251" t="str">
            <v>Call Center</v>
          </cell>
          <cell r="D5251" t="str">
            <v>Large</v>
          </cell>
        </row>
        <row r="5252">
          <cell r="A5252" t="str">
            <v>QB26845</v>
          </cell>
          <cell r="B5252" t="str">
            <v>Basic</v>
          </cell>
          <cell r="C5252" t="str">
            <v>Agent</v>
          </cell>
          <cell r="D5252" t="str">
            <v>Medsize</v>
          </cell>
        </row>
        <row r="5253">
          <cell r="A5253" t="str">
            <v>No94161</v>
          </cell>
          <cell r="B5253" t="str">
            <v>Basic</v>
          </cell>
          <cell r="C5253" t="str">
            <v>Agent</v>
          </cell>
          <cell r="D5253" t="str">
            <v>Medsize</v>
          </cell>
        </row>
        <row r="5254">
          <cell r="A5254" t="str">
            <v>SQ87105</v>
          </cell>
          <cell r="B5254" t="str">
            <v>Basic</v>
          </cell>
          <cell r="C5254" t="str">
            <v>Web</v>
          </cell>
          <cell r="D5254" t="str">
            <v>Medsize</v>
          </cell>
        </row>
        <row r="5255">
          <cell r="A5255" t="str">
            <v>XM14899</v>
          </cell>
          <cell r="B5255" t="str">
            <v>Extended</v>
          </cell>
          <cell r="C5255" t="str">
            <v>Agent</v>
          </cell>
          <cell r="D5255" t="str">
            <v>Medsize</v>
          </cell>
        </row>
        <row r="5256">
          <cell r="A5256" t="str">
            <v>QQ51185</v>
          </cell>
          <cell r="B5256" t="str">
            <v>Basic</v>
          </cell>
          <cell r="C5256" t="str">
            <v>Web</v>
          </cell>
          <cell r="D5256" t="str">
            <v>Small</v>
          </cell>
        </row>
        <row r="5257">
          <cell r="A5257" t="str">
            <v>XW51700</v>
          </cell>
          <cell r="B5257" t="str">
            <v>Basic</v>
          </cell>
          <cell r="C5257" t="str">
            <v>Call Center</v>
          </cell>
          <cell r="D5257" t="str">
            <v>Medsize</v>
          </cell>
        </row>
        <row r="5258">
          <cell r="A5258" t="str">
            <v>YK60829</v>
          </cell>
          <cell r="B5258" t="str">
            <v>Basic</v>
          </cell>
          <cell r="C5258" t="str">
            <v>Agent</v>
          </cell>
          <cell r="D5258" t="str">
            <v>Large</v>
          </cell>
        </row>
        <row r="5259">
          <cell r="A5259" t="str">
            <v>FB68802</v>
          </cell>
          <cell r="B5259" t="str">
            <v>Basic</v>
          </cell>
          <cell r="C5259" t="str">
            <v>Agent</v>
          </cell>
          <cell r="D5259" t="str">
            <v>Small</v>
          </cell>
        </row>
        <row r="5260">
          <cell r="A5260" t="str">
            <v>ON67674</v>
          </cell>
          <cell r="B5260" t="str">
            <v>Basic</v>
          </cell>
          <cell r="C5260" t="str">
            <v>Agent</v>
          </cell>
          <cell r="D5260" t="str">
            <v>Medsize</v>
          </cell>
        </row>
        <row r="5261">
          <cell r="A5261" t="str">
            <v>MS20849</v>
          </cell>
          <cell r="B5261" t="str">
            <v>Extended</v>
          </cell>
          <cell r="C5261" t="str">
            <v>Agent</v>
          </cell>
          <cell r="D5261" t="str">
            <v>Medsize</v>
          </cell>
        </row>
        <row r="5262">
          <cell r="A5262" t="str">
            <v>VK94354</v>
          </cell>
          <cell r="B5262" t="str">
            <v>Extended</v>
          </cell>
          <cell r="C5262" t="str">
            <v>Call Center</v>
          </cell>
          <cell r="D5262" t="str">
            <v>Small</v>
          </cell>
        </row>
        <row r="5263">
          <cell r="A5263" t="str">
            <v>PZ53130</v>
          </cell>
          <cell r="B5263" t="str">
            <v>Basic</v>
          </cell>
          <cell r="C5263" t="str">
            <v>Branch</v>
          </cell>
          <cell r="D5263" t="str">
            <v>Large</v>
          </cell>
        </row>
        <row r="5264">
          <cell r="A5264" t="str">
            <v>HV75704</v>
          </cell>
          <cell r="B5264" t="str">
            <v>Basic</v>
          </cell>
          <cell r="C5264" t="str">
            <v>Agent</v>
          </cell>
          <cell r="D5264" t="str">
            <v>Small</v>
          </cell>
        </row>
        <row r="5265">
          <cell r="A5265" t="str">
            <v>GU18646</v>
          </cell>
          <cell r="B5265" t="str">
            <v>Extended</v>
          </cell>
          <cell r="C5265" t="str">
            <v>Agent</v>
          </cell>
          <cell r="D5265" t="str">
            <v>Small</v>
          </cell>
        </row>
        <row r="5266">
          <cell r="A5266" t="str">
            <v>LI77073</v>
          </cell>
          <cell r="B5266" t="str">
            <v>Premium</v>
          </cell>
          <cell r="C5266" t="str">
            <v>Agent</v>
          </cell>
          <cell r="D5266" t="str">
            <v>Large</v>
          </cell>
        </row>
        <row r="5267">
          <cell r="A5267" t="str">
            <v>FW43809</v>
          </cell>
          <cell r="B5267" t="str">
            <v>Basic</v>
          </cell>
          <cell r="C5267" t="str">
            <v>Web</v>
          </cell>
          <cell r="D5267" t="str">
            <v>Medsize</v>
          </cell>
        </row>
        <row r="5268">
          <cell r="A5268" t="str">
            <v>WC11515</v>
          </cell>
          <cell r="B5268" t="str">
            <v>Basic</v>
          </cell>
          <cell r="C5268" t="str">
            <v>Web</v>
          </cell>
          <cell r="D5268" t="str">
            <v>Medsize</v>
          </cell>
        </row>
        <row r="5269">
          <cell r="A5269" t="str">
            <v>ZT52415</v>
          </cell>
          <cell r="B5269" t="str">
            <v>Basic</v>
          </cell>
          <cell r="C5269" t="str">
            <v>Branch</v>
          </cell>
          <cell r="D5269" t="str">
            <v>Medsize</v>
          </cell>
        </row>
        <row r="5270">
          <cell r="A5270" t="str">
            <v>PH83205</v>
          </cell>
          <cell r="B5270" t="str">
            <v>Basic</v>
          </cell>
          <cell r="C5270" t="str">
            <v>Agent</v>
          </cell>
          <cell r="D5270" t="str">
            <v>Medsize</v>
          </cell>
        </row>
        <row r="5271">
          <cell r="A5271" t="str">
            <v>GI46001</v>
          </cell>
          <cell r="B5271" t="str">
            <v>Extended</v>
          </cell>
          <cell r="C5271" t="str">
            <v>Call Center</v>
          </cell>
          <cell r="D5271" t="str">
            <v>Large</v>
          </cell>
        </row>
        <row r="5272">
          <cell r="A5272" t="str">
            <v>DY27653</v>
          </cell>
          <cell r="B5272" t="str">
            <v>Extended</v>
          </cell>
          <cell r="C5272" t="str">
            <v>Branch</v>
          </cell>
          <cell r="D5272" t="str">
            <v>Medsize</v>
          </cell>
        </row>
        <row r="5273">
          <cell r="A5273" t="str">
            <v>GB70718</v>
          </cell>
          <cell r="B5273" t="str">
            <v>Basic</v>
          </cell>
          <cell r="C5273" t="str">
            <v>Web</v>
          </cell>
          <cell r="D5273" t="str">
            <v>Small</v>
          </cell>
        </row>
        <row r="5274">
          <cell r="A5274" t="str">
            <v>YE12395</v>
          </cell>
          <cell r="B5274" t="str">
            <v>Extended</v>
          </cell>
          <cell r="C5274" t="str">
            <v>Web</v>
          </cell>
          <cell r="D5274" t="str">
            <v>Large</v>
          </cell>
        </row>
        <row r="5275">
          <cell r="A5275" t="str">
            <v>MA94219</v>
          </cell>
          <cell r="B5275" t="str">
            <v>Premium</v>
          </cell>
          <cell r="C5275" t="str">
            <v>Branch</v>
          </cell>
          <cell r="D5275" t="str">
            <v>Medsize</v>
          </cell>
        </row>
        <row r="5276">
          <cell r="A5276" t="str">
            <v>FJ28407</v>
          </cell>
          <cell r="B5276" t="str">
            <v>Premium</v>
          </cell>
          <cell r="C5276" t="str">
            <v>Web</v>
          </cell>
          <cell r="D5276" t="str">
            <v>Medsize</v>
          </cell>
        </row>
        <row r="5277">
          <cell r="A5277" t="str">
            <v>CJ72056</v>
          </cell>
          <cell r="B5277" t="str">
            <v>Basic</v>
          </cell>
          <cell r="C5277" t="str">
            <v>Call Center</v>
          </cell>
          <cell r="D5277" t="str">
            <v>Medsize</v>
          </cell>
        </row>
        <row r="5278">
          <cell r="A5278" t="str">
            <v>QU52713</v>
          </cell>
          <cell r="B5278" t="str">
            <v>Basic</v>
          </cell>
          <cell r="C5278" t="str">
            <v>Agent</v>
          </cell>
          <cell r="D5278" t="str">
            <v>Medsize</v>
          </cell>
        </row>
        <row r="5279">
          <cell r="A5279" t="str">
            <v>FE20514</v>
          </cell>
          <cell r="B5279" t="str">
            <v>Basic</v>
          </cell>
          <cell r="C5279" t="str">
            <v>Web</v>
          </cell>
          <cell r="D5279" t="str">
            <v>Medsize</v>
          </cell>
        </row>
        <row r="5280">
          <cell r="A5280" t="str">
            <v>RY43586</v>
          </cell>
          <cell r="B5280" t="str">
            <v>Basic</v>
          </cell>
          <cell r="C5280" t="str">
            <v>Agent</v>
          </cell>
          <cell r="D5280" t="str">
            <v>Medsize</v>
          </cell>
        </row>
        <row r="5281">
          <cell r="A5281" t="str">
            <v>SK66747</v>
          </cell>
          <cell r="B5281" t="str">
            <v>Basic</v>
          </cell>
          <cell r="C5281" t="str">
            <v>Agent</v>
          </cell>
          <cell r="D5281" t="str">
            <v>Medsize</v>
          </cell>
        </row>
        <row r="5282">
          <cell r="A5282" t="str">
            <v>SC31713</v>
          </cell>
          <cell r="B5282" t="str">
            <v>Extended</v>
          </cell>
          <cell r="C5282" t="str">
            <v>Agent</v>
          </cell>
          <cell r="D5282" t="str">
            <v>Medsize</v>
          </cell>
        </row>
        <row r="5283">
          <cell r="A5283" t="str">
            <v>TH72420</v>
          </cell>
          <cell r="B5283" t="str">
            <v>Basic</v>
          </cell>
          <cell r="C5283" t="str">
            <v>Agent</v>
          </cell>
          <cell r="D5283" t="str">
            <v>Small</v>
          </cell>
        </row>
        <row r="5284">
          <cell r="A5284" t="str">
            <v>FD75102</v>
          </cell>
          <cell r="B5284" t="str">
            <v>Extended</v>
          </cell>
          <cell r="C5284" t="str">
            <v>Call Center</v>
          </cell>
          <cell r="D5284" t="str">
            <v>Medsize</v>
          </cell>
        </row>
        <row r="5285">
          <cell r="A5285" t="str">
            <v>LW75453</v>
          </cell>
          <cell r="B5285" t="str">
            <v>Basic</v>
          </cell>
          <cell r="C5285" t="str">
            <v>Call Center</v>
          </cell>
          <cell r="D5285" t="str">
            <v>Medsize</v>
          </cell>
        </row>
        <row r="5286">
          <cell r="A5286" t="str">
            <v>BS96517</v>
          </cell>
          <cell r="B5286" t="str">
            <v>Basic</v>
          </cell>
          <cell r="C5286" t="str">
            <v>Agent</v>
          </cell>
          <cell r="D5286" t="str">
            <v>Medsize</v>
          </cell>
        </row>
        <row r="5287">
          <cell r="A5287" t="str">
            <v>SO55284</v>
          </cell>
          <cell r="B5287" t="str">
            <v>Basic</v>
          </cell>
          <cell r="C5287" t="str">
            <v>Branch</v>
          </cell>
          <cell r="D5287" t="str">
            <v>Large</v>
          </cell>
        </row>
        <row r="5288">
          <cell r="A5288" t="str">
            <v>SD83603</v>
          </cell>
          <cell r="B5288" t="str">
            <v>Extended</v>
          </cell>
          <cell r="C5288" t="str">
            <v>Agent</v>
          </cell>
          <cell r="D5288" t="str">
            <v>Medsize</v>
          </cell>
        </row>
        <row r="5289">
          <cell r="A5289" t="str">
            <v>JQ68425</v>
          </cell>
          <cell r="B5289" t="str">
            <v>Basic</v>
          </cell>
          <cell r="C5289" t="str">
            <v>Agent</v>
          </cell>
          <cell r="D5289" t="str">
            <v>Small</v>
          </cell>
        </row>
        <row r="5290">
          <cell r="A5290" t="str">
            <v>VM51572</v>
          </cell>
          <cell r="B5290" t="str">
            <v>Basic</v>
          </cell>
          <cell r="C5290" t="str">
            <v>Call Center</v>
          </cell>
          <cell r="D5290" t="str">
            <v>Medsize</v>
          </cell>
        </row>
        <row r="5291">
          <cell r="A5291" t="str">
            <v>JH58282</v>
          </cell>
          <cell r="B5291" t="str">
            <v>Basic</v>
          </cell>
          <cell r="C5291" t="str">
            <v>Agent</v>
          </cell>
          <cell r="D5291" t="str">
            <v>Medsize</v>
          </cell>
        </row>
        <row r="5292">
          <cell r="A5292" t="str">
            <v>WP23743</v>
          </cell>
          <cell r="B5292" t="str">
            <v>Extended</v>
          </cell>
          <cell r="C5292" t="str">
            <v>Branch</v>
          </cell>
          <cell r="D5292" t="str">
            <v>Small</v>
          </cell>
        </row>
        <row r="5293">
          <cell r="A5293" t="str">
            <v>DS47984</v>
          </cell>
          <cell r="B5293" t="str">
            <v>Extended</v>
          </cell>
          <cell r="C5293" t="str">
            <v>Agent</v>
          </cell>
          <cell r="D5293" t="str">
            <v>Medsize</v>
          </cell>
        </row>
        <row r="5294">
          <cell r="A5294" t="str">
            <v>UV52613</v>
          </cell>
          <cell r="B5294" t="str">
            <v>Basic</v>
          </cell>
          <cell r="C5294" t="str">
            <v>Agent</v>
          </cell>
          <cell r="D5294" t="str">
            <v>Medsize</v>
          </cell>
        </row>
        <row r="5295">
          <cell r="A5295" t="str">
            <v>XM96138</v>
          </cell>
          <cell r="B5295" t="str">
            <v>Extended</v>
          </cell>
          <cell r="C5295" t="str">
            <v>Agent</v>
          </cell>
          <cell r="D5295" t="str">
            <v>Medsize</v>
          </cell>
        </row>
        <row r="5296">
          <cell r="A5296" t="str">
            <v>HF95739</v>
          </cell>
          <cell r="B5296" t="str">
            <v>Extended</v>
          </cell>
          <cell r="C5296" t="str">
            <v>Call Center</v>
          </cell>
          <cell r="D5296" t="str">
            <v>Medsize</v>
          </cell>
        </row>
        <row r="5297">
          <cell r="A5297" t="str">
            <v>HG81101</v>
          </cell>
          <cell r="B5297" t="str">
            <v>Basic</v>
          </cell>
          <cell r="C5297" t="str">
            <v>Web</v>
          </cell>
          <cell r="D5297" t="str">
            <v>Medsize</v>
          </cell>
        </row>
        <row r="5298">
          <cell r="A5298" t="str">
            <v>VN27419</v>
          </cell>
          <cell r="B5298" t="str">
            <v>Extended</v>
          </cell>
          <cell r="C5298" t="str">
            <v>Agent</v>
          </cell>
          <cell r="D5298" t="str">
            <v>Large</v>
          </cell>
        </row>
        <row r="5299">
          <cell r="A5299" t="str">
            <v>VZ59523</v>
          </cell>
          <cell r="B5299" t="str">
            <v>Basic</v>
          </cell>
          <cell r="C5299" t="str">
            <v>Call Center</v>
          </cell>
          <cell r="D5299" t="str">
            <v>Large</v>
          </cell>
        </row>
        <row r="5300">
          <cell r="A5300" t="str">
            <v>UF91715</v>
          </cell>
          <cell r="B5300" t="str">
            <v>Premium</v>
          </cell>
          <cell r="C5300" t="str">
            <v>Agent</v>
          </cell>
          <cell r="D5300" t="str">
            <v>Medsize</v>
          </cell>
        </row>
        <row r="5301">
          <cell r="A5301" t="str">
            <v>JV13438</v>
          </cell>
          <cell r="B5301" t="str">
            <v>Basic</v>
          </cell>
          <cell r="C5301" t="str">
            <v>Agent</v>
          </cell>
          <cell r="D5301" t="str">
            <v>Small</v>
          </cell>
        </row>
        <row r="5302">
          <cell r="A5302" t="str">
            <v>MN82687</v>
          </cell>
          <cell r="B5302" t="str">
            <v>Extended</v>
          </cell>
          <cell r="C5302" t="str">
            <v>Agent</v>
          </cell>
          <cell r="D5302" t="str">
            <v>Medsize</v>
          </cell>
        </row>
        <row r="5303">
          <cell r="A5303" t="str">
            <v>MR50410</v>
          </cell>
          <cell r="B5303" t="str">
            <v>Extended</v>
          </cell>
          <cell r="C5303" t="str">
            <v>Branch</v>
          </cell>
          <cell r="D5303" t="str">
            <v>Medsize</v>
          </cell>
        </row>
        <row r="5304">
          <cell r="A5304" t="str">
            <v>DT53270</v>
          </cell>
          <cell r="B5304" t="str">
            <v>Basic</v>
          </cell>
          <cell r="C5304" t="str">
            <v>Agent</v>
          </cell>
          <cell r="D5304" t="str">
            <v>Large</v>
          </cell>
        </row>
        <row r="5305">
          <cell r="A5305" t="str">
            <v>DA79098</v>
          </cell>
          <cell r="B5305" t="str">
            <v>Basic</v>
          </cell>
          <cell r="C5305" t="str">
            <v>Agent</v>
          </cell>
          <cell r="D5305" t="str">
            <v>Small</v>
          </cell>
        </row>
        <row r="5306">
          <cell r="A5306" t="str">
            <v>FY86121</v>
          </cell>
          <cell r="B5306" t="str">
            <v>Basic</v>
          </cell>
          <cell r="C5306" t="str">
            <v>Agent</v>
          </cell>
          <cell r="D5306" t="str">
            <v>Medsize</v>
          </cell>
        </row>
        <row r="5307">
          <cell r="A5307" t="str">
            <v>AA69265</v>
          </cell>
          <cell r="B5307" t="str">
            <v>Premium</v>
          </cell>
          <cell r="C5307" t="str">
            <v>Web</v>
          </cell>
          <cell r="D5307" t="str">
            <v>Medsize</v>
          </cell>
        </row>
        <row r="5308">
          <cell r="A5308" t="str">
            <v>ZT86224</v>
          </cell>
          <cell r="B5308" t="str">
            <v>Extended</v>
          </cell>
          <cell r="C5308" t="str">
            <v>Branch</v>
          </cell>
          <cell r="D5308" t="str">
            <v>Medsize</v>
          </cell>
        </row>
        <row r="5309">
          <cell r="A5309" t="str">
            <v>GW89148</v>
          </cell>
          <cell r="B5309" t="str">
            <v>Extended</v>
          </cell>
          <cell r="C5309" t="str">
            <v>Web</v>
          </cell>
          <cell r="D5309" t="str">
            <v>Medsize</v>
          </cell>
        </row>
        <row r="5310">
          <cell r="A5310" t="str">
            <v>EJ97834</v>
          </cell>
          <cell r="B5310" t="str">
            <v>Basic</v>
          </cell>
          <cell r="C5310" t="str">
            <v>Branch</v>
          </cell>
          <cell r="D5310" t="str">
            <v>Medsize</v>
          </cell>
        </row>
        <row r="5311">
          <cell r="A5311" t="str">
            <v>VM66678</v>
          </cell>
          <cell r="B5311" t="str">
            <v>Premium</v>
          </cell>
          <cell r="C5311" t="str">
            <v>Web</v>
          </cell>
          <cell r="D5311" t="str">
            <v>Medsize</v>
          </cell>
        </row>
        <row r="5312">
          <cell r="A5312" t="str">
            <v>OY34553</v>
          </cell>
          <cell r="B5312" t="str">
            <v>Basic</v>
          </cell>
          <cell r="C5312" t="str">
            <v>Agent</v>
          </cell>
          <cell r="D5312" t="str">
            <v>Medsize</v>
          </cell>
        </row>
        <row r="5313">
          <cell r="A5313" t="str">
            <v>JL49772</v>
          </cell>
          <cell r="B5313" t="str">
            <v>Basic</v>
          </cell>
          <cell r="C5313" t="str">
            <v>Call Center</v>
          </cell>
          <cell r="D5313" t="str">
            <v>Medsize</v>
          </cell>
        </row>
        <row r="5314">
          <cell r="A5314" t="str">
            <v>ZO44848</v>
          </cell>
          <cell r="B5314" t="str">
            <v>Basic</v>
          </cell>
          <cell r="C5314" t="str">
            <v>Branch</v>
          </cell>
          <cell r="D5314" t="str">
            <v>Medsize</v>
          </cell>
        </row>
        <row r="5315">
          <cell r="A5315" t="str">
            <v>TW66679</v>
          </cell>
          <cell r="B5315" t="str">
            <v>Basic</v>
          </cell>
          <cell r="C5315" t="str">
            <v>Agent</v>
          </cell>
          <cell r="D5315" t="str">
            <v>Small</v>
          </cell>
        </row>
        <row r="5316">
          <cell r="A5316" t="str">
            <v>RP98585</v>
          </cell>
          <cell r="B5316" t="str">
            <v>Extended</v>
          </cell>
          <cell r="C5316" t="str">
            <v>Agent</v>
          </cell>
          <cell r="D5316" t="str">
            <v>Medsize</v>
          </cell>
        </row>
        <row r="5317">
          <cell r="A5317" t="str">
            <v>XK83294</v>
          </cell>
          <cell r="B5317" t="str">
            <v>Basic</v>
          </cell>
          <cell r="C5317" t="str">
            <v>Agent</v>
          </cell>
          <cell r="D5317" t="str">
            <v>Medsize</v>
          </cell>
        </row>
        <row r="5318">
          <cell r="A5318" t="str">
            <v>VZ43707</v>
          </cell>
          <cell r="B5318" t="str">
            <v>Extended</v>
          </cell>
          <cell r="C5318" t="str">
            <v>Branch</v>
          </cell>
          <cell r="D5318" t="str">
            <v>Small</v>
          </cell>
        </row>
        <row r="5319">
          <cell r="A5319" t="str">
            <v>RO89767</v>
          </cell>
          <cell r="B5319" t="str">
            <v>Basic</v>
          </cell>
          <cell r="C5319" t="str">
            <v>Agent</v>
          </cell>
          <cell r="D5319" t="str">
            <v>Medsize</v>
          </cell>
        </row>
        <row r="5320">
          <cell r="A5320" t="str">
            <v>UN49741</v>
          </cell>
          <cell r="B5320" t="str">
            <v>Basic</v>
          </cell>
          <cell r="C5320" t="str">
            <v>Call Center</v>
          </cell>
          <cell r="D5320" t="str">
            <v>Medsize</v>
          </cell>
        </row>
        <row r="5321">
          <cell r="A5321" t="str">
            <v>SY46862</v>
          </cell>
          <cell r="B5321" t="str">
            <v>Extended</v>
          </cell>
          <cell r="C5321" t="str">
            <v>Agent</v>
          </cell>
          <cell r="D5321" t="str">
            <v>Medsize</v>
          </cell>
        </row>
        <row r="5322">
          <cell r="A5322" t="str">
            <v>ZY60545</v>
          </cell>
          <cell r="B5322" t="str">
            <v>Basic</v>
          </cell>
          <cell r="C5322" t="str">
            <v>Agent</v>
          </cell>
          <cell r="D5322" t="str">
            <v>Large</v>
          </cell>
        </row>
        <row r="5323">
          <cell r="A5323" t="str">
            <v>WP62115</v>
          </cell>
          <cell r="B5323" t="str">
            <v>Basic</v>
          </cell>
          <cell r="C5323" t="str">
            <v>Branch</v>
          </cell>
          <cell r="D5323" t="str">
            <v>Medsize</v>
          </cell>
        </row>
        <row r="5324">
          <cell r="A5324" t="str">
            <v>NK16909</v>
          </cell>
          <cell r="B5324" t="str">
            <v>Basic</v>
          </cell>
          <cell r="C5324" t="str">
            <v>Call Center</v>
          </cell>
          <cell r="D5324" t="str">
            <v>Large</v>
          </cell>
        </row>
        <row r="5325">
          <cell r="A5325" t="str">
            <v>BQ41371</v>
          </cell>
          <cell r="B5325" t="str">
            <v>Basic</v>
          </cell>
          <cell r="C5325" t="str">
            <v>Branch</v>
          </cell>
          <cell r="D5325" t="str">
            <v>Small</v>
          </cell>
        </row>
        <row r="5326">
          <cell r="A5326" t="str">
            <v>QF29828</v>
          </cell>
          <cell r="B5326" t="str">
            <v>Extended</v>
          </cell>
          <cell r="C5326" t="str">
            <v>Agent</v>
          </cell>
          <cell r="D5326" t="str">
            <v>Medsize</v>
          </cell>
        </row>
        <row r="5327">
          <cell r="A5327" t="str">
            <v>LP59331</v>
          </cell>
          <cell r="B5327" t="str">
            <v>Basic</v>
          </cell>
          <cell r="C5327" t="str">
            <v>Branch</v>
          </cell>
          <cell r="D5327" t="str">
            <v>Medsize</v>
          </cell>
        </row>
        <row r="5328">
          <cell r="A5328" t="str">
            <v>NJ46471</v>
          </cell>
          <cell r="B5328" t="str">
            <v>Basic</v>
          </cell>
          <cell r="C5328" t="str">
            <v>Agent</v>
          </cell>
          <cell r="D5328" t="str">
            <v>Medsize</v>
          </cell>
        </row>
        <row r="5329">
          <cell r="A5329" t="str">
            <v>KX53892</v>
          </cell>
          <cell r="B5329" t="str">
            <v>Basic</v>
          </cell>
          <cell r="C5329" t="str">
            <v>Branch</v>
          </cell>
          <cell r="D5329" t="str">
            <v>Medsize</v>
          </cell>
        </row>
        <row r="5330">
          <cell r="A5330" t="str">
            <v>YP37291</v>
          </cell>
          <cell r="B5330" t="str">
            <v>Basic</v>
          </cell>
          <cell r="C5330" t="str">
            <v>Branch</v>
          </cell>
          <cell r="D5330" t="str">
            <v>Small</v>
          </cell>
        </row>
        <row r="5331">
          <cell r="A5331" t="str">
            <v>RX93631</v>
          </cell>
          <cell r="B5331" t="str">
            <v>Extended</v>
          </cell>
          <cell r="C5331" t="str">
            <v>Call Center</v>
          </cell>
          <cell r="D5331" t="str">
            <v>Medsize</v>
          </cell>
        </row>
        <row r="5332">
          <cell r="A5332" t="str">
            <v>GS26763</v>
          </cell>
          <cell r="B5332" t="str">
            <v>Extended</v>
          </cell>
          <cell r="C5332" t="str">
            <v>Agent</v>
          </cell>
          <cell r="D5332" t="str">
            <v>Small</v>
          </cell>
        </row>
        <row r="5333">
          <cell r="A5333" t="str">
            <v>SK74843</v>
          </cell>
          <cell r="B5333" t="str">
            <v>Basic</v>
          </cell>
          <cell r="C5333" t="str">
            <v>Web</v>
          </cell>
          <cell r="D5333" t="str">
            <v>Medsize</v>
          </cell>
        </row>
        <row r="5334">
          <cell r="A5334" t="str">
            <v>AG47947</v>
          </cell>
          <cell r="B5334" t="str">
            <v>Premium</v>
          </cell>
          <cell r="C5334" t="str">
            <v>Web</v>
          </cell>
          <cell r="D5334" t="str">
            <v>Medsize</v>
          </cell>
        </row>
        <row r="5335">
          <cell r="A5335" t="str">
            <v>LQ23049</v>
          </cell>
          <cell r="B5335" t="str">
            <v>Basic</v>
          </cell>
          <cell r="C5335" t="str">
            <v>Agent</v>
          </cell>
          <cell r="D5335" t="str">
            <v>Medsize</v>
          </cell>
        </row>
        <row r="5336">
          <cell r="A5336" t="str">
            <v>VF10088</v>
          </cell>
          <cell r="B5336" t="str">
            <v>Extended</v>
          </cell>
          <cell r="C5336" t="str">
            <v>Web</v>
          </cell>
          <cell r="D5336" t="str">
            <v>Medsize</v>
          </cell>
        </row>
        <row r="5337">
          <cell r="A5337" t="str">
            <v>OJ65428</v>
          </cell>
          <cell r="B5337" t="str">
            <v>Premium</v>
          </cell>
          <cell r="C5337" t="str">
            <v>Call Center</v>
          </cell>
          <cell r="D5337" t="str">
            <v>Medsize</v>
          </cell>
        </row>
        <row r="5338">
          <cell r="A5338" t="str">
            <v>ZF48094</v>
          </cell>
          <cell r="B5338" t="str">
            <v>Extended</v>
          </cell>
          <cell r="C5338" t="str">
            <v>Web</v>
          </cell>
          <cell r="D5338" t="str">
            <v>Medsize</v>
          </cell>
        </row>
        <row r="5339">
          <cell r="A5339" t="str">
            <v>TN56613</v>
          </cell>
          <cell r="B5339" t="str">
            <v>Extended</v>
          </cell>
          <cell r="C5339" t="str">
            <v>Web</v>
          </cell>
          <cell r="D5339" t="str">
            <v>Medsize</v>
          </cell>
        </row>
        <row r="5340">
          <cell r="A5340" t="str">
            <v>IA33339</v>
          </cell>
          <cell r="B5340" t="str">
            <v>Basic</v>
          </cell>
          <cell r="C5340" t="str">
            <v>Agent</v>
          </cell>
          <cell r="D5340" t="str">
            <v>Medsize</v>
          </cell>
        </row>
        <row r="5341">
          <cell r="A5341" t="str">
            <v>UB28078</v>
          </cell>
          <cell r="B5341" t="str">
            <v>Premium</v>
          </cell>
          <cell r="C5341" t="str">
            <v>Branch</v>
          </cell>
          <cell r="D5341" t="str">
            <v>Medsize</v>
          </cell>
        </row>
        <row r="5342">
          <cell r="A5342" t="str">
            <v>ZK60855</v>
          </cell>
          <cell r="B5342" t="str">
            <v>Basic</v>
          </cell>
          <cell r="C5342" t="str">
            <v>Agent</v>
          </cell>
          <cell r="D5342" t="str">
            <v>Medsize</v>
          </cell>
        </row>
        <row r="5343">
          <cell r="A5343" t="str">
            <v>CM73149</v>
          </cell>
          <cell r="B5343" t="str">
            <v>Extended</v>
          </cell>
          <cell r="C5343" t="str">
            <v>Agent</v>
          </cell>
          <cell r="D5343" t="str">
            <v>Large</v>
          </cell>
        </row>
        <row r="5344">
          <cell r="A5344" t="str">
            <v>SC81807</v>
          </cell>
          <cell r="B5344" t="str">
            <v>Basic</v>
          </cell>
          <cell r="C5344" t="str">
            <v>Call Center</v>
          </cell>
          <cell r="D5344" t="str">
            <v>Small</v>
          </cell>
        </row>
        <row r="5345">
          <cell r="A5345" t="str">
            <v>DS57918</v>
          </cell>
          <cell r="B5345" t="str">
            <v>Basic</v>
          </cell>
          <cell r="C5345" t="str">
            <v>Branch</v>
          </cell>
          <cell r="D5345" t="str">
            <v>Large</v>
          </cell>
        </row>
        <row r="5346">
          <cell r="A5346" t="str">
            <v>TN29644</v>
          </cell>
          <cell r="B5346" t="str">
            <v>Extended</v>
          </cell>
          <cell r="C5346" t="str">
            <v>Agent</v>
          </cell>
          <cell r="D5346" t="str">
            <v>Medsize</v>
          </cell>
        </row>
        <row r="5347">
          <cell r="A5347" t="str">
            <v>UL17918</v>
          </cell>
          <cell r="B5347" t="str">
            <v>Extended</v>
          </cell>
          <cell r="C5347" t="str">
            <v>Agent</v>
          </cell>
          <cell r="D5347" t="str">
            <v>Medsize</v>
          </cell>
        </row>
        <row r="5348">
          <cell r="A5348" t="str">
            <v>MJ25422</v>
          </cell>
          <cell r="B5348" t="str">
            <v>Basic</v>
          </cell>
          <cell r="C5348" t="str">
            <v>Call Center</v>
          </cell>
          <cell r="D5348" t="str">
            <v>Medsize</v>
          </cell>
        </row>
        <row r="5349">
          <cell r="A5349" t="str">
            <v>FG21377</v>
          </cell>
          <cell r="B5349" t="str">
            <v>Basic</v>
          </cell>
          <cell r="C5349" t="str">
            <v>Agent</v>
          </cell>
          <cell r="D5349" t="str">
            <v>Medsize</v>
          </cell>
        </row>
        <row r="5350">
          <cell r="A5350" t="str">
            <v>BQ15946</v>
          </cell>
          <cell r="B5350" t="str">
            <v>Extended</v>
          </cell>
          <cell r="C5350" t="str">
            <v>Branch</v>
          </cell>
          <cell r="D5350" t="str">
            <v>Medsize</v>
          </cell>
        </row>
        <row r="5351">
          <cell r="A5351" t="str">
            <v>CO53249</v>
          </cell>
          <cell r="B5351" t="str">
            <v>Basic</v>
          </cell>
          <cell r="C5351" t="str">
            <v>Agent</v>
          </cell>
          <cell r="D5351" t="str">
            <v>Medsize</v>
          </cell>
        </row>
        <row r="5352">
          <cell r="A5352" t="str">
            <v>XS83731</v>
          </cell>
          <cell r="B5352" t="str">
            <v>Basic</v>
          </cell>
          <cell r="C5352" t="str">
            <v>Agent</v>
          </cell>
          <cell r="D5352" t="str">
            <v>Medsize</v>
          </cell>
        </row>
        <row r="5353">
          <cell r="A5353" t="str">
            <v>VH41477</v>
          </cell>
          <cell r="B5353" t="str">
            <v>Premium</v>
          </cell>
          <cell r="C5353" t="str">
            <v>Agent</v>
          </cell>
          <cell r="D5353" t="str">
            <v>Medsize</v>
          </cell>
        </row>
        <row r="5354">
          <cell r="A5354" t="str">
            <v>AT13963</v>
          </cell>
          <cell r="B5354" t="str">
            <v>Extended</v>
          </cell>
          <cell r="C5354" t="str">
            <v>Call Center</v>
          </cell>
          <cell r="D5354" t="str">
            <v>Medsize</v>
          </cell>
        </row>
        <row r="5355">
          <cell r="A5355" t="str">
            <v>XU49878</v>
          </cell>
          <cell r="B5355" t="str">
            <v>Basic</v>
          </cell>
          <cell r="C5355" t="str">
            <v>Call Center</v>
          </cell>
          <cell r="D5355" t="str">
            <v>Medsize</v>
          </cell>
        </row>
        <row r="5356">
          <cell r="A5356" t="str">
            <v>RY10920</v>
          </cell>
          <cell r="B5356" t="str">
            <v>Premium</v>
          </cell>
          <cell r="C5356" t="str">
            <v>Branch</v>
          </cell>
          <cell r="D5356" t="str">
            <v>Medsize</v>
          </cell>
        </row>
        <row r="5357">
          <cell r="A5357" t="str">
            <v>OC32181</v>
          </cell>
          <cell r="B5357" t="str">
            <v>Basic</v>
          </cell>
          <cell r="C5357" t="str">
            <v>Call Center</v>
          </cell>
          <cell r="D5357" t="str">
            <v>Medsize</v>
          </cell>
        </row>
        <row r="5358">
          <cell r="A5358" t="str">
            <v>OE19653</v>
          </cell>
          <cell r="B5358" t="str">
            <v>Extended</v>
          </cell>
          <cell r="C5358" t="str">
            <v>Branch</v>
          </cell>
          <cell r="D5358" t="str">
            <v>Small</v>
          </cell>
        </row>
        <row r="5359">
          <cell r="A5359" t="str">
            <v>WG39961</v>
          </cell>
          <cell r="B5359" t="str">
            <v>Extended</v>
          </cell>
          <cell r="C5359" t="str">
            <v>Agent</v>
          </cell>
          <cell r="D5359" t="str">
            <v>Small</v>
          </cell>
        </row>
        <row r="5360">
          <cell r="A5360" t="str">
            <v>QY78671</v>
          </cell>
          <cell r="B5360" t="str">
            <v>Extended</v>
          </cell>
          <cell r="C5360" t="str">
            <v>Agent</v>
          </cell>
          <cell r="D5360" t="str">
            <v>Large</v>
          </cell>
        </row>
        <row r="5361">
          <cell r="A5361" t="str">
            <v>SY48591</v>
          </cell>
          <cell r="B5361" t="str">
            <v>Basic</v>
          </cell>
          <cell r="C5361" t="str">
            <v>Branch</v>
          </cell>
          <cell r="D5361" t="str">
            <v>Medsize</v>
          </cell>
        </row>
        <row r="5362">
          <cell r="A5362" t="str">
            <v>SM16060</v>
          </cell>
          <cell r="B5362" t="str">
            <v>Basic</v>
          </cell>
          <cell r="C5362" t="str">
            <v>Web</v>
          </cell>
          <cell r="D5362" t="str">
            <v>Small</v>
          </cell>
        </row>
        <row r="5363">
          <cell r="A5363" t="str">
            <v>FW53453</v>
          </cell>
          <cell r="B5363" t="str">
            <v>Extended</v>
          </cell>
          <cell r="C5363" t="str">
            <v>Branch</v>
          </cell>
          <cell r="D5363" t="str">
            <v>Medsize</v>
          </cell>
        </row>
        <row r="5364">
          <cell r="A5364" t="str">
            <v>KU42210</v>
          </cell>
          <cell r="B5364" t="str">
            <v>Basic</v>
          </cell>
          <cell r="C5364" t="str">
            <v>Branch</v>
          </cell>
          <cell r="D5364" t="str">
            <v>Small</v>
          </cell>
        </row>
        <row r="5365">
          <cell r="A5365" t="str">
            <v>XR74789</v>
          </cell>
          <cell r="B5365" t="str">
            <v>Extended</v>
          </cell>
          <cell r="C5365" t="str">
            <v>Web</v>
          </cell>
          <cell r="D5365" t="str">
            <v>Medsize</v>
          </cell>
        </row>
        <row r="5366">
          <cell r="A5366" t="str">
            <v>GB39602</v>
          </cell>
          <cell r="B5366" t="str">
            <v>Basic</v>
          </cell>
          <cell r="C5366" t="str">
            <v>Call Center</v>
          </cell>
          <cell r="D5366" t="str">
            <v>Medsize</v>
          </cell>
        </row>
        <row r="5367">
          <cell r="A5367" t="str">
            <v>SK93727</v>
          </cell>
          <cell r="B5367" t="str">
            <v>Premium</v>
          </cell>
          <cell r="C5367" t="str">
            <v>Call Center</v>
          </cell>
          <cell r="D5367" t="str">
            <v>Small</v>
          </cell>
        </row>
        <row r="5368">
          <cell r="A5368" t="str">
            <v>OM37845</v>
          </cell>
          <cell r="B5368" t="str">
            <v>Basic</v>
          </cell>
          <cell r="C5368" t="str">
            <v>Branch</v>
          </cell>
          <cell r="D5368" t="str">
            <v>Small</v>
          </cell>
        </row>
        <row r="5369">
          <cell r="A5369" t="str">
            <v>VR45143</v>
          </cell>
          <cell r="B5369" t="str">
            <v>Basic</v>
          </cell>
          <cell r="C5369" t="str">
            <v>Agent</v>
          </cell>
          <cell r="D5369" t="str">
            <v>Medsize</v>
          </cell>
        </row>
        <row r="5370">
          <cell r="A5370" t="str">
            <v>GF35623</v>
          </cell>
          <cell r="B5370" t="str">
            <v>Extended</v>
          </cell>
          <cell r="C5370" t="str">
            <v>Branch</v>
          </cell>
          <cell r="D5370" t="str">
            <v>Small</v>
          </cell>
        </row>
        <row r="5371">
          <cell r="A5371" t="str">
            <v>AF47139</v>
          </cell>
          <cell r="B5371" t="str">
            <v>Basic</v>
          </cell>
          <cell r="C5371" t="str">
            <v>Agent</v>
          </cell>
          <cell r="D5371" t="str">
            <v>Medsize</v>
          </cell>
        </row>
        <row r="5372">
          <cell r="A5372" t="str">
            <v>IS48950</v>
          </cell>
          <cell r="B5372" t="str">
            <v>Basic</v>
          </cell>
          <cell r="C5372" t="str">
            <v>Branch</v>
          </cell>
          <cell r="D5372" t="str">
            <v>Small</v>
          </cell>
        </row>
        <row r="5373">
          <cell r="A5373" t="str">
            <v>NC98544</v>
          </cell>
          <cell r="B5373" t="str">
            <v>Extended</v>
          </cell>
          <cell r="C5373" t="str">
            <v>Agent</v>
          </cell>
          <cell r="D5373" t="str">
            <v>Medsize</v>
          </cell>
        </row>
        <row r="5374">
          <cell r="A5374" t="str">
            <v>AD12500</v>
          </cell>
          <cell r="B5374" t="str">
            <v>Extended</v>
          </cell>
          <cell r="C5374" t="str">
            <v>Call Center</v>
          </cell>
          <cell r="D5374" t="str">
            <v>Small</v>
          </cell>
        </row>
        <row r="5375">
          <cell r="A5375" t="str">
            <v>ZE59681</v>
          </cell>
          <cell r="B5375" t="str">
            <v>Basic</v>
          </cell>
          <cell r="C5375" t="str">
            <v>Branch</v>
          </cell>
          <cell r="D5375" t="str">
            <v>Medsize</v>
          </cell>
        </row>
        <row r="5376">
          <cell r="A5376" t="str">
            <v>JQ91314</v>
          </cell>
          <cell r="B5376" t="str">
            <v>Extended</v>
          </cell>
          <cell r="C5376" t="str">
            <v>Call Center</v>
          </cell>
          <cell r="D5376" t="str">
            <v>Medsize</v>
          </cell>
        </row>
        <row r="5377">
          <cell r="A5377" t="str">
            <v>WX92260</v>
          </cell>
          <cell r="B5377" t="str">
            <v>Basic</v>
          </cell>
          <cell r="C5377" t="str">
            <v>Branch</v>
          </cell>
          <cell r="D5377" t="str">
            <v>Small</v>
          </cell>
        </row>
        <row r="5378">
          <cell r="A5378" t="str">
            <v>MO21402</v>
          </cell>
          <cell r="B5378" t="str">
            <v>Premium</v>
          </cell>
          <cell r="C5378" t="str">
            <v>Web</v>
          </cell>
          <cell r="D5378" t="str">
            <v>Medsize</v>
          </cell>
        </row>
        <row r="5379">
          <cell r="A5379" t="str">
            <v>QY41319</v>
          </cell>
          <cell r="B5379" t="str">
            <v>Basic</v>
          </cell>
          <cell r="C5379" t="str">
            <v>Call Center</v>
          </cell>
          <cell r="D5379" t="str">
            <v>Medsize</v>
          </cell>
        </row>
        <row r="5380">
          <cell r="A5380" t="str">
            <v>WE90911</v>
          </cell>
          <cell r="B5380" t="str">
            <v>Extended</v>
          </cell>
          <cell r="C5380" t="str">
            <v>Call Center</v>
          </cell>
          <cell r="D5380" t="str">
            <v>Medsize</v>
          </cell>
        </row>
        <row r="5381">
          <cell r="A5381" t="str">
            <v>KB90888</v>
          </cell>
          <cell r="B5381" t="str">
            <v>Basic</v>
          </cell>
          <cell r="C5381" t="str">
            <v>Branch</v>
          </cell>
          <cell r="D5381" t="str">
            <v>Medsize</v>
          </cell>
        </row>
        <row r="5382">
          <cell r="A5382" t="str">
            <v>NN87570</v>
          </cell>
          <cell r="B5382" t="str">
            <v>Extended</v>
          </cell>
          <cell r="C5382" t="str">
            <v>Agent</v>
          </cell>
          <cell r="D5382" t="str">
            <v>Medsize</v>
          </cell>
        </row>
        <row r="5383">
          <cell r="A5383" t="str">
            <v>PD94315</v>
          </cell>
          <cell r="B5383" t="str">
            <v>Premium</v>
          </cell>
          <cell r="C5383" t="str">
            <v>Call Center</v>
          </cell>
          <cell r="D5383" t="str">
            <v>Medsize</v>
          </cell>
        </row>
        <row r="5384">
          <cell r="A5384" t="str">
            <v>IN65727</v>
          </cell>
          <cell r="B5384" t="str">
            <v>Basic</v>
          </cell>
          <cell r="C5384" t="str">
            <v>Agent</v>
          </cell>
          <cell r="D5384" t="str">
            <v>Medsize</v>
          </cell>
        </row>
        <row r="5385">
          <cell r="A5385" t="str">
            <v>FB76635</v>
          </cell>
          <cell r="B5385" t="str">
            <v>Basic</v>
          </cell>
          <cell r="C5385" t="str">
            <v>Branch</v>
          </cell>
          <cell r="D5385" t="str">
            <v>Medsize</v>
          </cell>
        </row>
        <row r="5386">
          <cell r="A5386" t="str">
            <v>RF58958</v>
          </cell>
          <cell r="B5386" t="str">
            <v>Premium</v>
          </cell>
          <cell r="C5386" t="str">
            <v>Agent</v>
          </cell>
          <cell r="D5386" t="str">
            <v>Medsize</v>
          </cell>
        </row>
        <row r="5387">
          <cell r="A5387" t="str">
            <v>AZ15952</v>
          </cell>
          <cell r="B5387" t="str">
            <v>Premium</v>
          </cell>
          <cell r="C5387" t="str">
            <v>Web</v>
          </cell>
          <cell r="D5387" t="str">
            <v>Medsize</v>
          </cell>
        </row>
        <row r="5388">
          <cell r="A5388" t="str">
            <v>KP22549</v>
          </cell>
          <cell r="B5388" t="str">
            <v>Extended</v>
          </cell>
          <cell r="C5388" t="str">
            <v>Agent</v>
          </cell>
          <cell r="D5388" t="str">
            <v>Medsize</v>
          </cell>
        </row>
        <row r="5389">
          <cell r="A5389" t="str">
            <v>QC34927</v>
          </cell>
          <cell r="B5389" t="str">
            <v>Extended</v>
          </cell>
          <cell r="C5389" t="str">
            <v>Branch</v>
          </cell>
          <cell r="D5389" t="str">
            <v>Medsize</v>
          </cell>
        </row>
        <row r="5390">
          <cell r="A5390" t="str">
            <v>WD87578</v>
          </cell>
          <cell r="B5390" t="str">
            <v>Premium</v>
          </cell>
          <cell r="C5390" t="str">
            <v>Call Center</v>
          </cell>
          <cell r="D5390" t="str">
            <v>Medsize</v>
          </cell>
        </row>
        <row r="5391">
          <cell r="A5391" t="str">
            <v>ER51965</v>
          </cell>
          <cell r="B5391" t="str">
            <v>Premium</v>
          </cell>
          <cell r="C5391" t="str">
            <v>Agent</v>
          </cell>
          <cell r="D5391" t="str">
            <v>Medsize</v>
          </cell>
        </row>
        <row r="5392">
          <cell r="A5392" t="str">
            <v>LA53648</v>
          </cell>
          <cell r="B5392" t="str">
            <v>Extended</v>
          </cell>
          <cell r="C5392" t="str">
            <v>Call Center</v>
          </cell>
          <cell r="D5392" t="str">
            <v>Medsize</v>
          </cell>
        </row>
        <row r="5393">
          <cell r="A5393" t="str">
            <v>FX73249</v>
          </cell>
          <cell r="B5393" t="str">
            <v>Premium</v>
          </cell>
          <cell r="C5393" t="str">
            <v>Agent</v>
          </cell>
          <cell r="D5393" t="str">
            <v>Medsize</v>
          </cell>
        </row>
        <row r="5394">
          <cell r="A5394" t="str">
            <v>WF53890</v>
          </cell>
          <cell r="B5394" t="str">
            <v>Basic</v>
          </cell>
          <cell r="C5394" t="str">
            <v>Web</v>
          </cell>
          <cell r="D5394" t="str">
            <v>Medsize</v>
          </cell>
        </row>
        <row r="5395">
          <cell r="A5395" t="str">
            <v>QL35310</v>
          </cell>
          <cell r="B5395" t="str">
            <v>Basic</v>
          </cell>
          <cell r="C5395" t="str">
            <v>Web</v>
          </cell>
          <cell r="D5395" t="str">
            <v>Large</v>
          </cell>
        </row>
        <row r="5396">
          <cell r="A5396" t="str">
            <v>FY30870</v>
          </cell>
          <cell r="B5396" t="str">
            <v>Extended</v>
          </cell>
          <cell r="C5396" t="str">
            <v>Agent</v>
          </cell>
          <cell r="D5396" t="str">
            <v>Medsize</v>
          </cell>
        </row>
        <row r="5397">
          <cell r="A5397" t="str">
            <v>JF73533</v>
          </cell>
          <cell r="B5397" t="str">
            <v>Extended</v>
          </cell>
          <cell r="C5397" t="str">
            <v>Agent</v>
          </cell>
          <cell r="D5397" t="str">
            <v>Small</v>
          </cell>
        </row>
        <row r="5398">
          <cell r="A5398" t="str">
            <v>IW70308</v>
          </cell>
          <cell r="B5398" t="str">
            <v>Basic</v>
          </cell>
          <cell r="C5398" t="str">
            <v>Call Center</v>
          </cell>
          <cell r="D5398" t="str">
            <v>Medsize</v>
          </cell>
        </row>
        <row r="5399">
          <cell r="A5399" t="str">
            <v>ZS50183</v>
          </cell>
          <cell r="B5399" t="str">
            <v>Basic</v>
          </cell>
          <cell r="C5399" t="str">
            <v>Agent</v>
          </cell>
          <cell r="D5399" t="str">
            <v>Medsize</v>
          </cell>
        </row>
        <row r="5400">
          <cell r="A5400" t="str">
            <v>EU38033</v>
          </cell>
          <cell r="B5400" t="str">
            <v>Basic</v>
          </cell>
          <cell r="C5400" t="str">
            <v>Web</v>
          </cell>
          <cell r="D5400" t="str">
            <v>Medsize</v>
          </cell>
        </row>
        <row r="5401">
          <cell r="A5401" t="str">
            <v>ZJ86769</v>
          </cell>
          <cell r="B5401" t="str">
            <v>Basic</v>
          </cell>
          <cell r="C5401" t="str">
            <v>Agent</v>
          </cell>
          <cell r="D5401" t="str">
            <v>Medsize</v>
          </cell>
        </row>
        <row r="5402">
          <cell r="A5402" t="str">
            <v>JZ90556</v>
          </cell>
          <cell r="B5402" t="str">
            <v>Basic</v>
          </cell>
          <cell r="C5402" t="str">
            <v>Agent</v>
          </cell>
          <cell r="D5402" t="str">
            <v>Medsize</v>
          </cell>
        </row>
        <row r="5403">
          <cell r="A5403" t="str">
            <v>OQ43721</v>
          </cell>
          <cell r="B5403" t="str">
            <v>Basic</v>
          </cell>
          <cell r="C5403" t="str">
            <v>Branch</v>
          </cell>
          <cell r="D5403" t="str">
            <v>Medsize</v>
          </cell>
        </row>
        <row r="5404">
          <cell r="A5404" t="str">
            <v>NI71089</v>
          </cell>
          <cell r="B5404" t="str">
            <v>Basic</v>
          </cell>
          <cell r="C5404" t="str">
            <v>Agent</v>
          </cell>
          <cell r="D5404" t="str">
            <v>Medsize</v>
          </cell>
        </row>
        <row r="5405">
          <cell r="A5405" t="str">
            <v>ZF84966</v>
          </cell>
          <cell r="B5405" t="str">
            <v>Extended</v>
          </cell>
          <cell r="C5405" t="str">
            <v>Call Center</v>
          </cell>
          <cell r="D5405" t="str">
            <v>Medsize</v>
          </cell>
        </row>
        <row r="5406">
          <cell r="A5406" t="str">
            <v>LN11802</v>
          </cell>
          <cell r="B5406" t="str">
            <v>Basic</v>
          </cell>
          <cell r="C5406" t="str">
            <v>Agent</v>
          </cell>
          <cell r="D5406" t="str">
            <v>Large</v>
          </cell>
        </row>
        <row r="5407">
          <cell r="A5407" t="str">
            <v>CG92708</v>
          </cell>
          <cell r="B5407" t="str">
            <v>Basic</v>
          </cell>
          <cell r="C5407" t="str">
            <v>Web</v>
          </cell>
          <cell r="D5407" t="str">
            <v>Small</v>
          </cell>
        </row>
        <row r="5408">
          <cell r="A5408" t="str">
            <v>TH59993</v>
          </cell>
          <cell r="B5408" t="str">
            <v>Basic</v>
          </cell>
          <cell r="C5408" t="str">
            <v>Web</v>
          </cell>
          <cell r="D5408" t="str">
            <v>Medsize</v>
          </cell>
        </row>
        <row r="5409">
          <cell r="A5409" t="str">
            <v>WH76688</v>
          </cell>
          <cell r="B5409" t="str">
            <v>Basic</v>
          </cell>
          <cell r="C5409" t="str">
            <v>Call Center</v>
          </cell>
          <cell r="D5409" t="str">
            <v>Small</v>
          </cell>
        </row>
        <row r="5410">
          <cell r="A5410" t="str">
            <v>NK82261</v>
          </cell>
          <cell r="B5410" t="str">
            <v>Extended</v>
          </cell>
          <cell r="C5410" t="str">
            <v>Agent</v>
          </cell>
          <cell r="D5410" t="str">
            <v>Large</v>
          </cell>
        </row>
        <row r="5411">
          <cell r="A5411" t="str">
            <v>FI93397</v>
          </cell>
          <cell r="B5411" t="str">
            <v>Extended</v>
          </cell>
          <cell r="C5411" t="str">
            <v>Branch</v>
          </cell>
          <cell r="D5411" t="str">
            <v>Medsize</v>
          </cell>
        </row>
        <row r="5412">
          <cell r="A5412" t="str">
            <v>FO33051</v>
          </cell>
          <cell r="B5412" t="str">
            <v>Premium</v>
          </cell>
          <cell r="C5412" t="str">
            <v>Call Center</v>
          </cell>
          <cell r="D5412" t="str">
            <v>Large</v>
          </cell>
        </row>
        <row r="5413">
          <cell r="A5413" t="str">
            <v>ZE40223</v>
          </cell>
          <cell r="B5413" t="str">
            <v>Basic</v>
          </cell>
          <cell r="C5413" t="str">
            <v>Branch</v>
          </cell>
          <cell r="D5413" t="str">
            <v>Small</v>
          </cell>
        </row>
        <row r="5414">
          <cell r="A5414" t="str">
            <v>II49996</v>
          </cell>
          <cell r="B5414" t="str">
            <v>Basic</v>
          </cell>
          <cell r="C5414" t="str">
            <v>Call Center</v>
          </cell>
          <cell r="D5414" t="str">
            <v>Small</v>
          </cell>
        </row>
        <row r="5415">
          <cell r="A5415" t="str">
            <v>AX71707</v>
          </cell>
          <cell r="B5415" t="str">
            <v>Extended</v>
          </cell>
          <cell r="C5415" t="str">
            <v>Branch</v>
          </cell>
          <cell r="D5415" t="str">
            <v>Medsize</v>
          </cell>
        </row>
        <row r="5416">
          <cell r="A5416" t="str">
            <v>GF38306</v>
          </cell>
          <cell r="B5416" t="str">
            <v>Extended</v>
          </cell>
          <cell r="C5416" t="str">
            <v>Agent</v>
          </cell>
          <cell r="D5416" t="str">
            <v>Small</v>
          </cell>
        </row>
        <row r="5417">
          <cell r="A5417" t="str">
            <v>TN54884</v>
          </cell>
          <cell r="B5417" t="str">
            <v>Basic</v>
          </cell>
          <cell r="C5417" t="str">
            <v>Agent</v>
          </cell>
          <cell r="D5417" t="str">
            <v>Medsize</v>
          </cell>
        </row>
        <row r="5418">
          <cell r="A5418" t="str">
            <v>DD27635</v>
          </cell>
          <cell r="B5418" t="str">
            <v>Basic</v>
          </cell>
          <cell r="C5418" t="str">
            <v>Call Center</v>
          </cell>
          <cell r="D5418" t="str">
            <v>Medsize</v>
          </cell>
        </row>
        <row r="5419">
          <cell r="A5419" t="str">
            <v>NX84287</v>
          </cell>
          <cell r="B5419" t="str">
            <v>Extended</v>
          </cell>
          <cell r="C5419" t="str">
            <v>Agent</v>
          </cell>
          <cell r="D5419" t="str">
            <v>Medsize</v>
          </cell>
        </row>
        <row r="5420">
          <cell r="A5420" t="str">
            <v>EO38569</v>
          </cell>
          <cell r="B5420" t="str">
            <v>Basic</v>
          </cell>
          <cell r="C5420" t="str">
            <v>Web</v>
          </cell>
          <cell r="D5420" t="str">
            <v>Large</v>
          </cell>
        </row>
        <row r="5421">
          <cell r="A5421" t="str">
            <v>FF77476</v>
          </cell>
          <cell r="B5421" t="str">
            <v>Basic</v>
          </cell>
          <cell r="C5421" t="str">
            <v>Branch</v>
          </cell>
          <cell r="D5421" t="str">
            <v>Medsize</v>
          </cell>
        </row>
        <row r="5422">
          <cell r="A5422" t="str">
            <v>CW92156</v>
          </cell>
          <cell r="B5422" t="str">
            <v>Basic</v>
          </cell>
          <cell r="C5422" t="str">
            <v>Branch</v>
          </cell>
          <cell r="D5422" t="str">
            <v>Medsize</v>
          </cell>
        </row>
        <row r="5423">
          <cell r="A5423" t="str">
            <v>XA53408</v>
          </cell>
          <cell r="B5423" t="str">
            <v>Basic</v>
          </cell>
          <cell r="C5423" t="str">
            <v>Agent</v>
          </cell>
          <cell r="D5423" t="str">
            <v>Small</v>
          </cell>
        </row>
        <row r="5424">
          <cell r="A5424" t="str">
            <v>CV86445</v>
          </cell>
          <cell r="B5424" t="str">
            <v>Basic</v>
          </cell>
          <cell r="C5424" t="str">
            <v>Call Center</v>
          </cell>
          <cell r="D5424" t="str">
            <v>Medsize</v>
          </cell>
        </row>
        <row r="5425">
          <cell r="A5425" t="str">
            <v>TK32843</v>
          </cell>
          <cell r="B5425" t="str">
            <v>Premium</v>
          </cell>
          <cell r="C5425" t="str">
            <v>Branch</v>
          </cell>
          <cell r="D5425" t="str">
            <v>Medsize</v>
          </cell>
        </row>
        <row r="5426">
          <cell r="A5426" t="str">
            <v>EV14053</v>
          </cell>
          <cell r="B5426" t="str">
            <v>Extended</v>
          </cell>
          <cell r="C5426" t="str">
            <v>Agent</v>
          </cell>
          <cell r="D5426" t="str">
            <v>Medsize</v>
          </cell>
        </row>
        <row r="5427">
          <cell r="A5427" t="str">
            <v>IY38767</v>
          </cell>
          <cell r="B5427" t="str">
            <v>Basic</v>
          </cell>
          <cell r="C5427" t="str">
            <v>Call Center</v>
          </cell>
          <cell r="D5427" t="str">
            <v>Medsize</v>
          </cell>
        </row>
        <row r="5428">
          <cell r="A5428" t="str">
            <v>VJ34494</v>
          </cell>
          <cell r="B5428" t="str">
            <v>Basic</v>
          </cell>
          <cell r="C5428" t="str">
            <v>Branch</v>
          </cell>
          <cell r="D5428" t="str">
            <v>Large</v>
          </cell>
        </row>
        <row r="5429">
          <cell r="A5429" t="str">
            <v>SN36487</v>
          </cell>
          <cell r="B5429" t="str">
            <v>Extended</v>
          </cell>
          <cell r="C5429" t="str">
            <v>Agent</v>
          </cell>
          <cell r="D5429" t="str">
            <v>Medsize</v>
          </cell>
        </row>
        <row r="5430">
          <cell r="A5430" t="str">
            <v>SW88021</v>
          </cell>
          <cell r="B5430" t="str">
            <v>Basic</v>
          </cell>
          <cell r="C5430" t="str">
            <v>Agent</v>
          </cell>
          <cell r="D5430" t="str">
            <v>Medsize</v>
          </cell>
        </row>
        <row r="5431">
          <cell r="A5431" t="str">
            <v>US43945</v>
          </cell>
          <cell r="B5431" t="str">
            <v>Basic</v>
          </cell>
          <cell r="C5431" t="str">
            <v>Web</v>
          </cell>
          <cell r="D5431" t="str">
            <v>Large</v>
          </cell>
        </row>
        <row r="5432">
          <cell r="A5432" t="str">
            <v>QC93181</v>
          </cell>
          <cell r="B5432" t="str">
            <v>Extended</v>
          </cell>
          <cell r="C5432" t="str">
            <v>Branch</v>
          </cell>
          <cell r="D5432" t="str">
            <v>Small</v>
          </cell>
        </row>
        <row r="5433">
          <cell r="A5433" t="str">
            <v>XS89049</v>
          </cell>
          <cell r="B5433" t="str">
            <v>Basic</v>
          </cell>
          <cell r="C5433" t="str">
            <v>Agent</v>
          </cell>
          <cell r="D5433" t="str">
            <v>Small</v>
          </cell>
        </row>
        <row r="5434">
          <cell r="A5434" t="str">
            <v>QR79788</v>
          </cell>
          <cell r="B5434" t="str">
            <v>Basic</v>
          </cell>
          <cell r="C5434" t="str">
            <v>Agent</v>
          </cell>
          <cell r="D5434" t="str">
            <v>Medsize</v>
          </cell>
        </row>
        <row r="5435">
          <cell r="A5435" t="str">
            <v>WG51244</v>
          </cell>
          <cell r="B5435" t="str">
            <v>Basic</v>
          </cell>
          <cell r="C5435" t="str">
            <v>Call Center</v>
          </cell>
          <cell r="D5435" t="str">
            <v>Small</v>
          </cell>
        </row>
        <row r="5436">
          <cell r="A5436" t="str">
            <v>BF56053</v>
          </cell>
          <cell r="B5436" t="str">
            <v>Premium</v>
          </cell>
          <cell r="C5436" t="str">
            <v>Agent</v>
          </cell>
          <cell r="D5436" t="str">
            <v>Medsize</v>
          </cell>
        </row>
        <row r="5437">
          <cell r="A5437" t="str">
            <v>AN97123</v>
          </cell>
          <cell r="B5437" t="str">
            <v>Premium</v>
          </cell>
          <cell r="C5437" t="str">
            <v>Agent</v>
          </cell>
          <cell r="D5437" t="str">
            <v>Medsize</v>
          </cell>
        </row>
        <row r="5438">
          <cell r="A5438" t="str">
            <v>VS30147</v>
          </cell>
          <cell r="B5438" t="str">
            <v>Basic</v>
          </cell>
          <cell r="C5438" t="str">
            <v>Agent</v>
          </cell>
          <cell r="D5438" t="str">
            <v>Medsize</v>
          </cell>
        </row>
        <row r="5439">
          <cell r="A5439" t="str">
            <v>FY70464</v>
          </cell>
          <cell r="B5439" t="str">
            <v>Premium</v>
          </cell>
          <cell r="C5439" t="str">
            <v>Agent</v>
          </cell>
          <cell r="D5439" t="str">
            <v>Small</v>
          </cell>
        </row>
        <row r="5440">
          <cell r="A5440" t="str">
            <v>BG19572</v>
          </cell>
          <cell r="B5440" t="str">
            <v>Extended</v>
          </cell>
          <cell r="C5440" t="str">
            <v>Agent</v>
          </cell>
          <cell r="D5440" t="str">
            <v>Medsize</v>
          </cell>
        </row>
        <row r="5441">
          <cell r="A5441" t="str">
            <v>LR43989</v>
          </cell>
          <cell r="B5441" t="str">
            <v>Basic</v>
          </cell>
          <cell r="C5441" t="str">
            <v>Web</v>
          </cell>
          <cell r="D5441" t="str">
            <v>Small</v>
          </cell>
        </row>
        <row r="5442">
          <cell r="A5442" t="str">
            <v>ER10834</v>
          </cell>
          <cell r="B5442" t="str">
            <v>Basic</v>
          </cell>
          <cell r="C5442" t="str">
            <v>Call Center</v>
          </cell>
          <cell r="D5442" t="str">
            <v>Medsize</v>
          </cell>
        </row>
        <row r="5443">
          <cell r="A5443" t="str">
            <v>WL46620</v>
          </cell>
          <cell r="B5443" t="str">
            <v>Basic</v>
          </cell>
          <cell r="C5443" t="str">
            <v>Branch</v>
          </cell>
          <cell r="D5443" t="str">
            <v>Medsize</v>
          </cell>
        </row>
        <row r="5444">
          <cell r="A5444" t="str">
            <v>MO27230</v>
          </cell>
          <cell r="B5444" t="str">
            <v>Basic</v>
          </cell>
          <cell r="C5444" t="str">
            <v>Call Center</v>
          </cell>
          <cell r="D5444" t="str">
            <v>Medsize</v>
          </cell>
        </row>
        <row r="5445">
          <cell r="A5445" t="str">
            <v>HD32695</v>
          </cell>
          <cell r="B5445" t="str">
            <v>Premium</v>
          </cell>
          <cell r="C5445" t="str">
            <v>Call Center</v>
          </cell>
          <cell r="D5445" t="str">
            <v>Medsize</v>
          </cell>
        </row>
        <row r="5446">
          <cell r="A5446" t="str">
            <v>ED89934</v>
          </cell>
          <cell r="B5446" t="str">
            <v>Extended</v>
          </cell>
          <cell r="C5446" t="str">
            <v>Agent</v>
          </cell>
          <cell r="D5446" t="str">
            <v>Medsize</v>
          </cell>
        </row>
        <row r="5447">
          <cell r="A5447" t="str">
            <v>WU63862</v>
          </cell>
          <cell r="B5447" t="str">
            <v>Basic</v>
          </cell>
          <cell r="C5447" t="str">
            <v>Branch</v>
          </cell>
          <cell r="D5447" t="str">
            <v>Medsize</v>
          </cell>
        </row>
        <row r="5448">
          <cell r="A5448" t="str">
            <v>EW27959</v>
          </cell>
          <cell r="B5448" t="str">
            <v>Basic</v>
          </cell>
          <cell r="C5448" t="str">
            <v>Web</v>
          </cell>
          <cell r="D5448" t="str">
            <v>Medsize</v>
          </cell>
        </row>
        <row r="5449">
          <cell r="A5449" t="str">
            <v>IG15771</v>
          </cell>
          <cell r="B5449" t="str">
            <v>Premium</v>
          </cell>
          <cell r="C5449" t="str">
            <v>Agent</v>
          </cell>
          <cell r="D5449" t="str">
            <v>Small</v>
          </cell>
        </row>
        <row r="5450">
          <cell r="A5450" t="str">
            <v>PJ84431</v>
          </cell>
          <cell r="B5450" t="str">
            <v>Basic</v>
          </cell>
          <cell r="C5450" t="str">
            <v>Branch</v>
          </cell>
          <cell r="D5450" t="str">
            <v>Medsize</v>
          </cell>
        </row>
        <row r="5451">
          <cell r="A5451" t="str">
            <v>RW46214</v>
          </cell>
          <cell r="B5451" t="str">
            <v>Basic</v>
          </cell>
          <cell r="C5451" t="str">
            <v>Call Center</v>
          </cell>
          <cell r="D5451" t="str">
            <v>Medsize</v>
          </cell>
        </row>
        <row r="5452">
          <cell r="A5452" t="str">
            <v>VP91482</v>
          </cell>
          <cell r="B5452" t="str">
            <v>Basic</v>
          </cell>
          <cell r="C5452" t="str">
            <v>Agent</v>
          </cell>
          <cell r="D5452" t="str">
            <v>Medsize</v>
          </cell>
        </row>
        <row r="5453">
          <cell r="A5453" t="str">
            <v>DZ48278</v>
          </cell>
          <cell r="B5453" t="str">
            <v>Basic</v>
          </cell>
          <cell r="C5453" t="str">
            <v>Web</v>
          </cell>
          <cell r="D5453" t="str">
            <v>Medsize</v>
          </cell>
        </row>
        <row r="5454">
          <cell r="A5454" t="str">
            <v>HC37968</v>
          </cell>
          <cell r="B5454" t="str">
            <v>Basic</v>
          </cell>
          <cell r="C5454" t="str">
            <v>Call Center</v>
          </cell>
          <cell r="D5454" t="str">
            <v>Medsize</v>
          </cell>
        </row>
        <row r="5455">
          <cell r="A5455" t="str">
            <v>CQ15251</v>
          </cell>
          <cell r="B5455" t="str">
            <v>Basic</v>
          </cell>
          <cell r="C5455" t="str">
            <v>Call Center</v>
          </cell>
          <cell r="D5455" t="str">
            <v>Large</v>
          </cell>
        </row>
        <row r="5456">
          <cell r="A5456" t="str">
            <v>QD36906</v>
          </cell>
          <cell r="B5456" t="str">
            <v>Basic</v>
          </cell>
          <cell r="C5456" t="str">
            <v>Agent</v>
          </cell>
          <cell r="D5456" t="str">
            <v>Medsize</v>
          </cell>
        </row>
        <row r="5457">
          <cell r="A5457" t="str">
            <v>BG95711</v>
          </cell>
          <cell r="B5457" t="str">
            <v>Extended</v>
          </cell>
          <cell r="C5457" t="str">
            <v>Branch</v>
          </cell>
          <cell r="D5457" t="str">
            <v>Medsize</v>
          </cell>
        </row>
        <row r="5458">
          <cell r="A5458" t="str">
            <v>HR44460</v>
          </cell>
          <cell r="B5458" t="str">
            <v>Basic</v>
          </cell>
          <cell r="C5458" t="str">
            <v>Agent</v>
          </cell>
          <cell r="D5458" t="str">
            <v>Medsize</v>
          </cell>
        </row>
        <row r="5459">
          <cell r="A5459" t="str">
            <v>NE57101</v>
          </cell>
          <cell r="B5459" t="str">
            <v>Basic</v>
          </cell>
          <cell r="C5459" t="str">
            <v>Branch</v>
          </cell>
          <cell r="D5459" t="str">
            <v>Medsize</v>
          </cell>
        </row>
        <row r="5460">
          <cell r="A5460" t="str">
            <v>UQ34669</v>
          </cell>
          <cell r="B5460" t="str">
            <v>Basic</v>
          </cell>
          <cell r="C5460" t="str">
            <v>Branch</v>
          </cell>
          <cell r="D5460" t="str">
            <v>Small</v>
          </cell>
        </row>
        <row r="5461">
          <cell r="A5461" t="str">
            <v>BL42392</v>
          </cell>
          <cell r="B5461" t="str">
            <v>Basic</v>
          </cell>
          <cell r="C5461" t="str">
            <v>Agent</v>
          </cell>
          <cell r="D5461" t="str">
            <v>Large</v>
          </cell>
        </row>
        <row r="5462">
          <cell r="A5462" t="str">
            <v>WC52068</v>
          </cell>
          <cell r="B5462" t="str">
            <v>Basic</v>
          </cell>
          <cell r="C5462" t="str">
            <v>Agent</v>
          </cell>
          <cell r="D5462" t="str">
            <v>Medsize</v>
          </cell>
        </row>
        <row r="5463">
          <cell r="A5463" t="str">
            <v>GB20532</v>
          </cell>
          <cell r="B5463" t="str">
            <v>Extended</v>
          </cell>
          <cell r="C5463" t="str">
            <v>Web</v>
          </cell>
          <cell r="D5463" t="str">
            <v>Medsize</v>
          </cell>
        </row>
        <row r="5464">
          <cell r="A5464" t="str">
            <v>XS74432</v>
          </cell>
          <cell r="B5464" t="str">
            <v>Basic</v>
          </cell>
          <cell r="C5464" t="str">
            <v>Agent</v>
          </cell>
          <cell r="D5464" t="str">
            <v>Medsize</v>
          </cell>
        </row>
        <row r="5465">
          <cell r="A5465" t="str">
            <v>YA10507</v>
          </cell>
          <cell r="B5465" t="str">
            <v>Basic</v>
          </cell>
          <cell r="C5465" t="str">
            <v>Agent</v>
          </cell>
          <cell r="D5465" t="str">
            <v>Medsize</v>
          </cell>
        </row>
        <row r="5466">
          <cell r="A5466" t="str">
            <v>NL59273</v>
          </cell>
          <cell r="B5466" t="str">
            <v>Basic</v>
          </cell>
          <cell r="C5466" t="str">
            <v>Call Center</v>
          </cell>
          <cell r="D5466" t="str">
            <v>Medsize</v>
          </cell>
        </row>
        <row r="5467">
          <cell r="A5467" t="str">
            <v>BZ81849</v>
          </cell>
          <cell r="B5467" t="str">
            <v>Basic</v>
          </cell>
          <cell r="C5467" t="str">
            <v>Call Center</v>
          </cell>
          <cell r="D5467" t="str">
            <v>Medsize</v>
          </cell>
        </row>
        <row r="5468">
          <cell r="A5468" t="str">
            <v>MF83904</v>
          </cell>
          <cell r="B5468" t="str">
            <v>Basic</v>
          </cell>
          <cell r="C5468" t="str">
            <v>Agent</v>
          </cell>
          <cell r="D5468" t="str">
            <v>Medsize</v>
          </cell>
        </row>
        <row r="5469">
          <cell r="A5469" t="str">
            <v>MH14039</v>
          </cell>
          <cell r="B5469" t="str">
            <v>Basic</v>
          </cell>
          <cell r="C5469" t="str">
            <v>Call Center</v>
          </cell>
          <cell r="D5469" t="str">
            <v>Small</v>
          </cell>
        </row>
        <row r="5470">
          <cell r="A5470" t="str">
            <v>XJ26467</v>
          </cell>
          <cell r="B5470" t="str">
            <v>Extended</v>
          </cell>
          <cell r="C5470" t="str">
            <v>Call Center</v>
          </cell>
          <cell r="D5470" t="str">
            <v>Medsize</v>
          </cell>
        </row>
        <row r="5471">
          <cell r="A5471" t="str">
            <v>BC53546</v>
          </cell>
          <cell r="B5471" t="str">
            <v>Basic</v>
          </cell>
          <cell r="C5471" t="str">
            <v>Call Center</v>
          </cell>
          <cell r="D5471" t="str">
            <v>Medsize</v>
          </cell>
        </row>
        <row r="5472">
          <cell r="A5472" t="str">
            <v>KB58189</v>
          </cell>
          <cell r="B5472" t="str">
            <v>Basic</v>
          </cell>
          <cell r="C5472" t="str">
            <v>Agent</v>
          </cell>
          <cell r="D5472" t="str">
            <v>Medsize</v>
          </cell>
        </row>
        <row r="5473">
          <cell r="A5473" t="str">
            <v>FF31523</v>
          </cell>
          <cell r="B5473" t="str">
            <v>Premium</v>
          </cell>
          <cell r="C5473" t="str">
            <v>Agent</v>
          </cell>
          <cell r="D5473" t="str">
            <v>Medsize</v>
          </cell>
        </row>
        <row r="5474">
          <cell r="A5474" t="str">
            <v>EE98024</v>
          </cell>
          <cell r="B5474" t="str">
            <v>Premium</v>
          </cell>
          <cell r="C5474" t="str">
            <v>Agent</v>
          </cell>
          <cell r="D5474" t="str">
            <v>Small</v>
          </cell>
        </row>
        <row r="5475">
          <cell r="A5475" t="str">
            <v>QA50777</v>
          </cell>
          <cell r="B5475" t="str">
            <v>Premium</v>
          </cell>
          <cell r="C5475" t="str">
            <v>Branch</v>
          </cell>
          <cell r="D5475" t="str">
            <v>Medsize</v>
          </cell>
        </row>
        <row r="5476">
          <cell r="A5476" t="str">
            <v>HW36182</v>
          </cell>
          <cell r="B5476" t="str">
            <v>Basic</v>
          </cell>
          <cell r="C5476" t="str">
            <v>Agent</v>
          </cell>
          <cell r="D5476" t="str">
            <v>Medsize</v>
          </cell>
        </row>
        <row r="5477">
          <cell r="A5477" t="str">
            <v>SB64064</v>
          </cell>
          <cell r="B5477" t="str">
            <v>Basic</v>
          </cell>
          <cell r="C5477" t="str">
            <v>Call Center</v>
          </cell>
          <cell r="D5477" t="str">
            <v>Large</v>
          </cell>
        </row>
        <row r="5478">
          <cell r="A5478" t="str">
            <v>MY60905</v>
          </cell>
          <cell r="B5478" t="str">
            <v>Basic</v>
          </cell>
          <cell r="C5478" t="str">
            <v>Branch</v>
          </cell>
          <cell r="D5478" t="str">
            <v>Medsize</v>
          </cell>
        </row>
        <row r="5479">
          <cell r="A5479" t="str">
            <v>FB77856</v>
          </cell>
          <cell r="B5479" t="str">
            <v>Basic</v>
          </cell>
          <cell r="C5479" t="str">
            <v>Agent</v>
          </cell>
          <cell r="D5479" t="str">
            <v>Medsize</v>
          </cell>
        </row>
        <row r="5480">
          <cell r="A5480" t="str">
            <v>XQ93931</v>
          </cell>
          <cell r="B5480" t="str">
            <v>Basic</v>
          </cell>
          <cell r="C5480" t="str">
            <v>Web</v>
          </cell>
          <cell r="D5480" t="str">
            <v>Medsize</v>
          </cell>
        </row>
        <row r="5481">
          <cell r="A5481" t="str">
            <v>WA74455</v>
          </cell>
          <cell r="B5481" t="str">
            <v>Extended</v>
          </cell>
          <cell r="C5481" t="str">
            <v>Agent</v>
          </cell>
          <cell r="D5481" t="str">
            <v>Large</v>
          </cell>
        </row>
        <row r="5482">
          <cell r="A5482" t="str">
            <v>GK98989</v>
          </cell>
          <cell r="B5482" t="str">
            <v>Extended</v>
          </cell>
          <cell r="C5482" t="str">
            <v>Call Center</v>
          </cell>
          <cell r="D5482" t="str">
            <v>Small</v>
          </cell>
        </row>
        <row r="5483">
          <cell r="A5483" t="str">
            <v>VA35421</v>
          </cell>
          <cell r="B5483" t="str">
            <v>Basic</v>
          </cell>
          <cell r="C5483" t="str">
            <v>Branch</v>
          </cell>
          <cell r="D5483" t="str">
            <v>Large</v>
          </cell>
        </row>
        <row r="5484">
          <cell r="A5484" t="str">
            <v>BB41401</v>
          </cell>
          <cell r="B5484" t="str">
            <v>Extended</v>
          </cell>
          <cell r="C5484" t="str">
            <v>Agent</v>
          </cell>
          <cell r="D5484" t="str">
            <v>Medsize</v>
          </cell>
        </row>
        <row r="5485">
          <cell r="A5485" t="str">
            <v>RQ16234</v>
          </cell>
          <cell r="B5485" t="str">
            <v>Extended</v>
          </cell>
          <cell r="C5485" t="str">
            <v>Branch</v>
          </cell>
          <cell r="D5485" t="str">
            <v>Medsize</v>
          </cell>
        </row>
        <row r="5486">
          <cell r="A5486" t="str">
            <v>DO83789</v>
          </cell>
          <cell r="B5486" t="str">
            <v>Basic</v>
          </cell>
          <cell r="C5486" t="str">
            <v>Branch</v>
          </cell>
          <cell r="D5486" t="str">
            <v>Small</v>
          </cell>
        </row>
        <row r="5487">
          <cell r="A5487" t="str">
            <v>AK46006</v>
          </cell>
          <cell r="B5487" t="str">
            <v>Extended</v>
          </cell>
          <cell r="C5487" t="str">
            <v>Call Center</v>
          </cell>
          <cell r="D5487" t="str">
            <v>Medsize</v>
          </cell>
        </row>
        <row r="5488">
          <cell r="A5488" t="str">
            <v>CJ59481</v>
          </cell>
          <cell r="B5488" t="str">
            <v>Basic</v>
          </cell>
          <cell r="C5488" t="str">
            <v>Agent</v>
          </cell>
          <cell r="D5488" t="str">
            <v>Medsize</v>
          </cell>
        </row>
        <row r="5489">
          <cell r="A5489" t="str">
            <v>JL86651</v>
          </cell>
          <cell r="B5489" t="str">
            <v>Premium</v>
          </cell>
          <cell r="C5489" t="str">
            <v>Web</v>
          </cell>
          <cell r="D5489" t="str">
            <v>Medsize</v>
          </cell>
        </row>
        <row r="5490">
          <cell r="A5490" t="str">
            <v>AN32867</v>
          </cell>
          <cell r="B5490" t="str">
            <v>Extended</v>
          </cell>
          <cell r="C5490" t="str">
            <v>Branch</v>
          </cell>
          <cell r="D5490" t="str">
            <v>Medsize</v>
          </cell>
        </row>
        <row r="5491">
          <cell r="A5491" t="str">
            <v>AC67315</v>
          </cell>
          <cell r="B5491" t="str">
            <v>Basic</v>
          </cell>
          <cell r="C5491" t="str">
            <v>Agent</v>
          </cell>
          <cell r="D5491" t="str">
            <v>Large</v>
          </cell>
        </row>
        <row r="5492">
          <cell r="A5492" t="str">
            <v>XN90444</v>
          </cell>
          <cell r="B5492" t="str">
            <v>Basic</v>
          </cell>
          <cell r="C5492" t="str">
            <v>Call Center</v>
          </cell>
          <cell r="D5492" t="str">
            <v>Medsize</v>
          </cell>
        </row>
        <row r="5493">
          <cell r="A5493" t="str">
            <v>CZ72326</v>
          </cell>
          <cell r="B5493" t="str">
            <v>Extended</v>
          </cell>
          <cell r="C5493" t="str">
            <v>Agent</v>
          </cell>
          <cell r="D5493" t="str">
            <v>Medsize</v>
          </cell>
        </row>
        <row r="5494">
          <cell r="A5494" t="str">
            <v>FG18525</v>
          </cell>
          <cell r="B5494" t="str">
            <v>Basic</v>
          </cell>
          <cell r="C5494" t="str">
            <v>Web</v>
          </cell>
          <cell r="D5494" t="str">
            <v>Medsize</v>
          </cell>
        </row>
        <row r="5495">
          <cell r="A5495" t="str">
            <v>HC25359</v>
          </cell>
          <cell r="B5495" t="str">
            <v>Premium</v>
          </cell>
          <cell r="C5495" t="str">
            <v>Agent</v>
          </cell>
          <cell r="D5495" t="str">
            <v>Medsize</v>
          </cell>
        </row>
        <row r="5496">
          <cell r="A5496" t="str">
            <v>SM39580</v>
          </cell>
          <cell r="B5496" t="str">
            <v>Extended</v>
          </cell>
          <cell r="C5496" t="str">
            <v>Call Center</v>
          </cell>
          <cell r="D5496" t="str">
            <v>Large</v>
          </cell>
        </row>
        <row r="5497">
          <cell r="A5497" t="str">
            <v>UU81720</v>
          </cell>
          <cell r="B5497" t="str">
            <v>Basic</v>
          </cell>
          <cell r="C5497" t="str">
            <v>Agent</v>
          </cell>
          <cell r="D5497" t="str">
            <v>Medsize</v>
          </cell>
        </row>
        <row r="5498">
          <cell r="A5498" t="str">
            <v>WO53546</v>
          </cell>
          <cell r="B5498" t="str">
            <v>Basic</v>
          </cell>
          <cell r="C5498" t="str">
            <v>Agent</v>
          </cell>
          <cell r="D5498" t="str">
            <v>Medsize</v>
          </cell>
        </row>
        <row r="5499">
          <cell r="A5499" t="str">
            <v>UH76249</v>
          </cell>
          <cell r="B5499" t="str">
            <v>Extended</v>
          </cell>
          <cell r="C5499" t="str">
            <v>Agent</v>
          </cell>
          <cell r="D5499" t="str">
            <v>Medsize</v>
          </cell>
        </row>
        <row r="5500">
          <cell r="A5500" t="str">
            <v>YP79029</v>
          </cell>
          <cell r="B5500" t="str">
            <v>Basic</v>
          </cell>
          <cell r="C5500" t="str">
            <v>Web</v>
          </cell>
          <cell r="D5500" t="str">
            <v>Medsize</v>
          </cell>
        </row>
        <row r="5501">
          <cell r="A5501" t="str">
            <v>HS79851</v>
          </cell>
          <cell r="B5501" t="str">
            <v>Extended</v>
          </cell>
          <cell r="C5501" t="str">
            <v>Agent</v>
          </cell>
          <cell r="D5501" t="str">
            <v>Medsize</v>
          </cell>
        </row>
        <row r="5502">
          <cell r="A5502" t="str">
            <v>YR49519</v>
          </cell>
          <cell r="B5502" t="str">
            <v>Basic</v>
          </cell>
          <cell r="C5502" t="str">
            <v>Branch</v>
          </cell>
          <cell r="D5502" t="str">
            <v>Small</v>
          </cell>
        </row>
        <row r="5503">
          <cell r="A5503" t="str">
            <v>AN21193</v>
          </cell>
          <cell r="B5503" t="str">
            <v>Basic</v>
          </cell>
          <cell r="C5503" t="str">
            <v>Agent</v>
          </cell>
          <cell r="D5503" t="str">
            <v>Medsize</v>
          </cell>
        </row>
        <row r="5504">
          <cell r="A5504" t="str">
            <v>TS98462</v>
          </cell>
          <cell r="B5504" t="str">
            <v>Basic</v>
          </cell>
          <cell r="C5504" t="str">
            <v>Branch</v>
          </cell>
          <cell r="D5504" t="str">
            <v>Medsize</v>
          </cell>
        </row>
        <row r="5505">
          <cell r="A5505" t="str">
            <v>OB11898</v>
          </cell>
          <cell r="B5505" t="str">
            <v>Basic</v>
          </cell>
          <cell r="C5505" t="str">
            <v>Branch</v>
          </cell>
          <cell r="D5505" t="str">
            <v>Medsize</v>
          </cell>
        </row>
        <row r="5506">
          <cell r="A5506" t="str">
            <v>RS85283</v>
          </cell>
          <cell r="B5506" t="str">
            <v>Premium</v>
          </cell>
          <cell r="C5506" t="str">
            <v>Agent</v>
          </cell>
          <cell r="D5506" t="str">
            <v>Small</v>
          </cell>
        </row>
        <row r="5507">
          <cell r="A5507" t="str">
            <v>NW19960</v>
          </cell>
          <cell r="B5507" t="str">
            <v>Basic</v>
          </cell>
          <cell r="C5507" t="str">
            <v>Call Center</v>
          </cell>
          <cell r="D5507" t="str">
            <v>Medsize</v>
          </cell>
        </row>
        <row r="5508">
          <cell r="A5508" t="str">
            <v>AI11191</v>
          </cell>
          <cell r="B5508" t="str">
            <v>Basic</v>
          </cell>
          <cell r="C5508" t="str">
            <v>Branch</v>
          </cell>
          <cell r="D5508" t="str">
            <v>Medsize</v>
          </cell>
        </row>
        <row r="5509">
          <cell r="A5509" t="str">
            <v>PF24757</v>
          </cell>
          <cell r="B5509" t="str">
            <v>Extended</v>
          </cell>
          <cell r="C5509" t="str">
            <v>Agent</v>
          </cell>
          <cell r="D5509" t="str">
            <v>Medsize</v>
          </cell>
        </row>
        <row r="5510">
          <cell r="A5510" t="str">
            <v>NY20756</v>
          </cell>
          <cell r="B5510" t="str">
            <v>Extended</v>
          </cell>
          <cell r="C5510" t="str">
            <v>Agent</v>
          </cell>
          <cell r="D5510" t="str">
            <v>Medsize</v>
          </cell>
        </row>
        <row r="5511">
          <cell r="A5511" t="str">
            <v>EU98982</v>
          </cell>
          <cell r="B5511" t="str">
            <v>Basic</v>
          </cell>
          <cell r="C5511" t="str">
            <v>Branch</v>
          </cell>
          <cell r="D5511" t="str">
            <v>Medsize</v>
          </cell>
        </row>
        <row r="5512">
          <cell r="A5512" t="str">
            <v>GL54755</v>
          </cell>
          <cell r="B5512" t="str">
            <v>Extended</v>
          </cell>
          <cell r="C5512" t="str">
            <v>Branch</v>
          </cell>
          <cell r="D5512" t="str">
            <v>Medsize</v>
          </cell>
        </row>
        <row r="5513">
          <cell r="A5513" t="str">
            <v>UF13251</v>
          </cell>
          <cell r="B5513" t="str">
            <v>Basic</v>
          </cell>
          <cell r="C5513" t="str">
            <v>Web</v>
          </cell>
          <cell r="D5513" t="str">
            <v>Medsize</v>
          </cell>
        </row>
        <row r="5514">
          <cell r="A5514" t="str">
            <v>HK16676</v>
          </cell>
          <cell r="B5514" t="str">
            <v>Basic</v>
          </cell>
          <cell r="C5514" t="str">
            <v>Agent</v>
          </cell>
          <cell r="D5514" t="str">
            <v>Small</v>
          </cell>
        </row>
        <row r="5515">
          <cell r="A5515" t="str">
            <v>KF80571</v>
          </cell>
          <cell r="B5515" t="str">
            <v>Basic</v>
          </cell>
          <cell r="C5515" t="str">
            <v>Agent</v>
          </cell>
          <cell r="D5515" t="str">
            <v>Medsize</v>
          </cell>
        </row>
        <row r="5516">
          <cell r="A5516" t="str">
            <v>XB43418</v>
          </cell>
          <cell r="B5516" t="str">
            <v>Extended</v>
          </cell>
          <cell r="C5516" t="str">
            <v>Branch</v>
          </cell>
          <cell r="D5516" t="str">
            <v>Small</v>
          </cell>
        </row>
        <row r="5517">
          <cell r="A5517" t="str">
            <v>IA78643</v>
          </cell>
          <cell r="B5517" t="str">
            <v>Basic</v>
          </cell>
          <cell r="C5517" t="str">
            <v>Web</v>
          </cell>
          <cell r="D5517" t="str">
            <v>Medsize</v>
          </cell>
        </row>
        <row r="5518">
          <cell r="A5518" t="str">
            <v>RI97135</v>
          </cell>
          <cell r="B5518" t="str">
            <v>Extended</v>
          </cell>
          <cell r="C5518" t="str">
            <v>Branch</v>
          </cell>
          <cell r="D5518" t="str">
            <v>Medsize</v>
          </cell>
        </row>
        <row r="5519">
          <cell r="A5519" t="str">
            <v>HZ52656</v>
          </cell>
          <cell r="B5519" t="str">
            <v>Basic</v>
          </cell>
          <cell r="C5519" t="str">
            <v>Web</v>
          </cell>
          <cell r="D5519" t="str">
            <v>Medsize</v>
          </cell>
        </row>
        <row r="5520">
          <cell r="A5520" t="str">
            <v>BM71358</v>
          </cell>
          <cell r="B5520" t="str">
            <v>Extended</v>
          </cell>
          <cell r="C5520" t="str">
            <v>Call Center</v>
          </cell>
          <cell r="D5520" t="str">
            <v>Medsize</v>
          </cell>
        </row>
        <row r="5521">
          <cell r="A5521" t="str">
            <v>DJ42087</v>
          </cell>
          <cell r="B5521" t="str">
            <v>Premium</v>
          </cell>
          <cell r="C5521" t="str">
            <v>Branch</v>
          </cell>
          <cell r="D5521" t="str">
            <v>Medsize</v>
          </cell>
        </row>
        <row r="5522">
          <cell r="A5522" t="str">
            <v>NV98267</v>
          </cell>
          <cell r="B5522" t="str">
            <v>Basic</v>
          </cell>
          <cell r="C5522" t="str">
            <v>Call Center</v>
          </cell>
          <cell r="D5522" t="str">
            <v>Medsize</v>
          </cell>
        </row>
        <row r="5523">
          <cell r="A5523" t="str">
            <v>YD27780</v>
          </cell>
          <cell r="B5523" t="str">
            <v>Extended</v>
          </cell>
          <cell r="C5523" t="str">
            <v>Call Center</v>
          </cell>
          <cell r="D5523" t="str">
            <v>Medsize</v>
          </cell>
        </row>
        <row r="5524">
          <cell r="A5524" t="str">
            <v>DZ38951</v>
          </cell>
          <cell r="B5524" t="str">
            <v>Extended</v>
          </cell>
          <cell r="C5524" t="str">
            <v>Agent</v>
          </cell>
          <cell r="D5524" t="str">
            <v>Medsize</v>
          </cell>
        </row>
        <row r="5525">
          <cell r="A5525" t="str">
            <v>VO84133</v>
          </cell>
          <cell r="B5525" t="str">
            <v>Extended</v>
          </cell>
          <cell r="C5525" t="str">
            <v>Branch</v>
          </cell>
          <cell r="D5525" t="str">
            <v>Medsize</v>
          </cell>
        </row>
        <row r="5526">
          <cell r="A5526" t="str">
            <v>FP86246</v>
          </cell>
          <cell r="B5526" t="str">
            <v>Premium</v>
          </cell>
          <cell r="C5526" t="str">
            <v>Call Center</v>
          </cell>
          <cell r="D5526" t="str">
            <v>Medsize</v>
          </cell>
        </row>
        <row r="5527">
          <cell r="A5527" t="str">
            <v>YA37626</v>
          </cell>
          <cell r="B5527" t="str">
            <v>Extended</v>
          </cell>
          <cell r="C5527" t="str">
            <v>Branch</v>
          </cell>
          <cell r="D5527" t="str">
            <v>Medsize</v>
          </cell>
        </row>
        <row r="5528">
          <cell r="A5528" t="str">
            <v>XW54288</v>
          </cell>
          <cell r="B5528" t="str">
            <v>Extended</v>
          </cell>
          <cell r="C5528" t="str">
            <v>Agent</v>
          </cell>
          <cell r="D5528" t="str">
            <v>Medsize</v>
          </cell>
        </row>
        <row r="5529">
          <cell r="A5529" t="str">
            <v>ET81343</v>
          </cell>
          <cell r="B5529" t="str">
            <v>Extended</v>
          </cell>
          <cell r="C5529" t="str">
            <v>Web</v>
          </cell>
          <cell r="D5529" t="str">
            <v>Medsize</v>
          </cell>
        </row>
        <row r="5530">
          <cell r="A5530" t="str">
            <v>CW57351</v>
          </cell>
          <cell r="B5530" t="str">
            <v>Extended</v>
          </cell>
          <cell r="C5530" t="str">
            <v>Agent</v>
          </cell>
          <cell r="D5530" t="str">
            <v>Small</v>
          </cell>
        </row>
        <row r="5531">
          <cell r="A5531" t="str">
            <v>EV39201</v>
          </cell>
          <cell r="B5531" t="str">
            <v>Extended</v>
          </cell>
          <cell r="C5531" t="str">
            <v>Branch</v>
          </cell>
          <cell r="D5531" t="str">
            <v>Medsize</v>
          </cell>
        </row>
        <row r="5532">
          <cell r="A5532" t="str">
            <v>YV40022</v>
          </cell>
          <cell r="B5532" t="str">
            <v>Extended</v>
          </cell>
          <cell r="C5532" t="str">
            <v>Branch</v>
          </cell>
          <cell r="D5532" t="str">
            <v>Medsize</v>
          </cell>
        </row>
        <row r="5533">
          <cell r="A5533" t="str">
            <v>IX44049</v>
          </cell>
          <cell r="B5533" t="str">
            <v>Extended</v>
          </cell>
          <cell r="C5533" t="str">
            <v>Call Center</v>
          </cell>
          <cell r="D5533" t="str">
            <v>Medsize</v>
          </cell>
        </row>
        <row r="5534">
          <cell r="A5534" t="str">
            <v>DI51103</v>
          </cell>
          <cell r="B5534" t="str">
            <v>Basic</v>
          </cell>
          <cell r="C5534" t="str">
            <v>Call Center</v>
          </cell>
          <cell r="D5534" t="str">
            <v>Small</v>
          </cell>
        </row>
        <row r="5535">
          <cell r="A5535" t="str">
            <v>AS78838</v>
          </cell>
          <cell r="B5535" t="str">
            <v>Basic</v>
          </cell>
          <cell r="C5535" t="str">
            <v>Agent</v>
          </cell>
          <cell r="D5535" t="str">
            <v>Medsize</v>
          </cell>
        </row>
        <row r="5536">
          <cell r="A5536" t="str">
            <v>YJ16399</v>
          </cell>
          <cell r="B5536" t="str">
            <v>Basic</v>
          </cell>
          <cell r="C5536" t="str">
            <v>Branch</v>
          </cell>
          <cell r="D5536" t="str">
            <v>Medsize</v>
          </cell>
        </row>
        <row r="5537">
          <cell r="A5537" t="str">
            <v>LH52773</v>
          </cell>
          <cell r="B5537" t="str">
            <v>Basic</v>
          </cell>
          <cell r="C5537" t="str">
            <v>Branch</v>
          </cell>
          <cell r="D5537" t="str">
            <v>Medsize</v>
          </cell>
        </row>
        <row r="5538">
          <cell r="A5538" t="str">
            <v>XF99212</v>
          </cell>
          <cell r="B5538" t="str">
            <v>Basic</v>
          </cell>
          <cell r="C5538" t="str">
            <v>Agent</v>
          </cell>
          <cell r="D5538" t="str">
            <v>Medsize</v>
          </cell>
        </row>
        <row r="5539">
          <cell r="A5539" t="str">
            <v>CL52383</v>
          </cell>
          <cell r="B5539" t="str">
            <v>Extended</v>
          </cell>
          <cell r="C5539" t="str">
            <v>Branch</v>
          </cell>
          <cell r="D5539" t="str">
            <v>Medsize</v>
          </cell>
        </row>
        <row r="5540">
          <cell r="A5540" t="str">
            <v>DD28380</v>
          </cell>
          <cell r="B5540" t="str">
            <v>Premium</v>
          </cell>
          <cell r="C5540" t="str">
            <v>Call Center</v>
          </cell>
          <cell r="D5540" t="str">
            <v>Medsize</v>
          </cell>
        </row>
        <row r="5541">
          <cell r="A5541" t="str">
            <v>CP87192</v>
          </cell>
          <cell r="B5541" t="str">
            <v>Extended</v>
          </cell>
          <cell r="C5541" t="str">
            <v>Branch</v>
          </cell>
          <cell r="D5541" t="str">
            <v>Medsize</v>
          </cell>
        </row>
        <row r="5542">
          <cell r="A5542" t="str">
            <v>MH43755</v>
          </cell>
          <cell r="B5542" t="str">
            <v>Premium</v>
          </cell>
          <cell r="C5542" t="str">
            <v>Agent</v>
          </cell>
          <cell r="D5542" t="str">
            <v>Medsize</v>
          </cell>
        </row>
        <row r="5543">
          <cell r="A5543" t="str">
            <v>KT38145</v>
          </cell>
          <cell r="B5543" t="str">
            <v>Basic</v>
          </cell>
          <cell r="C5543" t="str">
            <v>Agent</v>
          </cell>
          <cell r="D5543" t="str">
            <v>Medsize</v>
          </cell>
        </row>
        <row r="5544">
          <cell r="A5544" t="str">
            <v>FU65756</v>
          </cell>
          <cell r="B5544" t="str">
            <v>Basic</v>
          </cell>
          <cell r="C5544" t="str">
            <v>Branch</v>
          </cell>
          <cell r="D5544" t="str">
            <v>Medsize</v>
          </cell>
        </row>
        <row r="5545">
          <cell r="A5545" t="str">
            <v>YG92601</v>
          </cell>
          <cell r="B5545" t="str">
            <v>Extended</v>
          </cell>
          <cell r="C5545" t="str">
            <v>Call Center</v>
          </cell>
          <cell r="D5545" t="str">
            <v>Medsize</v>
          </cell>
        </row>
        <row r="5546">
          <cell r="A5546" t="str">
            <v>MZ63755</v>
          </cell>
          <cell r="B5546" t="str">
            <v>Extended</v>
          </cell>
          <cell r="C5546" t="str">
            <v>Call Center</v>
          </cell>
          <cell r="D5546" t="str">
            <v>Medsize</v>
          </cell>
        </row>
        <row r="5547">
          <cell r="A5547" t="str">
            <v>BI33231</v>
          </cell>
          <cell r="B5547" t="str">
            <v>Extended</v>
          </cell>
          <cell r="C5547" t="str">
            <v>Agent</v>
          </cell>
          <cell r="D5547" t="str">
            <v>Medsize</v>
          </cell>
        </row>
        <row r="5548">
          <cell r="A5548" t="str">
            <v>ZD71862</v>
          </cell>
          <cell r="B5548" t="str">
            <v>Premium</v>
          </cell>
          <cell r="C5548" t="str">
            <v>Agent</v>
          </cell>
          <cell r="D5548" t="str">
            <v>Small</v>
          </cell>
        </row>
        <row r="5549">
          <cell r="A5549" t="str">
            <v>VT87641</v>
          </cell>
          <cell r="B5549" t="str">
            <v>Extended</v>
          </cell>
          <cell r="C5549" t="str">
            <v>Call Center</v>
          </cell>
          <cell r="D5549" t="str">
            <v>Small</v>
          </cell>
        </row>
        <row r="5550">
          <cell r="A5550" t="str">
            <v>TN61016</v>
          </cell>
          <cell r="B5550" t="str">
            <v>Basic</v>
          </cell>
          <cell r="C5550" t="str">
            <v>Agent</v>
          </cell>
          <cell r="D5550" t="str">
            <v>Small</v>
          </cell>
        </row>
        <row r="5551">
          <cell r="A5551" t="str">
            <v>PX27645</v>
          </cell>
          <cell r="B5551" t="str">
            <v>Extended</v>
          </cell>
          <cell r="C5551" t="str">
            <v>Call Center</v>
          </cell>
          <cell r="D5551" t="str">
            <v>Medsize</v>
          </cell>
        </row>
        <row r="5552">
          <cell r="A5552" t="str">
            <v>IS53899</v>
          </cell>
          <cell r="B5552" t="str">
            <v>Extended</v>
          </cell>
          <cell r="C5552" t="str">
            <v>Branch</v>
          </cell>
          <cell r="D5552" t="str">
            <v>Medsize</v>
          </cell>
        </row>
        <row r="5553">
          <cell r="A5553" t="str">
            <v>KC69320</v>
          </cell>
          <cell r="B5553" t="str">
            <v>Basic</v>
          </cell>
          <cell r="C5553" t="str">
            <v>Agent</v>
          </cell>
          <cell r="D5553" t="str">
            <v>Small</v>
          </cell>
        </row>
        <row r="5554">
          <cell r="A5554" t="str">
            <v>WR86431</v>
          </cell>
          <cell r="B5554" t="str">
            <v>Extended</v>
          </cell>
          <cell r="C5554" t="str">
            <v>Agent</v>
          </cell>
          <cell r="D5554" t="str">
            <v>Medsize</v>
          </cell>
        </row>
        <row r="5555">
          <cell r="A5555" t="str">
            <v>TY27229</v>
          </cell>
          <cell r="B5555" t="str">
            <v>Premium</v>
          </cell>
          <cell r="C5555" t="str">
            <v>Agent</v>
          </cell>
          <cell r="D5555" t="str">
            <v>Medsize</v>
          </cell>
        </row>
        <row r="5556">
          <cell r="A5556" t="str">
            <v>LC42182</v>
          </cell>
          <cell r="B5556" t="str">
            <v>Premium</v>
          </cell>
          <cell r="C5556" t="str">
            <v>Agent</v>
          </cell>
          <cell r="D5556" t="str">
            <v>Medsize</v>
          </cell>
        </row>
        <row r="5557">
          <cell r="A5557" t="str">
            <v>SZ64974</v>
          </cell>
          <cell r="B5557" t="str">
            <v>Basic</v>
          </cell>
          <cell r="C5557" t="str">
            <v>Agent</v>
          </cell>
          <cell r="D5557" t="str">
            <v>Medsize</v>
          </cell>
        </row>
        <row r="5558">
          <cell r="A5558" t="str">
            <v>AH89786</v>
          </cell>
          <cell r="B5558" t="str">
            <v>Basic</v>
          </cell>
          <cell r="C5558" t="str">
            <v>Branch</v>
          </cell>
          <cell r="D5558" t="str">
            <v>Medsize</v>
          </cell>
        </row>
        <row r="5559">
          <cell r="A5559" t="str">
            <v>QO70290</v>
          </cell>
          <cell r="B5559" t="str">
            <v>Extended</v>
          </cell>
          <cell r="C5559" t="str">
            <v>Agent</v>
          </cell>
          <cell r="D5559" t="str">
            <v>Medsize</v>
          </cell>
        </row>
        <row r="5560">
          <cell r="A5560" t="str">
            <v>IR78670</v>
          </cell>
          <cell r="B5560" t="str">
            <v>Premium</v>
          </cell>
          <cell r="C5560" t="str">
            <v>Branch</v>
          </cell>
          <cell r="D5560" t="str">
            <v>Large</v>
          </cell>
        </row>
        <row r="5561">
          <cell r="A5561" t="str">
            <v>OU24549</v>
          </cell>
          <cell r="B5561" t="str">
            <v>Basic</v>
          </cell>
          <cell r="C5561" t="str">
            <v>Call Center</v>
          </cell>
          <cell r="D5561" t="str">
            <v>Medsize</v>
          </cell>
        </row>
        <row r="5562">
          <cell r="A5562" t="str">
            <v>OO96263</v>
          </cell>
          <cell r="B5562" t="str">
            <v>Extended</v>
          </cell>
          <cell r="C5562" t="str">
            <v>Call Center</v>
          </cell>
          <cell r="D5562" t="str">
            <v>Medsize</v>
          </cell>
        </row>
        <row r="5563">
          <cell r="A5563" t="str">
            <v>SY86059</v>
          </cell>
          <cell r="B5563" t="str">
            <v>Extended</v>
          </cell>
          <cell r="C5563" t="str">
            <v>Agent</v>
          </cell>
          <cell r="D5563" t="str">
            <v>Large</v>
          </cell>
        </row>
        <row r="5564">
          <cell r="A5564" t="str">
            <v>JZ76788</v>
          </cell>
          <cell r="B5564" t="str">
            <v>Extended</v>
          </cell>
          <cell r="C5564" t="str">
            <v>Agent</v>
          </cell>
          <cell r="D5564" t="str">
            <v>Small</v>
          </cell>
        </row>
        <row r="5565">
          <cell r="A5565" t="str">
            <v>AB23825</v>
          </cell>
          <cell r="B5565" t="str">
            <v>Extended</v>
          </cell>
          <cell r="C5565" t="str">
            <v>Agent</v>
          </cell>
          <cell r="D5565" t="str">
            <v>Medsize</v>
          </cell>
        </row>
        <row r="5566">
          <cell r="A5566" t="str">
            <v>BH61137</v>
          </cell>
          <cell r="B5566" t="str">
            <v>Basic</v>
          </cell>
          <cell r="C5566" t="str">
            <v>Web</v>
          </cell>
          <cell r="D5566" t="str">
            <v>Large</v>
          </cell>
        </row>
        <row r="5567">
          <cell r="A5567" t="str">
            <v>QW21716</v>
          </cell>
          <cell r="B5567" t="str">
            <v>Basic</v>
          </cell>
          <cell r="C5567" t="str">
            <v>Branch</v>
          </cell>
          <cell r="D5567" t="str">
            <v>Medsize</v>
          </cell>
        </row>
        <row r="5568">
          <cell r="A5568" t="str">
            <v>IU95336</v>
          </cell>
          <cell r="B5568" t="str">
            <v>Basic</v>
          </cell>
          <cell r="C5568" t="str">
            <v>Branch</v>
          </cell>
          <cell r="D5568" t="str">
            <v>Medsize</v>
          </cell>
        </row>
        <row r="5569">
          <cell r="A5569" t="str">
            <v>TY22591</v>
          </cell>
          <cell r="B5569" t="str">
            <v>Basic</v>
          </cell>
          <cell r="C5569" t="str">
            <v>Agent</v>
          </cell>
          <cell r="D5569" t="str">
            <v>Medsize</v>
          </cell>
        </row>
        <row r="5570">
          <cell r="A5570" t="str">
            <v>VR18539</v>
          </cell>
          <cell r="B5570" t="str">
            <v>Basic</v>
          </cell>
          <cell r="C5570" t="str">
            <v>Branch</v>
          </cell>
          <cell r="D5570" t="str">
            <v>Medsize</v>
          </cell>
        </row>
        <row r="5571">
          <cell r="A5571" t="str">
            <v>GD89605</v>
          </cell>
          <cell r="B5571" t="str">
            <v>Basic</v>
          </cell>
          <cell r="C5571" t="str">
            <v>Agent</v>
          </cell>
          <cell r="D5571" t="str">
            <v>Small</v>
          </cell>
        </row>
        <row r="5572">
          <cell r="A5572" t="str">
            <v>RD47708</v>
          </cell>
          <cell r="B5572" t="str">
            <v>Extended</v>
          </cell>
          <cell r="C5572" t="str">
            <v>Branch</v>
          </cell>
          <cell r="D5572" t="str">
            <v>Medsize</v>
          </cell>
        </row>
        <row r="5573">
          <cell r="A5573" t="str">
            <v>XH47201</v>
          </cell>
          <cell r="B5573" t="str">
            <v>Extended</v>
          </cell>
          <cell r="C5573" t="str">
            <v>Agent</v>
          </cell>
          <cell r="D5573" t="str">
            <v>Medsize</v>
          </cell>
        </row>
        <row r="5574">
          <cell r="A5574" t="str">
            <v>TW62773</v>
          </cell>
          <cell r="B5574" t="str">
            <v>Extended</v>
          </cell>
          <cell r="C5574" t="str">
            <v>Agent</v>
          </cell>
          <cell r="D5574" t="str">
            <v>Medsize</v>
          </cell>
        </row>
        <row r="5575">
          <cell r="A5575" t="str">
            <v>QP77560</v>
          </cell>
          <cell r="B5575" t="str">
            <v>Basic</v>
          </cell>
          <cell r="C5575" t="str">
            <v>Web</v>
          </cell>
          <cell r="D5575" t="str">
            <v>Large</v>
          </cell>
        </row>
        <row r="5576">
          <cell r="A5576" t="str">
            <v>QV66305</v>
          </cell>
          <cell r="B5576" t="str">
            <v>Basic</v>
          </cell>
          <cell r="C5576" t="str">
            <v>Call Center</v>
          </cell>
          <cell r="D5576" t="str">
            <v>Large</v>
          </cell>
        </row>
        <row r="5577">
          <cell r="A5577" t="str">
            <v>WC83676</v>
          </cell>
          <cell r="B5577" t="str">
            <v>Basic</v>
          </cell>
          <cell r="C5577" t="str">
            <v>Web</v>
          </cell>
          <cell r="D5577" t="str">
            <v>Medsize</v>
          </cell>
        </row>
        <row r="5578">
          <cell r="A5578" t="str">
            <v>QD98396</v>
          </cell>
          <cell r="B5578" t="str">
            <v>Extended</v>
          </cell>
          <cell r="C5578" t="str">
            <v>Agent</v>
          </cell>
          <cell r="D5578" t="str">
            <v>Medsize</v>
          </cell>
        </row>
        <row r="5579">
          <cell r="A5579" t="str">
            <v>AM36670</v>
          </cell>
          <cell r="B5579" t="str">
            <v>Basic</v>
          </cell>
          <cell r="C5579" t="str">
            <v>Branch</v>
          </cell>
          <cell r="D5579" t="str">
            <v>Large</v>
          </cell>
        </row>
        <row r="5580">
          <cell r="A5580" t="str">
            <v>CJ78727</v>
          </cell>
          <cell r="B5580" t="str">
            <v>Basic</v>
          </cell>
          <cell r="C5580" t="str">
            <v>Call Center</v>
          </cell>
          <cell r="D5580" t="str">
            <v>Medsize</v>
          </cell>
        </row>
        <row r="5581">
          <cell r="A5581" t="str">
            <v>GN61665</v>
          </cell>
          <cell r="B5581" t="str">
            <v>Extended</v>
          </cell>
          <cell r="C5581" t="str">
            <v>Agent</v>
          </cell>
          <cell r="D5581" t="str">
            <v>Medsize</v>
          </cell>
        </row>
        <row r="5582">
          <cell r="A5582" t="str">
            <v>HY49431</v>
          </cell>
          <cell r="B5582" t="str">
            <v>Extended</v>
          </cell>
          <cell r="C5582" t="str">
            <v>Branch</v>
          </cell>
          <cell r="D5582" t="str">
            <v>Medsize</v>
          </cell>
        </row>
        <row r="5583">
          <cell r="A5583" t="str">
            <v>IK82336</v>
          </cell>
          <cell r="B5583" t="str">
            <v>Basic</v>
          </cell>
          <cell r="C5583" t="str">
            <v>Branch</v>
          </cell>
          <cell r="D5583" t="str">
            <v>Small</v>
          </cell>
        </row>
        <row r="5584">
          <cell r="A5584" t="str">
            <v>WA16954</v>
          </cell>
          <cell r="B5584" t="str">
            <v>Basic</v>
          </cell>
          <cell r="C5584" t="str">
            <v>Call Center</v>
          </cell>
          <cell r="D5584" t="str">
            <v>Medsize</v>
          </cell>
        </row>
        <row r="5585">
          <cell r="A5585" t="str">
            <v>QD69852</v>
          </cell>
          <cell r="B5585" t="str">
            <v>Extended</v>
          </cell>
          <cell r="C5585" t="str">
            <v>Agent</v>
          </cell>
          <cell r="D5585" t="str">
            <v>Medsize</v>
          </cell>
        </row>
        <row r="5586">
          <cell r="A5586" t="str">
            <v>XG47945</v>
          </cell>
          <cell r="B5586" t="str">
            <v>Basic</v>
          </cell>
          <cell r="C5586" t="str">
            <v>Agent</v>
          </cell>
          <cell r="D5586" t="str">
            <v>Small</v>
          </cell>
        </row>
        <row r="5587">
          <cell r="A5587" t="str">
            <v>UV57184</v>
          </cell>
          <cell r="B5587" t="str">
            <v>Basic</v>
          </cell>
          <cell r="C5587" t="str">
            <v>Agent</v>
          </cell>
          <cell r="D5587" t="str">
            <v>Small</v>
          </cell>
        </row>
        <row r="5588">
          <cell r="A5588" t="str">
            <v>JU55710</v>
          </cell>
          <cell r="B5588" t="str">
            <v>Extended</v>
          </cell>
          <cell r="C5588" t="str">
            <v>Call Center</v>
          </cell>
          <cell r="D5588" t="str">
            <v>Large</v>
          </cell>
        </row>
        <row r="5589">
          <cell r="A5589" t="str">
            <v>PT50287</v>
          </cell>
          <cell r="B5589" t="str">
            <v>Basic</v>
          </cell>
          <cell r="C5589" t="str">
            <v>Call Center</v>
          </cell>
          <cell r="D5589" t="str">
            <v>Medsize</v>
          </cell>
        </row>
        <row r="5590">
          <cell r="A5590" t="str">
            <v>AB73565</v>
          </cell>
          <cell r="B5590" t="str">
            <v>Extended</v>
          </cell>
          <cell r="C5590" t="str">
            <v>Branch</v>
          </cell>
          <cell r="D5590" t="str">
            <v>Medsize</v>
          </cell>
        </row>
        <row r="5591">
          <cell r="A5591" t="str">
            <v>PK20739</v>
          </cell>
          <cell r="B5591" t="str">
            <v>Premium</v>
          </cell>
          <cell r="C5591" t="str">
            <v>Branch</v>
          </cell>
          <cell r="D5591" t="str">
            <v>Medsize</v>
          </cell>
        </row>
        <row r="5592">
          <cell r="A5592" t="str">
            <v>XI85062</v>
          </cell>
          <cell r="B5592" t="str">
            <v>Basic</v>
          </cell>
          <cell r="C5592" t="str">
            <v>Agent</v>
          </cell>
          <cell r="D5592" t="str">
            <v>Small</v>
          </cell>
        </row>
        <row r="5593">
          <cell r="A5593" t="str">
            <v>KA77514</v>
          </cell>
          <cell r="B5593" t="str">
            <v>Basic</v>
          </cell>
          <cell r="C5593" t="str">
            <v>Call Center</v>
          </cell>
          <cell r="D5593" t="str">
            <v>Medsize</v>
          </cell>
        </row>
        <row r="5594">
          <cell r="A5594" t="str">
            <v>ND80148</v>
          </cell>
          <cell r="B5594" t="str">
            <v>Premium</v>
          </cell>
          <cell r="C5594" t="str">
            <v>Call Center</v>
          </cell>
          <cell r="D5594" t="str">
            <v>Medsize</v>
          </cell>
        </row>
        <row r="5595">
          <cell r="A5595" t="str">
            <v>AK72422</v>
          </cell>
          <cell r="B5595" t="str">
            <v>Premium</v>
          </cell>
          <cell r="C5595" t="str">
            <v>Call Center</v>
          </cell>
          <cell r="D5595" t="str">
            <v>Small</v>
          </cell>
        </row>
        <row r="5596">
          <cell r="A5596" t="str">
            <v>LN49978</v>
          </cell>
          <cell r="B5596" t="str">
            <v>Basic</v>
          </cell>
          <cell r="C5596" t="str">
            <v>Branch</v>
          </cell>
          <cell r="D5596" t="str">
            <v>Medsize</v>
          </cell>
        </row>
        <row r="5597">
          <cell r="A5597" t="str">
            <v>RZ80299</v>
          </cell>
          <cell r="B5597" t="str">
            <v>Basic</v>
          </cell>
          <cell r="C5597" t="str">
            <v>Agent</v>
          </cell>
          <cell r="D5597" t="str">
            <v>Small</v>
          </cell>
        </row>
        <row r="5598">
          <cell r="A5598" t="str">
            <v>QU53781</v>
          </cell>
          <cell r="B5598" t="str">
            <v>Basic</v>
          </cell>
          <cell r="C5598" t="str">
            <v>Branch</v>
          </cell>
          <cell r="D5598" t="str">
            <v>Medsize</v>
          </cell>
        </row>
        <row r="5599">
          <cell r="A5599" t="str">
            <v>MD70013</v>
          </cell>
          <cell r="B5599" t="str">
            <v>Extended</v>
          </cell>
          <cell r="C5599" t="str">
            <v>Agent</v>
          </cell>
          <cell r="D5599" t="str">
            <v>Small</v>
          </cell>
        </row>
        <row r="5600">
          <cell r="A5600" t="str">
            <v>QD97878</v>
          </cell>
          <cell r="B5600" t="str">
            <v>Premium</v>
          </cell>
          <cell r="C5600" t="str">
            <v>Agent</v>
          </cell>
          <cell r="D5600" t="str">
            <v>Small</v>
          </cell>
        </row>
        <row r="5601">
          <cell r="A5601" t="str">
            <v>WK24299</v>
          </cell>
          <cell r="B5601" t="str">
            <v>Extended</v>
          </cell>
          <cell r="C5601" t="str">
            <v>Agent</v>
          </cell>
          <cell r="D5601" t="str">
            <v>Medsize</v>
          </cell>
        </row>
        <row r="5602">
          <cell r="A5602" t="str">
            <v>RJ45123</v>
          </cell>
          <cell r="B5602" t="str">
            <v>Basic</v>
          </cell>
          <cell r="C5602" t="str">
            <v>Agent</v>
          </cell>
          <cell r="D5602" t="str">
            <v>Medsize</v>
          </cell>
        </row>
        <row r="5603">
          <cell r="A5603" t="str">
            <v>HM33037</v>
          </cell>
          <cell r="B5603" t="str">
            <v>Basic</v>
          </cell>
          <cell r="C5603" t="str">
            <v>Web</v>
          </cell>
          <cell r="D5603" t="str">
            <v>Medsize</v>
          </cell>
        </row>
        <row r="5604">
          <cell r="A5604" t="str">
            <v>QY70905</v>
          </cell>
          <cell r="B5604" t="str">
            <v>Basic</v>
          </cell>
          <cell r="C5604" t="str">
            <v>Call Center</v>
          </cell>
          <cell r="D5604" t="str">
            <v>Medsize</v>
          </cell>
        </row>
        <row r="5605">
          <cell r="A5605" t="str">
            <v>YL86561</v>
          </cell>
          <cell r="B5605" t="str">
            <v>Basic</v>
          </cell>
          <cell r="C5605" t="str">
            <v>Web</v>
          </cell>
          <cell r="D5605" t="str">
            <v>Medsize</v>
          </cell>
        </row>
        <row r="5606">
          <cell r="A5606" t="str">
            <v>LK40971</v>
          </cell>
          <cell r="B5606" t="str">
            <v>Basic</v>
          </cell>
          <cell r="C5606" t="str">
            <v>Agent</v>
          </cell>
          <cell r="D5606" t="str">
            <v>Medsize</v>
          </cell>
        </row>
        <row r="5607">
          <cell r="A5607" t="str">
            <v>UI44314</v>
          </cell>
          <cell r="B5607" t="str">
            <v>Basic</v>
          </cell>
          <cell r="C5607" t="str">
            <v>Branch</v>
          </cell>
          <cell r="D5607" t="str">
            <v>Medsize</v>
          </cell>
        </row>
        <row r="5608">
          <cell r="A5608" t="str">
            <v>NN44612</v>
          </cell>
          <cell r="B5608" t="str">
            <v>Basic</v>
          </cell>
          <cell r="C5608" t="str">
            <v>Agent</v>
          </cell>
          <cell r="D5608" t="str">
            <v>Medsize</v>
          </cell>
        </row>
        <row r="5609">
          <cell r="A5609" t="str">
            <v>MA37431</v>
          </cell>
          <cell r="B5609" t="str">
            <v>Premium</v>
          </cell>
          <cell r="C5609" t="str">
            <v>Call Center</v>
          </cell>
          <cell r="D5609" t="str">
            <v>Small</v>
          </cell>
        </row>
        <row r="5610">
          <cell r="A5610" t="str">
            <v>DP57381</v>
          </cell>
          <cell r="B5610" t="str">
            <v>Extended</v>
          </cell>
          <cell r="C5610" t="str">
            <v>Branch</v>
          </cell>
          <cell r="D5610" t="str">
            <v>Medsize</v>
          </cell>
        </row>
        <row r="5611">
          <cell r="A5611" t="str">
            <v>PX45824</v>
          </cell>
          <cell r="B5611" t="str">
            <v>Basic</v>
          </cell>
          <cell r="C5611" t="str">
            <v>Agent</v>
          </cell>
          <cell r="D5611" t="str">
            <v>Medsize</v>
          </cell>
        </row>
        <row r="5612">
          <cell r="A5612" t="str">
            <v>OG17838</v>
          </cell>
          <cell r="B5612" t="str">
            <v>Extended</v>
          </cell>
          <cell r="C5612" t="str">
            <v>Agent</v>
          </cell>
          <cell r="D5612" t="str">
            <v>Medsize</v>
          </cell>
        </row>
        <row r="5613">
          <cell r="A5613" t="str">
            <v>WG37485</v>
          </cell>
          <cell r="B5613" t="str">
            <v>Extended</v>
          </cell>
          <cell r="C5613" t="str">
            <v>Call Center</v>
          </cell>
          <cell r="D5613" t="str">
            <v>Medsize</v>
          </cell>
        </row>
        <row r="5614">
          <cell r="A5614" t="str">
            <v>RV95842</v>
          </cell>
          <cell r="B5614" t="str">
            <v>Extended</v>
          </cell>
          <cell r="C5614" t="str">
            <v>Branch</v>
          </cell>
          <cell r="D5614" t="str">
            <v>Medsize</v>
          </cell>
        </row>
        <row r="5615">
          <cell r="A5615" t="str">
            <v>NG13451</v>
          </cell>
          <cell r="B5615" t="str">
            <v>Basic</v>
          </cell>
          <cell r="C5615" t="str">
            <v>Call Center</v>
          </cell>
          <cell r="D5615" t="str">
            <v>Small</v>
          </cell>
        </row>
        <row r="5616">
          <cell r="A5616" t="str">
            <v>UQ82778</v>
          </cell>
          <cell r="B5616" t="str">
            <v>Basic</v>
          </cell>
          <cell r="C5616" t="str">
            <v>Agent</v>
          </cell>
          <cell r="D5616" t="str">
            <v>Medsize</v>
          </cell>
        </row>
        <row r="5617">
          <cell r="A5617" t="str">
            <v>ZG16710</v>
          </cell>
          <cell r="B5617" t="str">
            <v>Basic</v>
          </cell>
          <cell r="C5617" t="str">
            <v>Agent</v>
          </cell>
          <cell r="D5617" t="str">
            <v>Medsize</v>
          </cell>
        </row>
        <row r="5618">
          <cell r="A5618" t="str">
            <v>OT53330</v>
          </cell>
          <cell r="B5618" t="str">
            <v>Extended</v>
          </cell>
          <cell r="C5618" t="str">
            <v>Branch</v>
          </cell>
          <cell r="D5618" t="str">
            <v>Medsize</v>
          </cell>
        </row>
        <row r="5619">
          <cell r="A5619" t="str">
            <v>LZ12396</v>
          </cell>
          <cell r="B5619" t="str">
            <v>Basic</v>
          </cell>
          <cell r="C5619" t="str">
            <v>Branch</v>
          </cell>
          <cell r="D5619" t="str">
            <v>Medsize</v>
          </cell>
        </row>
        <row r="5620">
          <cell r="A5620" t="str">
            <v>UU77151</v>
          </cell>
          <cell r="B5620" t="str">
            <v>Extended</v>
          </cell>
          <cell r="C5620" t="str">
            <v>Branch</v>
          </cell>
          <cell r="D5620" t="str">
            <v>Medsize</v>
          </cell>
        </row>
        <row r="5621">
          <cell r="A5621" t="str">
            <v>CD71877</v>
          </cell>
          <cell r="B5621" t="str">
            <v>Premium</v>
          </cell>
          <cell r="C5621" t="str">
            <v>Agent</v>
          </cell>
          <cell r="D5621" t="str">
            <v>Medsize</v>
          </cell>
        </row>
        <row r="5622">
          <cell r="A5622" t="str">
            <v>PA95799</v>
          </cell>
          <cell r="B5622" t="str">
            <v>Basic</v>
          </cell>
          <cell r="C5622" t="str">
            <v>Call Center</v>
          </cell>
          <cell r="D5622" t="str">
            <v>Medsize</v>
          </cell>
        </row>
        <row r="5623">
          <cell r="A5623" t="str">
            <v>FK28721</v>
          </cell>
          <cell r="B5623" t="str">
            <v>Basic</v>
          </cell>
          <cell r="C5623" t="str">
            <v>Agent</v>
          </cell>
          <cell r="D5623" t="str">
            <v>Medsize</v>
          </cell>
        </row>
        <row r="5624">
          <cell r="A5624" t="str">
            <v>CM42637</v>
          </cell>
          <cell r="B5624" t="str">
            <v>Basic</v>
          </cell>
          <cell r="C5624" t="str">
            <v>Agent</v>
          </cell>
          <cell r="D5624" t="str">
            <v>Medsize</v>
          </cell>
        </row>
        <row r="5625">
          <cell r="A5625" t="str">
            <v>CI47242</v>
          </cell>
          <cell r="B5625" t="str">
            <v>Extended</v>
          </cell>
          <cell r="C5625" t="str">
            <v>Agent</v>
          </cell>
          <cell r="D5625" t="str">
            <v>Small</v>
          </cell>
        </row>
        <row r="5626">
          <cell r="A5626" t="str">
            <v>FE46445</v>
          </cell>
          <cell r="B5626" t="str">
            <v>Extended</v>
          </cell>
          <cell r="C5626" t="str">
            <v>Branch</v>
          </cell>
          <cell r="D5626" t="str">
            <v>Medsize</v>
          </cell>
        </row>
        <row r="5627">
          <cell r="A5627" t="str">
            <v>PD32854</v>
          </cell>
          <cell r="B5627" t="str">
            <v>Basic</v>
          </cell>
          <cell r="C5627" t="str">
            <v>Call Center</v>
          </cell>
          <cell r="D5627" t="str">
            <v>Medsize</v>
          </cell>
        </row>
        <row r="5628">
          <cell r="A5628" t="str">
            <v>GV35061</v>
          </cell>
          <cell r="B5628" t="str">
            <v>Basic</v>
          </cell>
          <cell r="C5628" t="str">
            <v>Branch</v>
          </cell>
          <cell r="D5628" t="str">
            <v>Medsize</v>
          </cell>
        </row>
        <row r="5629">
          <cell r="A5629" t="str">
            <v>BG44829</v>
          </cell>
          <cell r="B5629" t="str">
            <v>Extended</v>
          </cell>
          <cell r="C5629" t="str">
            <v>Branch</v>
          </cell>
          <cell r="D5629" t="str">
            <v>Medsize</v>
          </cell>
        </row>
        <row r="5630">
          <cell r="A5630" t="str">
            <v>RH83684</v>
          </cell>
          <cell r="B5630" t="str">
            <v>Basic</v>
          </cell>
          <cell r="C5630" t="str">
            <v>Web</v>
          </cell>
          <cell r="D5630" t="str">
            <v>Medsize</v>
          </cell>
        </row>
        <row r="5631">
          <cell r="A5631" t="str">
            <v>SB82356</v>
          </cell>
          <cell r="B5631" t="str">
            <v>Extended</v>
          </cell>
          <cell r="C5631" t="str">
            <v>Agent</v>
          </cell>
          <cell r="D5631" t="str">
            <v>Medsize</v>
          </cell>
        </row>
        <row r="5632">
          <cell r="A5632" t="str">
            <v>TW49116</v>
          </cell>
          <cell r="B5632" t="str">
            <v>Basic</v>
          </cell>
          <cell r="C5632" t="str">
            <v>Branch</v>
          </cell>
          <cell r="D5632" t="str">
            <v>Medsize</v>
          </cell>
        </row>
        <row r="5633">
          <cell r="A5633" t="str">
            <v>RJ39700</v>
          </cell>
          <cell r="B5633" t="str">
            <v>Basic</v>
          </cell>
          <cell r="C5633" t="str">
            <v>Call Center</v>
          </cell>
          <cell r="D5633" t="str">
            <v>Medsize</v>
          </cell>
        </row>
        <row r="5634">
          <cell r="A5634" t="str">
            <v>LO40410</v>
          </cell>
          <cell r="B5634" t="str">
            <v>Basic</v>
          </cell>
          <cell r="C5634" t="str">
            <v>Branch</v>
          </cell>
          <cell r="D5634" t="str">
            <v>Medsize</v>
          </cell>
        </row>
        <row r="5635">
          <cell r="A5635" t="str">
            <v>SX85653</v>
          </cell>
          <cell r="B5635" t="str">
            <v>Extended</v>
          </cell>
          <cell r="C5635" t="str">
            <v>Agent</v>
          </cell>
          <cell r="D5635" t="str">
            <v>Medsize</v>
          </cell>
        </row>
        <row r="5636">
          <cell r="A5636" t="str">
            <v>PH91033</v>
          </cell>
          <cell r="B5636" t="str">
            <v>Extended</v>
          </cell>
          <cell r="C5636" t="str">
            <v>Web</v>
          </cell>
          <cell r="D5636" t="str">
            <v>Medsize</v>
          </cell>
        </row>
        <row r="5637">
          <cell r="A5637" t="str">
            <v>LC69427</v>
          </cell>
          <cell r="B5637" t="str">
            <v>Basic</v>
          </cell>
          <cell r="C5637" t="str">
            <v>Branch</v>
          </cell>
          <cell r="D5637" t="str">
            <v>Small</v>
          </cell>
        </row>
        <row r="5638">
          <cell r="A5638" t="str">
            <v>MZ85889</v>
          </cell>
          <cell r="B5638" t="str">
            <v>Basic</v>
          </cell>
          <cell r="C5638" t="str">
            <v>Call Center</v>
          </cell>
          <cell r="D5638" t="str">
            <v>Large</v>
          </cell>
        </row>
        <row r="5639">
          <cell r="A5639" t="str">
            <v>GL82358</v>
          </cell>
          <cell r="B5639" t="str">
            <v>Basic</v>
          </cell>
          <cell r="C5639" t="str">
            <v>Agent</v>
          </cell>
          <cell r="D5639" t="str">
            <v>Medsize</v>
          </cell>
        </row>
        <row r="5640">
          <cell r="A5640" t="str">
            <v>AM94127</v>
          </cell>
          <cell r="B5640" t="str">
            <v>Basic</v>
          </cell>
          <cell r="C5640" t="str">
            <v>Branch</v>
          </cell>
          <cell r="D5640" t="str">
            <v>Medsize</v>
          </cell>
        </row>
        <row r="5641">
          <cell r="A5641" t="str">
            <v>TO19482</v>
          </cell>
          <cell r="B5641" t="str">
            <v>Basic</v>
          </cell>
          <cell r="C5641" t="str">
            <v>Branch</v>
          </cell>
          <cell r="D5641" t="str">
            <v>Medsize</v>
          </cell>
        </row>
        <row r="5642">
          <cell r="A5642" t="str">
            <v>WA68850</v>
          </cell>
          <cell r="B5642" t="str">
            <v>Basic</v>
          </cell>
          <cell r="C5642" t="str">
            <v>Agent</v>
          </cell>
          <cell r="D5642" t="str">
            <v>Medsize</v>
          </cell>
        </row>
        <row r="5643">
          <cell r="A5643" t="str">
            <v>ER97256</v>
          </cell>
          <cell r="B5643" t="str">
            <v>Basic</v>
          </cell>
          <cell r="C5643" t="str">
            <v>Agent</v>
          </cell>
          <cell r="D5643" t="str">
            <v>Medsize</v>
          </cell>
        </row>
        <row r="5644">
          <cell r="A5644" t="str">
            <v>CK85904</v>
          </cell>
          <cell r="B5644" t="str">
            <v>Basic</v>
          </cell>
          <cell r="C5644" t="str">
            <v>Agent</v>
          </cell>
          <cell r="D5644" t="str">
            <v>Small</v>
          </cell>
        </row>
        <row r="5645">
          <cell r="A5645" t="str">
            <v>GH30325</v>
          </cell>
          <cell r="B5645" t="str">
            <v>Basic</v>
          </cell>
          <cell r="C5645" t="str">
            <v>Branch</v>
          </cell>
          <cell r="D5645" t="str">
            <v>Medsize</v>
          </cell>
        </row>
        <row r="5646">
          <cell r="A5646" t="str">
            <v>LG98245</v>
          </cell>
          <cell r="B5646" t="str">
            <v>Basic</v>
          </cell>
          <cell r="C5646" t="str">
            <v>Agent</v>
          </cell>
          <cell r="D5646" t="str">
            <v>Medsize</v>
          </cell>
        </row>
        <row r="5647">
          <cell r="A5647" t="str">
            <v>KW31376</v>
          </cell>
          <cell r="B5647" t="str">
            <v>Basic</v>
          </cell>
          <cell r="C5647" t="str">
            <v>Agent</v>
          </cell>
          <cell r="D5647" t="str">
            <v>Large</v>
          </cell>
        </row>
        <row r="5648">
          <cell r="A5648" t="str">
            <v>XZ45224</v>
          </cell>
          <cell r="B5648" t="str">
            <v>Basic</v>
          </cell>
          <cell r="C5648" t="str">
            <v>Agent</v>
          </cell>
          <cell r="D5648" t="str">
            <v>Medsize</v>
          </cell>
        </row>
        <row r="5649">
          <cell r="A5649" t="str">
            <v>HD56196</v>
          </cell>
          <cell r="B5649" t="str">
            <v>Extended</v>
          </cell>
          <cell r="C5649" t="str">
            <v>Agent</v>
          </cell>
          <cell r="D5649" t="str">
            <v>Small</v>
          </cell>
        </row>
        <row r="5650">
          <cell r="A5650" t="str">
            <v>EM39400</v>
          </cell>
          <cell r="B5650" t="str">
            <v>Basic</v>
          </cell>
          <cell r="C5650" t="str">
            <v>Branch</v>
          </cell>
          <cell r="D5650" t="str">
            <v>Medsize</v>
          </cell>
        </row>
        <row r="5651">
          <cell r="A5651" t="str">
            <v>FP39090</v>
          </cell>
          <cell r="B5651" t="str">
            <v>Basic</v>
          </cell>
          <cell r="C5651" t="str">
            <v>Agent</v>
          </cell>
          <cell r="D5651" t="str">
            <v>Medsize</v>
          </cell>
        </row>
        <row r="5652">
          <cell r="A5652" t="str">
            <v>CE17166</v>
          </cell>
          <cell r="B5652" t="str">
            <v>Extended</v>
          </cell>
          <cell r="C5652" t="str">
            <v>Agent</v>
          </cell>
          <cell r="D5652" t="str">
            <v>Small</v>
          </cell>
        </row>
        <row r="5653">
          <cell r="A5653" t="str">
            <v>HF67477</v>
          </cell>
          <cell r="B5653" t="str">
            <v>Basic</v>
          </cell>
          <cell r="C5653" t="str">
            <v>Branch</v>
          </cell>
          <cell r="D5653" t="str">
            <v>Medsize</v>
          </cell>
        </row>
        <row r="5654">
          <cell r="A5654" t="str">
            <v>GJ79432</v>
          </cell>
          <cell r="B5654" t="str">
            <v>Extended</v>
          </cell>
          <cell r="C5654" t="str">
            <v>Agent</v>
          </cell>
          <cell r="D5654" t="str">
            <v>Medsize</v>
          </cell>
        </row>
        <row r="5655">
          <cell r="A5655" t="str">
            <v>ZE17448</v>
          </cell>
          <cell r="B5655" t="str">
            <v>Extended</v>
          </cell>
          <cell r="C5655" t="str">
            <v>Agent</v>
          </cell>
          <cell r="D5655" t="str">
            <v>Medsize</v>
          </cell>
        </row>
        <row r="5656">
          <cell r="A5656" t="str">
            <v>SK65854</v>
          </cell>
          <cell r="B5656" t="str">
            <v>Basic</v>
          </cell>
          <cell r="C5656" t="str">
            <v>Branch</v>
          </cell>
          <cell r="D5656" t="str">
            <v>Medsize</v>
          </cell>
        </row>
        <row r="5657">
          <cell r="A5657" t="str">
            <v>RT23641</v>
          </cell>
          <cell r="B5657" t="str">
            <v>Extended</v>
          </cell>
          <cell r="C5657" t="str">
            <v>Branch</v>
          </cell>
          <cell r="D5657" t="str">
            <v>Medsize</v>
          </cell>
        </row>
        <row r="5658">
          <cell r="A5658" t="str">
            <v>PY79113</v>
          </cell>
          <cell r="B5658" t="str">
            <v>Basic</v>
          </cell>
          <cell r="C5658" t="str">
            <v>Call Center</v>
          </cell>
          <cell r="D5658" t="str">
            <v>Small</v>
          </cell>
        </row>
        <row r="5659">
          <cell r="A5659" t="str">
            <v>EP61197</v>
          </cell>
          <cell r="B5659" t="str">
            <v>Premium</v>
          </cell>
          <cell r="C5659" t="str">
            <v>Call Center</v>
          </cell>
          <cell r="D5659" t="str">
            <v>Small</v>
          </cell>
        </row>
        <row r="5660">
          <cell r="A5660" t="str">
            <v>IL12516</v>
          </cell>
          <cell r="B5660" t="str">
            <v>Basic</v>
          </cell>
          <cell r="C5660" t="str">
            <v>Web</v>
          </cell>
          <cell r="D5660" t="str">
            <v>Medsize</v>
          </cell>
        </row>
        <row r="5661">
          <cell r="A5661" t="str">
            <v>BF55854</v>
          </cell>
          <cell r="B5661" t="str">
            <v>Premium</v>
          </cell>
          <cell r="C5661" t="str">
            <v>Call Center</v>
          </cell>
          <cell r="D5661" t="str">
            <v>Small</v>
          </cell>
        </row>
        <row r="5662">
          <cell r="A5662" t="str">
            <v>GP19791</v>
          </cell>
          <cell r="B5662" t="str">
            <v>Basic</v>
          </cell>
          <cell r="C5662" t="str">
            <v>Agent</v>
          </cell>
          <cell r="D5662" t="str">
            <v>Small</v>
          </cell>
        </row>
        <row r="5663">
          <cell r="A5663" t="str">
            <v>II16403</v>
          </cell>
          <cell r="B5663" t="str">
            <v>Basic</v>
          </cell>
          <cell r="C5663" t="str">
            <v>Branch</v>
          </cell>
          <cell r="D5663" t="str">
            <v>Medsize</v>
          </cell>
        </row>
        <row r="5664">
          <cell r="A5664" t="str">
            <v>SS28002</v>
          </cell>
          <cell r="B5664" t="str">
            <v>Basic</v>
          </cell>
          <cell r="C5664" t="str">
            <v>Call Center</v>
          </cell>
          <cell r="D5664" t="str">
            <v>Medsize</v>
          </cell>
        </row>
        <row r="5665">
          <cell r="A5665" t="str">
            <v>VT97066</v>
          </cell>
          <cell r="B5665" t="str">
            <v>Extended</v>
          </cell>
          <cell r="C5665" t="str">
            <v>Call Center</v>
          </cell>
          <cell r="D5665" t="str">
            <v>Medsize</v>
          </cell>
        </row>
        <row r="5666">
          <cell r="A5666" t="str">
            <v>FH97700</v>
          </cell>
          <cell r="B5666" t="str">
            <v>Premium</v>
          </cell>
          <cell r="C5666" t="str">
            <v>Agent</v>
          </cell>
          <cell r="D5666" t="str">
            <v>Small</v>
          </cell>
        </row>
        <row r="5667">
          <cell r="A5667" t="str">
            <v>NB96938</v>
          </cell>
          <cell r="B5667" t="str">
            <v>Basic</v>
          </cell>
          <cell r="C5667" t="str">
            <v>Agent</v>
          </cell>
          <cell r="D5667" t="str">
            <v>Medsize</v>
          </cell>
        </row>
        <row r="5668">
          <cell r="A5668" t="str">
            <v>HY32811</v>
          </cell>
          <cell r="B5668" t="str">
            <v>Basic</v>
          </cell>
          <cell r="C5668" t="str">
            <v>Branch</v>
          </cell>
          <cell r="D5668" t="str">
            <v>Small</v>
          </cell>
        </row>
        <row r="5669">
          <cell r="A5669" t="str">
            <v>MB69465</v>
          </cell>
          <cell r="B5669" t="str">
            <v>Extended</v>
          </cell>
          <cell r="C5669" t="str">
            <v>Web</v>
          </cell>
          <cell r="D5669" t="str">
            <v>Medsize</v>
          </cell>
        </row>
        <row r="5670">
          <cell r="A5670" t="str">
            <v>LE12086</v>
          </cell>
          <cell r="B5670" t="str">
            <v>Basic</v>
          </cell>
          <cell r="C5670" t="str">
            <v>Call Center</v>
          </cell>
          <cell r="D5670" t="str">
            <v>Medsize</v>
          </cell>
        </row>
        <row r="5671">
          <cell r="A5671" t="str">
            <v>IO89174</v>
          </cell>
          <cell r="B5671" t="str">
            <v>Basic</v>
          </cell>
          <cell r="C5671" t="str">
            <v>Branch</v>
          </cell>
          <cell r="D5671" t="str">
            <v>Medsize</v>
          </cell>
        </row>
        <row r="5672">
          <cell r="A5672" t="str">
            <v>DB26077</v>
          </cell>
          <cell r="B5672" t="str">
            <v>Extended</v>
          </cell>
          <cell r="C5672" t="str">
            <v>Call Center</v>
          </cell>
          <cell r="D5672" t="str">
            <v>Medsize</v>
          </cell>
        </row>
        <row r="5673">
          <cell r="A5673" t="str">
            <v>NB98740</v>
          </cell>
          <cell r="B5673" t="str">
            <v>Basic</v>
          </cell>
          <cell r="C5673" t="str">
            <v>Call Center</v>
          </cell>
          <cell r="D5673" t="str">
            <v>Small</v>
          </cell>
        </row>
        <row r="5674">
          <cell r="A5674" t="str">
            <v>EL82767</v>
          </cell>
          <cell r="B5674" t="str">
            <v>Basic</v>
          </cell>
          <cell r="C5674" t="str">
            <v>Agent</v>
          </cell>
          <cell r="D5674" t="str">
            <v>Medsize</v>
          </cell>
        </row>
        <row r="5675">
          <cell r="A5675" t="str">
            <v>AK54675</v>
          </cell>
          <cell r="B5675" t="str">
            <v>Extended</v>
          </cell>
          <cell r="C5675" t="str">
            <v>Call Center</v>
          </cell>
          <cell r="D5675" t="str">
            <v>Large</v>
          </cell>
        </row>
        <row r="5676">
          <cell r="A5676" t="str">
            <v>EW67766</v>
          </cell>
          <cell r="B5676" t="str">
            <v>Extended</v>
          </cell>
          <cell r="C5676" t="str">
            <v>Agent</v>
          </cell>
          <cell r="D5676" t="str">
            <v>Small</v>
          </cell>
        </row>
        <row r="5677">
          <cell r="A5677" t="str">
            <v>JS36743</v>
          </cell>
          <cell r="B5677" t="str">
            <v>Basic</v>
          </cell>
          <cell r="C5677" t="str">
            <v>Agent</v>
          </cell>
          <cell r="D5677" t="str">
            <v>Medsize</v>
          </cell>
        </row>
        <row r="5678">
          <cell r="A5678" t="str">
            <v>TV20901</v>
          </cell>
          <cell r="B5678" t="str">
            <v>Premium</v>
          </cell>
          <cell r="C5678" t="str">
            <v>Branch</v>
          </cell>
          <cell r="D5678" t="str">
            <v>Small</v>
          </cell>
        </row>
        <row r="5679">
          <cell r="A5679" t="str">
            <v>LQ20969</v>
          </cell>
          <cell r="B5679" t="str">
            <v>Extended</v>
          </cell>
          <cell r="C5679" t="str">
            <v>Branch</v>
          </cell>
          <cell r="D5679" t="str">
            <v>Large</v>
          </cell>
        </row>
        <row r="5680">
          <cell r="A5680" t="str">
            <v>BZ33435</v>
          </cell>
          <cell r="B5680" t="str">
            <v>Basic</v>
          </cell>
          <cell r="C5680" t="str">
            <v>Branch</v>
          </cell>
          <cell r="D5680" t="str">
            <v>Small</v>
          </cell>
        </row>
        <row r="5681">
          <cell r="A5681" t="str">
            <v>OA55110</v>
          </cell>
          <cell r="B5681" t="str">
            <v>Basic</v>
          </cell>
          <cell r="C5681" t="str">
            <v>Agent</v>
          </cell>
          <cell r="D5681" t="str">
            <v>Medsize</v>
          </cell>
        </row>
        <row r="5682">
          <cell r="A5682" t="str">
            <v>YJ42538</v>
          </cell>
          <cell r="B5682" t="str">
            <v>Basic</v>
          </cell>
          <cell r="C5682" t="str">
            <v>Agent</v>
          </cell>
          <cell r="D5682" t="str">
            <v>Medsize</v>
          </cell>
        </row>
        <row r="5683">
          <cell r="A5683" t="str">
            <v>XB64207</v>
          </cell>
          <cell r="B5683" t="str">
            <v>Basic</v>
          </cell>
          <cell r="C5683" t="str">
            <v>Agent</v>
          </cell>
          <cell r="D5683" t="str">
            <v>Medsize</v>
          </cell>
        </row>
        <row r="5684">
          <cell r="A5684" t="str">
            <v>KZ80424</v>
          </cell>
          <cell r="B5684" t="str">
            <v>Basic</v>
          </cell>
          <cell r="C5684" t="str">
            <v>Call Center</v>
          </cell>
          <cell r="D5684" t="str">
            <v>Medsize</v>
          </cell>
        </row>
        <row r="5685">
          <cell r="A5685" t="str">
            <v>BC34309</v>
          </cell>
          <cell r="B5685" t="str">
            <v>Basic</v>
          </cell>
          <cell r="C5685" t="str">
            <v>Agent</v>
          </cell>
          <cell r="D5685" t="str">
            <v>Small</v>
          </cell>
        </row>
        <row r="5686">
          <cell r="A5686" t="str">
            <v>JC34468</v>
          </cell>
          <cell r="B5686" t="str">
            <v>Premium</v>
          </cell>
          <cell r="C5686" t="str">
            <v>Call Center</v>
          </cell>
          <cell r="D5686" t="str">
            <v>Medsize</v>
          </cell>
        </row>
        <row r="5687">
          <cell r="A5687" t="str">
            <v>ON34922</v>
          </cell>
          <cell r="B5687" t="str">
            <v>Basic</v>
          </cell>
          <cell r="C5687" t="str">
            <v>Branch</v>
          </cell>
          <cell r="D5687" t="str">
            <v>Small</v>
          </cell>
        </row>
        <row r="5688">
          <cell r="A5688" t="str">
            <v>MQ93707</v>
          </cell>
          <cell r="B5688" t="str">
            <v>Basic</v>
          </cell>
          <cell r="C5688" t="str">
            <v>Agent</v>
          </cell>
          <cell r="D5688" t="str">
            <v>Medsize</v>
          </cell>
        </row>
        <row r="5689">
          <cell r="A5689" t="str">
            <v>SY28542</v>
          </cell>
          <cell r="B5689" t="str">
            <v>Extended</v>
          </cell>
          <cell r="C5689" t="str">
            <v>Web</v>
          </cell>
          <cell r="D5689" t="str">
            <v>Medsize</v>
          </cell>
        </row>
        <row r="5690">
          <cell r="A5690" t="str">
            <v>RA29518</v>
          </cell>
          <cell r="B5690" t="str">
            <v>Extended</v>
          </cell>
          <cell r="C5690" t="str">
            <v>Branch</v>
          </cell>
          <cell r="D5690" t="str">
            <v>Medsize</v>
          </cell>
        </row>
        <row r="5691">
          <cell r="A5691" t="str">
            <v>No34698</v>
          </cell>
          <cell r="B5691" t="str">
            <v>Basic</v>
          </cell>
          <cell r="C5691" t="str">
            <v>Branch</v>
          </cell>
          <cell r="D5691" t="str">
            <v>Medsize</v>
          </cell>
        </row>
        <row r="5692">
          <cell r="A5692" t="str">
            <v>VK37392</v>
          </cell>
          <cell r="B5692" t="str">
            <v>Extended</v>
          </cell>
          <cell r="C5692" t="str">
            <v>Branch</v>
          </cell>
          <cell r="D5692" t="str">
            <v>Small</v>
          </cell>
        </row>
        <row r="5693">
          <cell r="A5693" t="str">
            <v>LJ43082</v>
          </cell>
          <cell r="B5693" t="str">
            <v>Basic</v>
          </cell>
          <cell r="C5693" t="str">
            <v>Call Center</v>
          </cell>
          <cell r="D5693" t="str">
            <v>Large</v>
          </cell>
        </row>
        <row r="5694">
          <cell r="A5694" t="str">
            <v>FI90697</v>
          </cell>
          <cell r="B5694" t="str">
            <v>Extended</v>
          </cell>
          <cell r="C5694" t="str">
            <v>Agent</v>
          </cell>
          <cell r="D5694" t="str">
            <v>Medsize</v>
          </cell>
        </row>
        <row r="5695">
          <cell r="A5695" t="str">
            <v>DR93103</v>
          </cell>
          <cell r="B5695" t="str">
            <v>Basic</v>
          </cell>
          <cell r="C5695" t="str">
            <v>Agent</v>
          </cell>
          <cell r="D5695" t="str">
            <v>Medsize</v>
          </cell>
        </row>
        <row r="5696">
          <cell r="A5696" t="str">
            <v>XR37151</v>
          </cell>
          <cell r="B5696" t="str">
            <v>Extended</v>
          </cell>
          <cell r="C5696" t="str">
            <v>Branch</v>
          </cell>
          <cell r="D5696" t="str">
            <v>Medsize</v>
          </cell>
        </row>
        <row r="5697">
          <cell r="A5697" t="str">
            <v>ZZ43513</v>
          </cell>
          <cell r="B5697" t="str">
            <v>Basic</v>
          </cell>
          <cell r="C5697" t="str">
            <v>Agent</v>
          </cell>
          <cell r="D5697" t="str">
            <v>Medsize</v>
          </cell>
        </row>
        <row r="5698">
          <cell r="A5698" t="str">
            <v>QW81912</v>
          </cell>
          <cell r="B5698" t="str">
            <v>Extended</v>
          </cell>
          <cell r="C5698" t="str">
            <v>Branch</v>
          </cell>
          <cell r="D5698" t="str">
            <v>Medsize</v>
          </cell>
        </row>
        <row r="5699">
          <cell r="A5699" t="str">
            <v>AZ50087</v>
          </cell>
          <cell r="B5699" t="str">
            <v>Extended</v>
          </cell>
          <cell r="C5699" t="str">
            <v>Branch</v>
          </cell>
          <cell r="D5699" t="str">
            <v>Large</v>
          </cell>
        </row>
        <row r="5700">
          <cell r="A5700" t="str">
            <v>HQ87008</v>
          </cell>
          <cell r="B5700" t="str">
            <v>Basic</v>
          </cell>
          <cell r="C5700" t="str">
            <v>Agent</v>
          </cell>
          <cell r="D5700" t="str">
            <v>Large</v>
          </cell>
        </row>
        <row r="5701">
          <cell r="A5701" t="str">
            <v>FM30352</v>
          </cell>
          <cell r="B5701" t="str">
            <v>Premium</v>
          </cell>
          <cell r="C5701" t="str">
            <v>Agent</v>
          </cell>
          <cell r="D5701" t="str">
            <v>Medsize</v>
          </cell>
        </row>
        <row r="5702">
          <cell r="A5702" t="str">
            <v>PD30266</v>
          </cell>
          <cell r="B5702" t="str">
            <v>Extended</v>
          </cell>
          <cell r="C5702" t="str">
            <v>Branch</v>
          </cell>
          <cell r="D5702" t="str">
            <v>Medsize</v>
          </cell>
        </row>
        <row r="5703">
          <cell r="A5703" t="str">
            <v>GA50461</v>
          </cell>
          <cell r="B5703" t="str">
            <v>Extended</v>
          </cell>
          <cell r="C5703" t="str">
            <v>Agent</v>
          </cell>
          <cell r="D5703" t="str">
            <v>Small</v>
          </cell>
        </row>
        <row r="5704">
          <cell r="A5704" t="str">
            <v>FY84962</v>
          </cell>
          <cell r="B5704" t="str">
            <v>Extended</v>
          </cell>
          <cell r="C5704" t="str">
            <v>Branch</v>
          </cell>
          <cell r="D5704" t="str">
            <v>Medsize</v>
          </cell>
        </row>
        <row r="5705">
          <cell r="A5705" t="str">
            <v>GT14584</v>
          </cell>
          <cell r="B5705" t="str">
            <v>Basic</v>
          </cell>
          <cell r="C5705" t="str">
            <v>Call Center</v>
          </cell>
          <cell r="D5705" t="str">
            <v>Medsize</v>
          </cell>
        </row>
        <row r="5706">
          <cell r="A5706" t="str">
            <v>IA87250</v>
          </cell>
          <cell r="B5706" t="str">
            <v>Basic</v>
          </cell>
          <cell r="C5706" t="str">
            <v>Branch</v>
          </cell>
          <cell r="D5706" t="str">
            <v>Medsize</v>
          </cell>
        </row>
        <row r="5707">
          <cell r="A5707" t="str">
            <v>MM67983</v>
          </cell>
          <cell r="B5707" t="str">
            <v>Basic</v>
          </cell>
          <cell r="C5707" t="str">
            <v>Branch</v>
          </cell>
          <cell r="D5707" t="str">
            <v>Medsize</v>
          </cell>
        </row>
        <row r="5708">
          <cell r="A5708" t="str">
            <v>MW40110</v>
          </cell>
          <cell r="B5708" t="str">
            <v>Basic</v>
          </cell>
          <cell r="C5708" t="str">
            <v>Agent</v>
          </cell>
          <cell r="D5708" t="str">
            <v>Medsize</v>
          </cell>
        </row>
        <row r="5709">
          <cell r="A5709" t="str">
            <v>SH93005</v>
          </cell>
          <cell r="B5709" t="str">
            <v>Extended</v>
          </cell>
          <cell r="C5709" t="str">
            <v>Agent</v>
          </cell>
          <cell r="D5709" t="str">
            <v>Medsize</v>
          </cell>
        </row>
        <row r="5710">
          <cell r="A5710" t="str">
            <v>KD69941</v>
          </cell>
          <cell r="B5710" t="str">
            <v>Extended</v>
          </cell>
          <cell r="C5710" t="str">
            <v>Branch</v>
          </cell>
          <cell r="D5710" t="str">
            <v>Medsize</v>
          </cell>
        </row>
        <row r="5711">
          <cell r="A5711" t="str">
            <v>JV38934</v>
          </cell>
          <cell r="B5711" t="str">
            <v>Basic</v>
          </cell>
          <cell r="C5711" t="str">
            <v>Branch</v>
          </cell>
          <cell r="D5711" t="str">
            <v>Medsize</v>
          </cell>
        </row>
        <row r="5712">
          <cell r="A5712" t="str">
            <v>XI16714</v>
          </cell>
          <cell r="B5712" t="str">
            <v>Basic</v>
          </cell>
          <cell r="C5712" t="str">
            <v>Web</v>
          </cell>
          <cell r="D5712" t="str">
            <v>Medsize</v>
          </cell>
        </row>
        <row r="5713">
          <cell r="A5713" t="str">
            <v>DG68667</v>
          </cell>
          <cell r="B5713" t="str">
            <v>Basic</v>
          </cell>
          <cell r="C5713" t="str">
            <v>Branch</v>
          </cell>
          <cell r="D5713" t="str">
            <v>Medsize</v>
          </cell>
        </row>
        <row r="5714">
          <cell r="A5714" t="str">
            <v>AR40217</v>
          </cell>
          <cell r="B5714" t="str">
            <v>Basic</v>
          </cell>
          <cell r="C5714" t="str">
            <v>Agent</v>
          </cell>
          <cell r="D5714" t="str">
            <v>Medsize</v>
          </cell>
        </row>
        <row r="5715">
          <cell r="A5715" t="str">
            <v>IM73868</v>
          </cell>
          <cell r="B5715" t="str">
            <v>Premium</v>
          </cell>
          <cell r="C5715" t="str">
            <v>Branch</v>
          </cell>
          <cell r="D5715" t="str">
            <v>Medsize</v>
          </cell>
        </row>
        <row r="5716">
          <cell r="A5716" t="str">
            <v>BR44176</v>
          </cell>
          <cell r="B5716" t="str">
            <v>Premium</v>
          </cell>
          <cell r="C5716" t="str">
            <v>Call Center</v>
          </cell>
          <cell r="D5716" t="str">
            <v>Small</v>
          </cell>
        </row>
        <row r="5717">
          <cell r="A5717" t="str">
            <v>MY51849</v>
          </cell>
          <cell r="B5717" t="str">
            <v>Basic</v>
          </cell>
          <cell r="C5717" t="str">
            <v>Branch</v>
          </cell>
          <cell r="D5717" t="str">
            <v>Large</v>
          </cell>
        </row>
        <row r="5718">
          <cell r="A5718" t="str">
            <v>FQ61281</v>
          </cell>
          <cell r="B5718" t="str">
            <v>Extended</v>
          </cell>
          <cell r="C5718" t="str">
            <v>Call Center</v>
          </cell>
          <cell r="D5718" t="str">
            <v>Small</v>
          </cell>
        </row>
        <row r="5719">
          <cell r="A5719" t="str">
            <v>NJ72300</v>
          </cell>
          <cell r="B5719" t="str">
            <v>Basic</v>
          </cell>
          <cell r="C5719" t="str">
            <v>Web</v>
          </cell>
          <cell r="D5719" t="str">
            <v>Small</v>
          </cell>
        </row>
        <row r="5720">
          <cell r="A5720" t="str">
            <v>YO81740</v>
          </cell>
          <cell r="B5720" t="str">
            <v>Extended</v>
          </cell>
          <cell r="C5720" t="str">
            <v>Call Center</v>
          </cell>
          <cell r="D5720" t="str">
            <v>Small</v>
          </cell>
        </row>
        <row r="5721">
          <cell r="A5721" t="str">
            <v>WM25415</v>
          </cell>
          <cell r="B5721" t="str">
            <v>Basic</v>
          </cell>
          <cell r="C5721" t="str">
            <v>Agent</v>
          </cell>
          <cell r="D5721" t="str">
            <v>Medsize</v>
          </cell>
        </row>
        <row r="5722">
          <cell r="A5722" t="str">
            <v>GU41036</v>
          </cell>
          <cell r="B5722" t="str">
            <v>Extended</v>
          </cell>
          <cell r="C5722" t="str">
            <v>Branch</v>
          </cell>
          <cell r="D5722" t="str">
            <v>Medsize</v>
          </cell>
        </row>
        <row r="5723">
          <cell r="A5723" t="str">
            <v>NN66592</v>
          </cell>
          <cell r="B5723" t="str">
            <v>Basic</v>
          </cell>
          <cell r="C5723" t="str">
            <v>Branch</v>
          </cell>
          <cell r="D5723" t="str">
            <v>Medsize</v>
          </cell>
        </row>
        <row r="5724">
          <cell r="A5724" t="str">
            <v>TO29918</v>
          </cell>
          <cell r="B5724" t="str">
            <v>Basic</v>
          </cell>
          <cell r="C5724" t="str">
            <v>Agent</v>
          </cell>
          <cell r="D5724" t="str">
            <v>Medsize</v>
          </cell>
        </row>
        <row r="5725">
          <cell r="A5725" t="str">
            <v>PF53601</v>
          </cell>
          <cell r="B5725" t="str">
            <v>Basic</v>
          </cell>
          <cell r="C5725" t="str">
            <v>Agent</v>
          </cell>
          <cell r="D5725" t="str">
            <v>Medsize</v>
          </cell>
        </row>
        <row r="5726">
          <cell r="A5726" t="str">
            <v>TF61492</v>
          </cell>
          <cell r="B5726" t="str">
            <v>Extended</v>
          </cell>
          <cell r="C5726" t="str">
            <v>Branch</v>
          </cell>
          <cell r="D5726" t="str">
            <v>Medsize</v>
          </cell>
        </row>
        <row r="5727">
          <cell r="A5727" t="str">
            <v>PD52748</v>
          </cell>
          <cell r="B5727" t="str">
            <v>Extended</v>
          </cell>
          <cell r="C5727" t="str">
            <v>Call Center</v>
          </cell>
          <cell r="D5727" t="str">
            <v>Medsize</v>
          </cell>
        </row>
        <row r="5728">
          <cell r="A5728" t="str">
            <v>TF68928</v>
          </cell>
          <cell r="B5728" t="str">
            <v>Extended</v>
          </cell>
          <cell r="C5728" t="str">
            <v>Agent</v>
          </cell>
          <cell r="D5728" t="str">
            <v>Medsize</v>
          </cell>
        </row>
        <row r="5729">
          <cell r="A5729" t="str">
            <v>VZ79366</v>
          </cell>
          <cell r="B5729" t="str">
            <v>Premium</v>
          </cell>
          <cell r="C5729" t="str">
            <v>Branch</v>
          </cell>
          <cell r="D5729" t="str">
            <v>Medsize</v>
          </cell>
        </row>
        <row r="5730">
          <cell r="A5730" t="str">
            <v>SQ53118</v>
          </cell>
          <cell r="B5730" t="str">
            <v>Basic</v>
          </cell>
          <cell r="C5730" t="str">
            <v>Branch</v>
          </cell>
          <cell r="D5730" t="str">
            <v>Medsize</v>
          </cell>
        </row>
        <row r="5731">
          <cell r="A5731" t="str">
            <v>QZ56257</v>
          </cell>
          <cell r="B5731" t="str">
            <v>Extended</v>
          </cell>
          <cell r="C5731" t="str">
            <v>Call Center</v>
          </cell>
          <cell r="D5731" t="str">
            <v>Medsize</v>
          </cell>
        </row>
        <row r="5732">
          <cell r="A5732" t="str">
            <v>ZI34278</v>
          </cell>
          <cell r="B5732" t="str">
            <v>Basic</v>
          </cell>
          <cell r="C5732" t="str">
            <v>Web</v>
          </cell>
          <cell r="D5732" t="str">
            <v>Medsize</v>
          </cell>
        </row>
        <row r="5733">
          <cell r="A5733" t="str">
            <v>ZB82406</v>
          </cell>
          <cell r="B5733" t="str">
            <v>Extended</v>
          </cell>
          <cell r="C5733" t="str">
            <v>Branch</v>
          </cell>
          <cell r="D5733" t="str">
            <v>Small</v>
          </cell>
        </row>
        <row r="5734">
          <cell r="A5734" t="str">
            <v>OP93305</v>
          </cell>
          <cell r="B5734" t="str">
            <v>Extended</v>
          </cell>
          <cell r="C5734" t="str">
            <v>Branch</v>
          </cell>
          <cell r="D5734" t="str">
            <v>Small</v>
          </cell>
        </row>
        <row r="5735">
          <cell r="A5735" t="str">
            <v>CK31454</v>
          </cell>
          <cell r="B5735" t="str">
            <v>Basic</v>
          </cell>
          <cell r="C5735" t="str">
            <v>Agent</v>
          </cell>
          <cell r="D5735" t="str">
            <v>Medsize</v>
          </cell>
        </row>
        <row r="5736">
          <cell r="A5736" t="str">
            <v>FX81675</v>
          </cell>
          <cell r="B5736" t="str">
            <v>Basic</v>
          </cell>
          <cell r="C5736" t="str">
            <v>Agent</v>
          </cell>
          <cell r="D5736" t="str">
            <v>Small</v>
          </cell>
        </row>
        <row r="5737">
          <cell r="A5737" t="str">
            <v>BK85520</v>
          </cell>
          <cell r="B5737" t="str">
            <v>Basic</v>
          </cell>
          <cell r="C5737" t="str">
            <v>Agent</v>
          </cell>
          <cell r="D5737" t="str">
            <v>Medsize</v>
          </cell>
        </row>
        <row r="5738">
          <cell r="A5738" t="str">
            <v>KB18303</v>
          </cell>
          <cell r="B5738" t="str">
            <v>Basic</v>
          </cell>
          <cell r="C5738" t="str">
            <v>Agent</v>
          </cell>
          <cell r="D5738" t="str">
            <v>Medsize</v>
          </cell>
        </row>
        <row r="5739">
          <cell r="A5739" t="str">
            <v>GX47381</v>
          </cell>
          <cell r="B5739" t="str">
            <v>Extended</v>
          </cell>
          <cell r="C5739" t="str">
            <v>Agent</v>
          </cell>
          <cell r="D5739" t="str">
            <v>Medsize</v>
          </cell>
        </row>
        <row r="5740">
          <cell r="A5740" t="str">
            <v>RX31862</v>
          </cell>
          <cell r="B5740" t="str">
            <v>Extended</v>
          </cell>
          <cell r="C5740" t="str">
            <v>Agent</v>
          </cell>
          <cell r="D5740" t="str">
            <v>Medsize</v>
          </cell>
        </row>
        <row r="5741">
          <cell r="A5741" t="str">
            <v>YQ58965</v>
          </cell>
          <cell r="B5741" t="str">
            <v>Extended</v>
          </cell>
          <cell r="C5741" t="str">
            <v>Call Center</v>
          </cell>
          <cell r="D5741" t="str">
            <v>Medsize</v>
          </cell>
        </row>
        <row r="5742">
          <cell r="A5742" t="str">
            <v>HG60406</v>
          </cell>
          <cell r="B5742" t="str">
            <v>Extended</v>
          </cell>
          <cell r="C5742" t="str">
            <v>Call Center</v>
          </cell>
          <cell r="D5742" t="str">
            <v>Medsize</v>
          </cell>
        </row>
        <row r="5743">
          <cell r="A5743" t="str">
            <v>BC52397</v>
          </cell>
          <cell r="B5743" t="str">
            <v>Basic</v>
          </cell>
          <cell r="C5743" t="str">
            <v>Branch</v>
          </cell>
          <cell r="D5743" t="str">
            <v>Medsize</v>
          </cell>
        </row>
        <row r="5744">
          <cell r="A5744" t="str">
            <v>AR69517</v>
          </cell>
          <cell r="B5744" t="str">
            <v>Basic</v>
          </cell>
          <cell r="C5744" t="str">
            <v>Web</v>
          </cell>
          <cell r="D5744" t="str">
            <v>Medsize</v>
          </cell>
        </row>
        <row r="5745">
          <cell r="A5745" t="str">
            <v>JJ23168</v>
          </cell>
          <cell r="B5745" t="str">
            <v>Basic</v>
          </cell>
          <cell r="C5745" t="str">
            <v>Branch</v>
          </cell>
          <cell r="D5745" t="str">
            <v>Small</v>
          </cell>
        </row>
        <row r="5746">
          <cell r="A5746" t="str">
            <v>NB39218</v>
          </cell>
          <cell r="B5746" t="str">
            <v>Premium</v>
          </cell>
          <cell r="C5746" t="str">
            <v>Branch</v>
          </cell>
          <cell r="D5746" t="str">
            <v>Medsize</v>
          </cell>
        </row>
        <row r="5747">
          <cell r="A5747" t="str">
            <v>FP95606</v>
          </cell>
          <cell r="B5747" t="str">
            <v>Extended</v>
          </cell>
          <cell r="C5747" t="str">
            <v>Agent</v>
          </cell>
          <cell r="D5747" t="str">
            <v>Small</v>
          </cell>
        </row>
        <row r="5748">
          <cell r="A5748" t="str">
            <v>YP27180</v>
          </cell>
          <cell r="B5748" t="str">
            <v>Basic</v>
          </cell>
          <cell r="C5748" t="str">
            <v>Call Center</v>
          </cell>
          <cell r="D5748" t="str">
            <v>Medsize</v>
          </cell>
        </row>
        <row r="5749">
          <cell r="A5749" t="str">
            <v>JK74110</v>
          </cell>
          <cell r="B5749" t="str">
            <v>Extended</v>
          </cell>
          <cell r="C5749" t="str">
            <v>Branch</v>
          </cell>
          <cell r="D5749" t="str">
            <v>Medsize</v>
          </cell>
        </row>
        <row r="5750">
          <cell r="A5750" t="str">
            <v>MC85738</v>
          </cell>
          <cell r="B5750" t="str">
            <v>Extended</v>
          </cell>
          <cell r="C5750" t="str">
            <v>Call Center</v>
          </cell>
          <cell r="D5750" t="str">
            <v>Medsize</v>
          </cell>
        </row>
        <row r="5751">
          <cell r="A5751" t="str">
            <v>CE78778</v>
          </cell>
          <cell r="B5751" t="str">
            <v>Premium</v>
          </cell>
          <cell r="C5751" t="str">
            <v>Web</v>
          </cell>
          <cell r="D5751" t="str">
            <v>Small</v>
          </cell>
        </row>
        <row r="5752">
          <cell r="A5752" t="str">
            <v>LT72149</v>
          </cell>
          <cell r="B5752" t="str">
            <v>Premium</v>
          </cell>
          <cell r="C5752" t="str">
            <v>Web</v>
          </cell>
          <cell r="D5752" t="str">
            <v>Medsize</v>
          </cell>
        </row>
        <row r="5753">
          <cell r="A5753" t="str">
            <v>ZC89812</v>
          </cell>
          <cell r="B5753" t="str">
            <v>Basic</v>
          </cell>
          <cell r="C5753" t="str">
            <v>Branch</v>
          </cell>
          <cell r="D5753" t="str">
            <v>Medsize</v>
          </cell>
        </row>
        <row r="5754">
          <cell r="A5754" t="str">
            <v>GF68713</v>
          </cell>
          <cell r="B5754" t="str">
            <v>Extended</v>
          </cell>
          <cell r="C5754" t="str">
            <v>Web</v>
          </cell>
          <cell r="D5754" t="str">
            <v>Large</v>
          </cell>
        </row>
        <row r="5755">
          <cell r="A5755" t="str">
            <v>HB23001</v>
          </cell>
          <cell r="B5755" t="str">
            <v>Premium</v>
          </cell>
          <cell r="C5755" t="str">
            <v>Branch</v>
          </cell>
          <cell r="D5755" t="str">
            <v>Medsize</v>
          </cell>
        </row>
        <row r="5756">
          <cell r="A5756" t="str">
            <v>DH99299</v>
          </cell>
          <cell r="B5756" t="str">
            <v>Basic</v>
          </cell>
          <cell r="C5756" t="str">
            <v>Agent</v>
          </cell>
          <cell r="D5756" t="str">
            <v>Large</v>
          </cell>
        </row>
        <row r="5757">
          <cell r="A5757" t="str">
            <v>RA61917</v>
          </cell>
          <cell r="B5757" t="str">
            <v>Basic</v>
          </cell>
          <cell r="C5757" t="str">
            <v>Branch</v>
          </cell>
          <cell r="D5757" t="str">
            <v>Medsize</v>
          </cell>
        </row>
        <row r="5758">
          <cell r="A5758" t="str">
            <v>KM65135</v>
          </cell>
          <cell r="B5758" t="str">
            <v>Basic</v>
          </cell>
          <cell r="C5758" t="str">
            <v>Branch</v>
          </cell>
          <cell r="D5758" t="str">
            <v>Small</v>
          </cell>
        </row>
        <row r="5759">
          <cell r="A5759" t="str">
            <v>RR37482</v>
          </cell>
          <cell r="B5759" t="str">
            <v>Premium</v>
          </cell>
          <cell r="C5759" t="str">
            <v>Agent</v>
          </cell>
          <cell r="D5759" t="str">
            <v>Medsize</v>
          </cell>
        </row>
        <row r="5760">
          <cell r="A5760" t="str">
            <v>WM24870</v>
          </cell>
          <cell r="B5760" t="str">
            <v>Basic</v>
          </cell>
          <cell r="C5760" t="str">
            <v>Branch</v>
          </cell>
          <cell r="D5760" t="str">
            <v>Medsize</v>
          </cell>
        </row>
        <row r="5761">
          <cell r="A5761" t="str">
            <v>EC78254</v>
          </cell>
          <cell r="B5761" t="str">
            <v>Basic</v>
          </cell>
          <cell r="C5761" t="str">
            <v>Branch</v>
          </cell>
          <cell r="D5761" t="str">
            <v>Medsize</v>
          </cell>
        </row>
        <row r="5762">
          <cell r="A5762" t="str">
            <v>CQ19667</v>
          </cell>
          <cell r="B5762" t="str">
            <v>Premium</v>
          </cell>
          <cell r="C5762" t="str">
            <v>Branch</v>
          </cell>
          <cell r="D5762" t="str">
            <v>Medsize</v>
          </cell>
        </row>
        <row r="5763">
          <cell r="A5763" t="str">
            <v>AY43037</v>
          </cell>
          <cell r="B5763" t="str">
            <v>Basic</v>
          </cell>
          <cell r="C5763" t="str">
            <v>Branch</v>
          </cell>
          <cell r="D5763" t="str">
            <v>Medsize</v>
          </cell>
        </row>
        <row r="5764">
          <cell r="A5764" t="str">
            <v>GN36177</v>
          </cell>
          <cell r="B5764" t="str">
            <v>Basic</v>
          </cell>
          <cell r="C5764" t="str">
            <v>Call Center</v>
          </cell>
          <cell r="D5764" t="str">
            <v>Small</v>
          </cell>
        </row>
        <row r="5765">
          <cell r="A5765" t="str">
            <v>VL36269</v>
          </cell>
          <cell r="B5765" t="str">
            <v>Basic</v>
          </cell>
          <cell r="C5765" t="str">
            <v>Branch</v>
          </cell>
          <cell r="D5765" t="str">
            <v>Small</v>
          </cell>
        </row>
        <row r="5766">
          <cell r="A5766" t="str">
            <v>UA58104</v>
          </cell>
          <cell r="B5766" t="str">
            <v>Basic</v>
          </cell>
          <cell r="C5766" t="str">
            <v>Branch</v>
          </cell>
          <cell r="D5766" t="str">
            <v>Medsize</v>
          </cell>
        </row>
        <row r="5767">
          <cell r="A5767" t="str">
            <v>GR12431</v>
          </cell>
          <cell r="B5767" t="str">
            <v>Basic</v>
          </cell>
          <cell r="C5767" t="str">
            <v>Web</v>
          </cell>
          <cell r="D5767" t="str">
            <v>Medsize</v>
          </cell>
        </row>
        <row r="5768">
          <cell r="A5768" t="str">
            <v>IV37346</v>
          </cell>
          <cell r="B5768" t="str">
            <v>Basic</v>
          </cell>
          <cell r="C5768" t="str">
            <v>Agent</v>
          </cell>
          <cell r="D5768" t="str">
            <v>Small</v>
          </cell>
        </row>
        <row r="5769">
          <cell r="A5769" t="str">
            <v>VU99589</v>
          </cell>
          <cell r="B5769" t="str">
            <v>Basic</v>
          </cell>
          <cell r="C5769" t="str">
            <v>Agent</v>
          </cell>
          <cell r="D5769" t="str">
            <v>Medsize</v>
          </cell>
        </row>
        <row r="5770">
          <cell r="A5770" t="str">
            <v>VV61641</v>
          </cell>
          <cell r="B5770" t="str">
            <v>Premium</v>
          </cell>
          <cell r="C5770" t="str">
            <v>Agent</v>
          </cell>
          <cell r="D5770" t="str">
            <v>Medsize</v>
          </cell>
        </row>
        <row r="5771">
          <cell r="A5771" t="str">
            <v>ZY26831</v>
          </cell>
          <cell r="B5771" t="str">
            <v>Extended</v>
          </cell>
          <cell r="C5771" t="str">
            <v>Agent</v>
          </cell>
          <cell r="D5771" t="str">
            <v>Medsize</v>
          </cell>
        </row>
        <row r="5772">
          <cell r="A5772" t="str">
            <v>IP84574</v>
          </cell>
          <cell r="B5772" t="str">
            <v>Basic</v>
          </cell>
          <cell r="C5772" t="str">
            <v>Branch</v>
          </cell>
          <cell r="D5772" t="str">
            <v>Small</v>
          </cell>
        </row>
        <row r="5773">
          <cell r="A5773" t="str">
            <v>XF33416</v>
          </cell>
          <cell r="B5773" t="str">
            <v>Premium</v>
          </cell>
          <cell r="C5773" t="str">
            <v>Branch</v>
          </cell>
          <cell r="D5773" t="str">
            <v>Small</v>
          </cell>
        </row>
        <row r="5774">
          <cell r="A5774" t="str">
            <v>PV62583</v>
          </cell>
          <cell r="B5774" t="str">
            <v>Extended</v>
          </cell>
          <cell r="C5774" t="str">
            <v>Web</v>
          </cell>
          <cell r="D5774" t="str">
            <v>Medsize</v>
          </cell>
        </row>
        <row r="5775">
          <cell r="A5775" t="str">
            <v>QK29271</v>
          </cell>
          <cell r="B5775" t="str">
            <v>Extended</v>
          </cell>
          <cell r="C5775" t="str">
            <v>Agent</v>
          </cell>
          <cell r="D5775" t="str">
            <v>Medsize</v>
          </cell>
        </row>
        <row r="5776">
          <cell r="A5776" t="str">
            <v>ZF58696</v>
          </cell>
          <cell r="B5776" t="str">
            <v>Extended</v>
          </cell>
          <cell r="C5776" t="str">
            <v>Agent</v>
          </cell>
          <cell r="D5776" t="str">
            <v>Medsize</v>
          </cell>
        </row>
        <row r="5777">
          <cell r="A5777" t="str">
            <v>PK37320</v>
          </cell>
          <cell r="B5777" t="str">
            <v>Basic</v>
          </cell>
          <cell r="C5777" t="str">
            <v>Call Center</v>
          </cell>
          <cell r="D5777" t="str">
            <v>Medsize</v>
          </cell>
        </row>
        <row r="5778">
          <cell r="A5778" t="str">
            <v>EP35930</v>
          </cell>
          <cell r="B5778" t="str">
            <v>Basic</v>
          </cell>
          <cell r="C5778" t="str">
            <v>Branch</v>
          </cell>
          <cell r="D5778" t="str">
            <v>Large</v>
          </cell>
        </row>
        <row r="5779">
          <cell r="A5779" t="str">
            <v>TS34391</v>
          </cell>
          <cell r="B5779" t="str">
            <v>Basic</v>
          </cell>
          <cell r="C5779" t="str">
            <v>Agent</v>
          </cell>
          <cell r="D5779" t="str">
            <v>Medsize</v>
          </cell>
        </row>
        <row r="5780">
          <cell r="A5780" t="str">
            <v>ST65635</v>
          </cell>
          <cell r="B5780" t="str">
            <v>Basic</v>
          </cell>
          <cell r="C5780" t="str">
            <v>Branch</v>
          </cell>
          <cell r="D5780" t="str">
            <v>Large</v>
          </cell>
        </row>
        <row r="5781">
          <cell r="A5781" t="str">
            <v>AQ25590</v>
          </cell>
          <cell r="B5781" t="str">
            <v>Extended</v>
          </cell>
          <cell r="C5781" t="str">
            <v>Agent</v>
          </cell>
          <cell r="D5781" t="str">
            <v>Medsize</v>
          </cell>
        </row>
        <row r="5782">
          <cell r="A5782" t="str">
            <v>QK37708</v>
          </cell>
          <cell r="B5782" t="str">
            <v>Basic</v>
          </cell>
          <cell r="C5782" t="str">
            <v>Branch</v>
          </cell>
          <cell r="D5782" t="str">
            <v>Medsize</v>
          </cell>
        </row>
        <row r="5783">
          <cell r="A5783" t="str">
            <v>EY83434</v>
          </cell>
          <cell r="B5783" t="str">
            <v>Extended</v>
          </cell>
          <cell r="C5783" t="str">
            <v>Branch</v>
          </cell>
          <cell r="D5783" t="str">
            <v>Large</v>
          </cell>
        </row>
        <row r="5784">
          <cell r="A5784" t="str">
            <v>DQ55516</v>
          </cell>
          <cell r="B5784" t="str">
            <v>Extended</v>
          </cell>
          <cell r="C5784" t="str">
            <v>Agent</v>
          </cell>
          <cell r="D5784" t="str">
            <v>Medsize</v>
          </cell>
        </row>
        <row r="5785">
          <cell r="A5785" t="str">
            <v>KS72802</v>
          </cell>
          <cell r="B5785" t="str">
            <v>Extended</v>
          </cell>
          <cell r="C5785" t="str">
            <v>Agent</v>
          </cell>
          <cell r="D5785" t="str">
            <v>Medsize</v>
          </cell>
        </row>
        <row r="5786">
          <cell r="A5786" t="str">
            <v>PE32165</v>
          </cell>
          <cell r="B5786" t="str">
            <v>Basic</v>
          </cell>
          <cell r="C5786" t="str">
            <v>Agent</v>
          </cell>
          <cell r="D5786" t="str">
            <v>Medsize</v>
          </cell>
        </row>
        <row r="5787">
          <cell r="A5787" t="str">
            <v>XO78284</v>
          </cell>
          <cell r="B5787" t="str">
            <v>Extended</v>
          </cell>
          <cell r="C5787" t="str">
            <v>Branch</v>
          </cell>
          <cell r="D5787" t="str">
            <v>Small</v>
          </cell>
        </row>
        <row r="5788">
          <cell r="A5788" t="str">
            <v>HS39343</v>
          </cell>
          <cell r="B5788" t="str">
            <v>Basic</v>
          </cell>
          <cell r="C5788" t="str">
            <v>Agent</v>
          </cell>
          <cell r="D5788" t="str">
            <v>Medsize</v>
          </cell>
        </row>
        <row r="5789">
          <cell r="A5789" t="str">
            <v>ZF77631</v>
          </cell>
          <cell r="B5789" t="str">
            <v>Basic</v>
          </cell>
          <cell r="C5789" t="str">
            <v>Agent</v>
          </cell>
          <cell r="D5789" t="str">
            <v>Medsize</v>
          </cell>
        </row>
        <row r="5790">
          <cell r="A5790" t="str">
            <v>ZE60021</v>
          </cell>
          <cell r="B5790" t="str">
            <v>Extended</v>
          </cell>
          <cell r="C5790" t="str">
            <v>Web</v>
          </cell>
          <cell r="D5790" t="str">
            <v>Small</v>
          </cell>
        </row>
        <row r="5791">
          <cell r="A5791" t="str">
            <v>IU15885</v>
          </cell>
          <cell r="B5791" t="str">
            <v>Basic</v>
          </cell>
          <cell r="C5791" t="str">
            <v>Agent</v>
          </cell>
          <cell r="D5791" t="str">
            <v>Small</v>
          </cell>
        </row>
        <row r="5792">
          <cell r="A5792" t="str">
            <v>HI16116</v>
          </cell>
          <cell r="B5792" t="str">
            <v>Basic</v>
          </cell>
          <cell r="C5792" t="str">
            <v>Agent</v>
          </cell>
          <cell r="D5792" t="str">
            <v>Small</v>
          </cell>
        </row>
        <row r="5793">
          <cell r="A5793" t="str">
            <v>WH41496</v>
          </cell>
          <cell r="B5793" t="str">
            <v>Extended</v>
          </cell>
          <cell r="C5793" t="str">
            <v>Web</v>
          </cell>
          <cell r="D5793" t="str">
            <v>Large</v>
          </cell>
        </row>
        <row r="5794">
          <cell r="A5794" t="str">
            <v>IQ24777</v>
          </cell>
          <cell r="B5794" t="str">
            <v>Basic</v>
          </cell>
          <cell r="C5794" t="str">
            <v>Agent</v>
          </cell>
          <cell r="D5794" t="str">
            <v>Medsize</v>
          </cell>
        </row>
        <row r="5795">
          <cell r="A5795" t="str">
            <v>CA55066</v>
          </cell>
          <cell r="B5795" t="str">
            <v>Premium</v>
          </cell>
          <cell r="C5795" t="str">
            <v>Agent</v>
          </cell>
          <cell r="D5795" t="str">
            <v>Medsize</v>
          </cell>
        </row>
        <row r="5796">
          <cell r="A5796" t="str">
            <v>LG87047</v>
          </cell>
          <cell r="B5796" t="str">
            <v>Basic</v>
          </cell>
          <cell r="C5796" t="str">
            <v>Web</v>
          </cell>
          <cell r="D5796" t="str">
            <v>Medsize</v>
          </cell>
        </row>
        <row r="5797">
          <cell r="A5797" t="str">
            <v>TK38732</v>
          </cell>
          <cell r="B5797" t="str">
            <v>Extended</v>
          </cell>
          <cell r="C5797" t="str">
            <v>Agent</v>
          </cell>
          <cell r="D5797" t="str">
            <v>Medsize</v>
          </cell>
        </row>
        <row r="5798">
          <cell r="A5798" t="str">
            <v>KH94432</v>
          </cell>
          <cell r="B5798" t="str">
            <v>Basic</v>
          </cell>
          <cell r="C5798" t="str">
            <v>Agent</v>
          </cell>
          <cell r="D5798" t="str">
            <v>Medsize</v>
          </cell>
        </row>
        <row r="5799">
          <cell r="A5799" t="str">
            <v>ID21652</v>
          </cell>
          <cell r="B5799" t="str">
            <v>Basic</v>
          </cell>
          <cell r="C5799" t="str">
            <v>Branch</v>
          </cell>
          <cell r="D5799" t="str">
            <v>Medsize</v>
          </cell>
        </row>
        <row r="5800">
          <cell r="A5800" t="str">
            <v>RV90030</v>
          </cell>
          <cell r="B5800" t="str">
            <v>Basic</v>
          </cell>
          <cell r="C5800" t="str">
            <v>Agent</v>
          </cell>
          <cell r="D5800" t="str">
            <v>Medsize</v>
          </cell>
        </row>
        <row r="5801">
          <cell r="A5801" t="str">
            <v>CK36026</v>
          </cell>
          <cell r="B5801" t="str">
            <v>Extended</v>
          </cell>
          <cell r="C5801" t="str">
            <v>Web</v>
          </cell>
          <cell r="D5801" t="str">
            <v>Medsize</v>
          </cell>
        </row>
        <row r="5802">
          <cell r="A5802" t="str">
            <v>UR27848</v>
          </cell>
          <cell r="B5802" t="str">
            <v>Basic</v>
          </cell>
          <cell r="C5802" t="str">
            <v>Agent</v>
          </cell>
          <cell r="D5802" t="str">
            <v>Medsize</v>
          </cell>
        </row>
        <row r="5803">
          <cell r="A5803" t="str">
            <v>KP68957</v>
          </cell>
          <cell r="B5803" t="str">
            <v>Basic</v>
          </cell>
          <cell r="C5803" t="str">
            <v>Branch</v>
          </cell>
          <cell r="D5803" t="str">
            <v>Medsize</v>
          </cell>
        </row>
        <row r="5804">
          <cell r="A5804" t="str">
            <v>LC86277</v>
          </cell>
          <cell r="B5804" t="str">
            <v>Extended</v>
          </cell>
          <cell r="C5804" t="str">
            <v>Call Center</v>
          </cell>
          <cell r="D5804" t="str">
            <v>Medsize</v>
          </cell>
        </row>
        <row r="5805">
          <cell r="A5805" t="str">
            <v>UW55977</v>
          </cell>
          <cell r="B5805" t="str">
            <v>Basic</v>
          </cell>
          <cell r="C5805" t="str">
            <v>Call Center</v>
          </cell>
          <cell r="D5805" t="str">
            <v>Small</v>
          </cell>
        </row>
        <row r="5806">
          <cell r="A5806" t="str">
            <v>RE46032</v>
          </cell>
          <cell r="B5806" t="str">
            <v>Extended</v>
          </cell>
          <cell r="C5806" t="str">
            <v>Agent</v>
          </cell>
          <cell r="D5806" t="str">
            <v>Medsize</v>
          </cell>
        </row>
        <row r="5807">
          <cell r="A5807" t="str">
            <v>CG69038</v>
          </cell>
          <cell r="B5807" t="str">
            <v>Basic</v>
          </cell>
          <cell r="C5807" t="str">
            <v>Branch</v>
          </cell>
          <cell r="D5807" t="str">
            <v>Medsize</v>
          </cell>
        </row>
        <row r="5808">
          <cell r="A5808" t="str">
            <v>IR73545</v>
          </cell>
          <cell r="B5808" t="str">
            <v>Extended</v>
          </cell>
          <cell r="C5808" t="str">
            <v>Agent</v>
          </cell>
          <cell r="D5808" t="str">
            <v>Medsize</v>
          </cell>
        </row>
        <row r="5809">
          <cell r="A5809" t="str">
            <v>CR85257</v>
          </cell>
          <cell r="B5809" t="str">
            <v>Basic</v>
          </cell>
          <cell r="C5809" t="str">
            <v>Branch</v>
          </cell>
          <cell r="D5809" t="str">
            <v>Medsize</v>
          </cell>
        </row>
        <row r="5810">
          <cell r="A5810" t="str">
            <v>JX88012</v>
          </cell>
          <cell r="B5810" t="str">
            <v>Basic</v>
          </cell>
          <cell r="C5810" t="str">
            <v>Agent</v>
          </cell>
          <cell r="D5810" t="str">
            <v>Medsize</v>
          </cell>
        </row>
        <row r="5811">
          <cell r="A5811" t="str">
            <v>ED44765</v>
          </cell>
          <cell r="B5811" t="str">
            <v>Basic</v>
          </cell>
          <cell r="C5811" t="str">
            <v>Call Center</v>
          </cell>
          <cell r="D5811" t="str">
            <v>Small</v>
          </cell>
        </row>
        <row r="5812">
          <cell r="A5812" t="str">
            <v>TW81986</v>
          </cell>
          <cell r="B5812" t="str">
            <v>Extended</v>
          </cell>
          <cell r="C5812" t="str">
            <v>Agent</v>
          </cell>
          <cell r="D5812" t="str">
            <v>Medsize</v>
          </cell>
        </row>
        <row r="5813">
          <cell r="A5813" t="str">
            <v>HA56889</v>
          </cell>
          <cell r="B5813" t="str">
            <v>Basic</v>
          </cell>
          <cell r="C5813" t="str">
            <v>Agent</v>
          </cell>
          <cell r="D5813" t="str">
            <v>Small</v>
          </cell>
        </row>
        <row r="5814">
          <cell r="A5814" t="str">
            <v>EB72669</v>
          </cell>
          <cell r="B5814" t="str">
            <v>Extended</v>
          </cell>
          <cell r="C5814" t="str">
            <v>Web</v>
          </cell>
          <cell r="D5814" t="str">
            <v>Medsize</v>
          </cell>
        </row>
        <row r="5815">
          <cell r="A5815" t="str">
            <v>CH95772</v>
          </cell>
          <cell r="B5815" t="str">
            <v>Basic</v>
          </cell>
          <cell r="C5815" t="str">
            <v>Branch</v>
          </cell>
          <cell r="D5815" t="str">
            <v>Medsize</v>
          </cell>
        </row>
        <row r="5816">
          <cell r="A5816" t="str">
            <v>OZ62735</v>
          </cell>
          <cell r="B5816" t="str">
            <v>Extended</v>
          </cell>
          <cell r="C5816" t="str">
            <v>Agent</v>
          </cell>
          <cell r="D5816" t="str">
            <v>Medsize</v>
          </cell>
        </row>
        <row r="5817">
          <cell r="A5817" t="str">
            <v>UN50538</v>
          </cell>
          <cell r="B5817" t="str">
            <v>Extended</v>
          </cell>
          <cell r="C5817" t="str">
            <v>Agent</v>
          </cell>
          <cell r="D5817" t="str">
            <v>Large</v>
          </cell>
        </row>
        <row r="5818">
          <cell r="A5818" t="str">
            <v>JS76871</v>
          </cell>
          <cell r="B5818" t="str">
            <v>Basic</v>
          </cell>
          <cell r="C5818" t="str">
            <v>Agent</v>
          </cell>
          <cell r="D5818" t="str">
            <v>Medsize</v>
          </cell>
        </row>
        <row r="5819">
          <cell r="A5819" t="str">
            <v>UG42487</v>
          </cell>
          <cell r="B5819" t="str">
            <v>Extended</v>
          </cell>
          <cell r="C5819" t="str">
            <v>Agent</v>
          </cell>
          <cell r="D5819" t="str">
            <v>Medsize</v>
          </cell>
        </row>
        <row r="5820">
          <cell r="A5820" t="str">
            <v>TB56369</v>
          </cell>
          <cell r="B5820" t="str">
            <v>Premium</v>
          </cell>
          <cell r="C5820" t="str">
            <v>Branch</v>
          </cell>
          <cell r="D5820" t="str">
            <v>Medsize</v>
          </cell>
        </row>
        <row r="5821">
          <cell r="A5821" t="str">
            <v>ZN27753</v>
          </cell>
          <cell r="B5821" t="str">
            <v>Basic</v>
          </cell>
          <cell r="C5821" t="str">
            <v>Web</v>
          </cell>
          <cell r="D5821" t="str">
            <v>Medsize</v>
          </cell>
        </row>
        <row r="5822">
          <cell r="A5822" t="str">
            <v>FH22442</v>
          </cell>
          <cell r="B5822" t="str">
            <v>Basic</v>
          </cell>
          <cell r="C5822" t="str">
            <v>Agent</v>
          </cell>
          <cell r="D5822" t="str">
            <v>Medsize</v>
          </cell>
        </row>
        <row r="5823">
          <cell r="A5823" t="str">
            <v>LV81383</v>
          </cell>
          <cell r="B5823" t="str">
            <v>Extended</v>
          </cell>
          <cell r="C5823" t="str">
            <v>Agent</v>
          </cell>
          <cell r="D5823" t="str">
            <v>Large</v>
          </cell>
        </row>
        <row r="5824">
          <cell r="A5824" t="str">
            <v>HI34993</v>
          </cell>
          <cell r="B5824" t="str">
            <v>Basic</v>
          </cell>
          <cell r="C5824" t="str">
            <v>Agent</v>
          </cell>
          <cell r="D5824" t="str">
            <v>Large</v>
          </cell>
        </row>
        <row r="5825">
          <cell r="A5825" t="str">
            <v>KW59167</v>
          </cell>
          <cell r="B5825" t="str">
            <v>Extended</v>
          </cell>
          <cell r="C5825" t="str">
            <v>Agent</v>
          </cell>
          <cell r="D5825" t="str">
            <v>Medsize</v>
          </cell>
        </row>
        <row r="5826">
          <cell r="A5826" t="str">
            <v>BL44722</v>
          </cell>
          <cell r="B5826" t="str">
            <v>Premium</v>
          </cell>
          <cell r="C5826" t="str">
            <v>Call Center</v>
          </cell>
          <cell r="D5826" t="str">
            <v>Medsize</v>
          </cell>
        </row>
        <row r="5827">
          <cell r="A5827" t="str">
            <v>QV11152</v>
          </cell>
          <cell r="B5827" t="str">
            <v>Basic</v>
          </cell>
          <cell r="C5827" t="str">
            <v>Agent</v>
          </cell>
          <cell r="D5827" t="str">
            <v>Small</v>
          </cell>
        </row>
        <row r="5828">
          <cell r="A5828" t="str">
            <v>SG53084</v>
          </cell>
          <cell r="B5828" t="str">
            <v>Basic</v>
          </cell>
          <cell r="C5828" t="str">
            <v>Web</v>
          </cell>
          <cell r="D5828" t="str">
            <v>Medsize</v>
          </cell>
        </row>
        <row r="5829">
          <cell r="A5829" t="str">
            <v>EZ30537</v>
          </cell>
          <cell r="B5829" t="str">
            <v>Premium</v>
          </cell>
          <cell r="C5829" t="str">
            <v>Branch</v>
          </cell>
          <cell r="D5829" t="str">
            <v>Medsize</v>
          </cell>
        </row>
        <row r="5830">
          <cell r="A5830" t="str">
            <v>AY35050</v>
          </cell>
          <cell r="B5830" t="str">
            <v>Extended</v>
          </cell>
          <cell r="C5830" t="str">
            <v>Branch</v>
          </cell>
          <cell r="D5830" t="str">
            <v>Medsize</v>
          </cell>
        </row>
        <row r="5831">
          <cell r="A5831" t="str">
            <v>UQ59692</v>
          </cell>
          <cell r="B5831" t="str">
            <v>Extended</v>
          </cell>
          <cell r="C5831" t="str">
            <v>Branch</v>
          </cell>
          <cell r="D5831" t="str">
            <v>Small</v>
          </cell>
        </row>
        <row r="5832">
          <cell r="A5832" t="str">
            <v>JF11031</v>
          </cell>
          <cell r="B5832" t="str">
            <v>Extended</v>
          </cell>
          <cell r="C5832" t="str">
            <v>Web</v>
          </cell>
          <cell r="D5832" t="str">
            <v>Medsize</v>
          </cell>
        </row>
        <row r="5833">
          <cell r="A5833" t="str">
            <v>DE53644</v>
          </cell>
          <cell r="B5833" t="str">
            <v>Basic</v>
          </cell>
          <cell r="C5833" t="str">
            <v>Web</v>
          </cell>
          <cell r="D5833" t="str">
            <v>Medsize</v>
          </cell>
        </row>
        <row r="5834">
          <cell r="A5834" t="str">
            <v>KR53335</v>
          </cell>
          <cell r="B5834" t="str">
            <v>Basic</v>
          </cell>
          <cell r="C5834" t="str">
            <v>Branch</v>
          </cell>
          <cell r="D5834" t="str">
            <v>Small</v>
          </cell>
        </row>
        <row r="5835">
          <cell r="A5835" t="str">
            <v>AJ89108</v>
          </cell>
          <cell r="B5835" t="str">
            <v>Premium</v>
          </cell>
          <cell r="C5835" t="str">
            <v>Agent</v>
          </cell>
          <cell r="D5835" t="str">
            <v>Medsize</v>
          </cell>
        </row>
        <row r="5836">
          <cell r="A5836" t="str">
            <v>MZ10085</v>
          </cell>
          <cell r="B5836" t="str">
            <v>Basic</v>
          </cell>
          <cell r="C5836" t="str">
            <v>Call Center</v>
          </cell>
          <cell r="D5836" t="str">
            <v>Medsize</v>
          </cell>
        </row>
        <row r="5837">
          <cell r="A5837" t="str">
            <v>EV68966</v>
          </cell>
          <cell r="B5837" t="str">
            <v>Basic</v>
          </cell>
          <cell r="C5837" t="str">
            <v>Call Center</v>
          </cell>
          <cell r="D5837" t="str">
            <v>Medsize</v>
          </cell>
        </row>
        <row r="5838">
          <cell r="A5838" t="str">
            <v>PS28082</v>
          </cell>
          <cell r="B5838" t="str">
            <v>Basic</v>
          </cell>
          <cell r="C5838" t="str">
            <v>Branch</v>
          </cell>
          <cell r="D5838" t="str">
            <v>Medsize</v>
          </cell>
        </row>
        <row r="5839">
          <cell r="A5839" t="str">
            <v>MX89333</v>
          </cell>
          <cell r="B5839" t="str">
            <v>Basic</v>
          </cell>
          <cell r="C5839" t="str">
            <v>Branch</v>
          </cell>
          <cell r="D5839" t="str">
            <v>Large</v>
          </cell>
        </row>
        <row r="5840">
          <cell r="A5840" t="str">
            <v>OE14751</v>
          </cell>
          <cell r="B5840" t="str">
            <v>Extended</v>
          </cell>
          <cell r="C5840" t="str">
            <v>Branch</v>
          </cell>
          <cell r="D5840" t="str">
            <v>Medsize</v>
          </cell>
        </row>
        <row r="5841">
          <cell r="A5841" t="str">
            <v>YI73667</v>
          </cell>
          <cell r="B5841" t="str">
            <v>Basic</v>
          </cell>
          <cell r="C5841" t="str">
            <v>Web</v>
          </cell>
          <cell r="D5841" t="str">
            <v>Medsize</v>
          </cell>
        </row>
        <row r="5842">
          <cell r="A5842" t="str">
            <v>AX70794</v>
          </cell>
          <cell r="B5842" t="str">
            <v>Basic</v>
          </cell>
          <cell r="C5842" t="str">
            <v>Branch</v>
          </cell>
          <cell r="D5842" t="str">
            <v>Medsize</v>
          </cell>
        </row>
        <row r="5843">
          <cell r="A5843" t="str">
            <v>BF69918</v>
          </cell>
          <cell r="B5843" t="str">
            <v>Extended</v>
          </cell>
          <cell r="C5843" t="str">
            <v>Web</v>
          </cell>
          <cell r="D5843" t="str">
            <v>Medsize</v>
          </cell>
        </row>
        <row r="5844">
          <cell r="A5844" t="str">
            <v>KE61355</v>
          </cell>
          <cell r="B5844" t="str">
            <v>Basic</v>
          </cell>
          <cell r="C5844" t="str">
            <v>Web</v>
          </cell>
          <cell r="D5844" t="str">
            <v>Medsize</v>
          </cell>
        </row>
        <row r="5845">
          <cell r="A5845" t="str">
            <v>HG65194</v>
          </cell>
          <cell r="B5845" t="str">
            <v>Extended</v>
          </cell>
          <cell r="C5845" t="str">
            <v>Branch</v>
          </cell>
          <cell r="D5845" t="str">
            <v>Medsize</v>
          </cell>
        </row>
        <row r="5846">
          <cell r="A5846" t="str">
            <v>GV68933</v>
          </cell>
          <cell r="B5846" t="str">
            <v>Basic</v>
          </cell>
          <cell r="C5846" t="str">
            <v>Call Center</v>
          </cell>
          <cell r="D5846" t="str">
            <v>Medsize</v>
          </cell>
        </row>
        <row r="5847">
          <cell r="A5847" t="str">
            <v>LM76366</v>
          </cell>
          <cell r="B5847" t="str">
            <v>Extended</v>
          </cell>
          <cell r="C5847" t="str">
            <v>Branch</v>
          </cell>
          <cell r="D5847" t="str">
            <v>Small</v>
          </cell>
        </row>
        <row r="5848">
          <cell r="A5848" t="str">
            <v>PS57128</v>
          </cell>
          <cell r="B5848" t="str">
            <v>Extended</v>
          </cell>
          <cell r="C5848" t="str">
            <v>Agent</v>
          </cell>
          <cell r="D5848" t="str">
            <v>Medsize</v>
          </cell>
        </row>
        <row r="5849">
          <cell r="A5849" t="str">
            <v>AH55475</v>
          </cell>
          <cell r="B5849" t="str">
            <v>Extended</v>
          </cell>
          <cell r="C5849" t="str">
            <v>Web</v>
          </cell>
          <cell r="D5849" t="str">
            <v>Small</v>
          </cell>
        </row>
        <row r="5850">
          <cell r="A5850" t="str">
            <v>LE91297</v>
          </cell>
          <cell r="B5850" t="str">
            <v>Basic</v>
          </cell>
          <cell r="C5850" t="str">
            <v>Agent</v>
          </cell>
          <cell r="D5850" t="str">
            <v>Small</v>
          </cell>
        </row>
        <row r="5851">
          <cell r="A5851" t="str">
            <v>IF18508</v>
          </cell>
          <cell r="B5851" t="str">
            <v>Extended</v>
          </cell>
          <cell r="C5851" t="str">
            <v>Agent</v>
          </cell>
          <cell r="D5851" t="str">
            <v>Large</v>
          </cell>
        </row>
        <row r="5852">
          <cell r="A5852" t="str">
            <v>YE87442</v>
          </cell>
          <cell r="B5852" t="str">
            <v>Extended</v>
          </cell>
          <cell r="C5852" t="str">
            <v>Branch</v>
          </cell>
          <cell r="D5852" t="str">
            <v>Medsize</v>
          </cell>
        </row>
        <row r="5853">
          <cell r="A5853" t="str">
            <v>QD85803</v>
          </cell>
          <cell r="B5853" t="str">
            <v>Extended</v>
          </cell>
          <cell r="C5853" t="str">
            <v>Call Center</v>
          </cell>
          <cell r="D5853" t="str">
            <v>Medsize</v>
          </cell>
        </row>
        <row r="5854">
          <cell r="A5854" t="str">
            <v>SF25048</v>
          </cell>
          <cell r="B5854" t="str">
            <v>Basic</v>
          </cell>
          <cell r="C5854" t="str">
            <v>Agent</v>
          </cell>
          <cell r="D5854" t="str">
            <v>Medsize</v>
          </cell>
        </row>
        <row r="5855">
          <cell r="A5855" t="str">
            <v>FH39423</v>
          </cell>
          <cell r="B5855" t="str">
            <v>Basic</v>
          </cell>
          <cell r="C5855" t="str">
            <v>Call Center</v>
          </cell>
          <cell r="D5855" t="str">
            <v>Medsize</v>
          </cell>
        </row>
        <row r="5856">
          <cell r="A5856" t="str">
            <v>LW43630</v>
          </cell>
          <cell r="B5856" t="str">
            <v>Extended</v>
          </cell>
          <cell r="C5856" t="str">
            <v>Branch</v>
          </cell>
          <cell r="D5856" t="str">
            <v>Medsize</v>
          </cell>
        </row>
        <row r="5857">
          <cell r="A5857" t="str">
            <v>XO17798</v>
          </cell>
          <cell r="B5857" t="str">
            <v>Basic</v>
          </cell>
          <cell r="C5857" t="str">
            <v>Agent</v>
          </cell>
          <cell r="D5857" t="str">
            <v>Small</v>
          </cell>
        </row>
        <row r="5858">
          <cell r="A5858" t="str">
            <v>IN15077</v>
          </cell>
          <cell r="B5858" t="str">
            <v>Basic</v>
          </cell>
          <cell r="C5858" t="str">
            <v>Call Center</v>
          </cell>
          <cell r="D5858" t="str">
            <v>Medsize</v>
          </cell>
        </row>
        <row r="5859">
          <cell r="A5859" t="str">
            <v>NE16405</v>
          </cell>
          <cell r="B5859" t="str">
            <v>Basic</v>
          </cell>
          <cell r="C5859" t="str">
            <v>Agent</v>
          </cell>
          <cell r="D5859" t="str">
            <v>Medsize</v>
          </cell>
        </row>
        <row r="5860">
          <cell r="A5860" t="str">
            <v>TU82820</v>
          </cell>
          <cell r="B5860" t="str">
            <v>Basic</v>
          </cell>
          <cell r="C5860" t="str">
            <v>Agent</v>
          </cell>
          <cell r="D5860" t="str">
            <v>Large</v>
          </cell>
        </row>
        <row r="5861">
          <cell r="A5861" t="str">
            <v>FR26341</v>
          </cell>
          <cell r="B5861" t="str">
            <v>Basic</v>
          </cell>
          <cell r="C5861" t="str">
            <v>Web</v>
          </cell>
          <cell r="D5861" t="str">
            <v>Medsize</v>
          </cell>
        </row>
        <row r="5862">
          <cell r="A5862" t="str">
            <v>MT27589</v>
          </cell>
          <cell r="B5862" t="str">
            <v>Extended</v>
          </cell>
          <cell r="C5862" t="str">
            <v>Agent</v>
          </cell>
          <cell r="D5862" t="str">
            <v>Small</v>
          </cell>
        </row>
        <row r="5863">
          <cell r="A5863" t="str">
            <v>UG72692</v>
          </cell>
          <cell r="B5863" t="str">
            <v>Basic</v>
          </cell>
          <cell r="C5863" t="str">
            <v>Branch</v>
          </cell>
          <cell r="D5863" t="str">
            <v>Small</v>
          </cell>
        </row>
        <row r="5864">
          <cell r="A5864" t="str">
            <v>MP95255</v>
          </cell>
          <cell r="B5864" t="str">
            <v>Extended</v>
          </cell>
          <cell r="C5864" t="str">
            <v>Agent</v>
          </cell>
          <cell r="D5864" t="str">
            <v>Small</v>
          </cell>
        </row>
        <row r="5865">
          <cell r="A5865" t="str">
            <v>EM16179</v>
          </cell>
          <cell r="B5865" t="str">
            <v>Basic</v>
          </cell>
          <cell r="C5865" t="str">
            <v>Call Center</v>
          </cell>
          <cell r="D5865" t="str">
            <v>Medsize</v>
          </cell>
        </row>
        <row r="5866">
          <cell r="A5866" t="str">
            <v>DR77208</v>
          </cell>
          <cell r="B5866" t="str">
            <v>Extended</v>
          </cell>
          <cell r="C5866" t="str">
            <v>Call Center</v>
          </cell>
          <cell r="D5866" t="str">
            <v>Medsize</v>
          </cell>
        </row>
        <row r="5867">
          <cell r="A5867" t="str">
            <v>PR31509</v>
          </cell>
          <cell r="B5867" t="str">
            <v>Basic</v>
          </cell>
          <cell r="C5867" t="str">
            <v>Branch</v>
          </cell>
          <cell r="D5867" t="str">
            <v>Medsize</v>
          </cell>
        </row>
        <row r="5868">
          <cell r="A5868" t="str">
            <v>SE33381</v>
          </cell>
          <cell r="B5868" t="str">
            <v>Extended</v>
          </cell>
          <cell r="C5868" t="str">
            <v>Call Center</v>
          </cell>
          <cell r="D5868" t="str">
            <v>Medsize</v>
          </cell>
        </row>
        <row r="5869">
          <cell r="A5869" t="str">
            <v>BW43011</v>
          </cell>
          <cell r="B5869" t="str">
            <v>Basic</v>
          </cell>
          <cell r="C5869" t="str">
            <v>Agent</v>
          </cell>
          <cell r="D5869" t="str">
            <v>Medsize</v>
          </cell>
        </row>
        <row r="5870">
          <cell r="A5870" t="str">
            <v>YP96182</v>
          </cell>
          <cell r="B5870" t="str">
            <v>Basic</v>
          </cell>
          <cell r="C5870" t="str">
            <v>Agent</v>
          </cell>
          <cell r="D5870" t="str">
            <v>Medsize</v>
          </cell>
        </row>
        <row r="5871">
          <cell r="A5871" t="str">
            <v>WI58274</v>
          </cell>
          <cell r="B5871" t="str">
            <v>Basic</v>
          </cell>
          <cell r="C5871" t="str">
            <v>Agent</v>
          </cell>
          <cell r="D5871" t="str">
            <v>Medsize</v>
          </cell>
        </row>
        <row r="5872">
          <cell r="A5872" t="str">
            <v>YF26585</v>
          </cell>
          <cell r="B5872" t="str">
            <v>Basic</v>
          </cell>
          <cell r="C5872" t="str">
            <v>Agent</v>
          </cell>
          <cell r="D5872" t="str">
            <v>Large</v>
          </cell>
        </row>
        <row r="5873">
          <cell r="A5873" t="str">
            <v>UH76090</v>
          </cell>
          <cell r="B5873" t="str">
            <v>Extended</v>
          </cell>
          <cell r="C5873" t="str">
            <v>Call Center</v>
          </cell>
          <cell r="D5873" t="str">
            <v>Medsize</v>
          </cell>
        </row>
        <row r="5874">
          <cell r="A5874" t="str">
            <v>VF36700</v>
          </cell>
          <cell r="B5874" t="str">
            <v>Extended</v>
          </cell>
          <cell r="C5874" t="str">
            <v>Branch</v>
          </cell>
          <cell r="D5874" t="str">
            <v>Medsize</v>
          </cell>
        </row>
        <row r="5875">
          <cell r="A5875" t="str">
            <v>CS32416</v>
          </cell>
          <cell r="B5875" t="str">
            <v>Basic</v>
          </cell>
          <cell r="C5875" t="str">
            <v>Agent</v>
          </cell>
          <cell r="D5875" t="str">
            <v>Medsize</v>
          </cell>
        </row>
        <row r="5876">
          <cell r="A5876" t="str">
            <v>AT18041</v>
          </cell>
          <cell r="B5876" t="str">
            <v>Basic</v>
          </cell>
          <cell r="C5876" t="str">
            <v>Agent</v>
          </cell>
          <cell r="D5876" t="str">
            <v>Large</v>
          </cell>
        </row>
        <row r="5877">
          <cell r="A5877" t="str">
            <v>TB54645</v>
          </cell>
          <cell r="B5877" t="str">
            <v>Extended</v>
          </cell>
          <cell r="C5877" t="str">
            <v>Call Center</v>
          </cell>
          <cell r="D5877" t="str">
            <v>Medsize</v>
          </cell>
        </row>
        <row r="5878">
          <cell r="A5878" t="str">
            <v>LX11170</v>
          </cell>
          <cell r="B5878" t="str">
            <v>Basic</v>
          </cell>
          <cell r="C5878" t="str">
            <v>Agent</v>
          </cell>
          <cell r="D5878" t="str">
            <v>Medsize</v>
          </cell>
        </row>
        <row r="5879">
          <cell r="A5879" t="str">
            <v>RO43614</v>
          </cell>
          <cell r="B5879" t="str">
            <v>Basic</v>
          </cell>
          <cell r="C5879" t="str">
            <v>Agent</v>
          </cell>
          <cell r="D5879" t="str">
            <v>Medsize</v>
          </cell>
        </row>
        <row r="5880">
          <cell r="A5880" t="str">
            <v>QS36363</v>
          </cell>
          <cell r="B5880" t="str">
            <v>Premium</v>
          </cell>
          <cell r="C5880" t="str">
            <v>Web</v>
          </cell>
          <cell r="D5880" t="str">
            <v>Medsize</v>
          </cell>
        </row>
        <row r="5881">
          <cell r="A5881" t="str">
            <v>FX72157</v>
          </cell>
          <cell r="B5881" t="str">
            <v>Premium</v>
          </cell>
          <cell r="C5881" t="str">
            <v>Agent</v>
          </cell>
          <cell r="D5881" t="str">
            <v>Medsize</v>
          </cell>
        </row>
        <row r="5882">
          <cell r="A5882" t="str">
            <v>XC43591</v>
          </cell>
          <cell r="B5882" t="str">
            <v>Premium</v>
          </cell>
          <cell r="C5882" t="str">
            <v>Agent</v>
          </cell>
          <cell r="D5882" t="str">
            <v>Medsize</v>
          </cell>
        </row>
        <row r="5883">
          <cell r="A5883" t="str">
            <v>PJ71030</v>
          </cell>
          <cell r="B5883" t="str">
            <v>Extended</v>
          </cell>
          <cell r="C5883" t="str">
            <v>Branch</v>
          </cell>
          <cell r="D5883" t="str">
            <v>Medsize</v>
          </cell>
        </row>
        <row r="5884">
          <cell r="A5884" t="str">
            <v>JH14651</v>
          </cell>
          <cell r="B5884" t="str">
            <v>Extended</v>
          </cell>
          <cell r="C5884" t="str">
            <v>Agent</v>
          </cell>
          <cell r="D5884" t="str">
            <v>Medsize</v>
          </cell>
        </row>
        <row r="5885">
          <cell r="A5885" t="str">
            <v>YG42297</v>
          </cell>
          <cell r="B5885" t="str">
            <v>Basic</v>
          </cell>
          <cell r="C5885" t="str">
            <v>Web</v>
          </cell>
          <cell r="D5885" t="str">
            <v>Medsize</v>
          </cell>
        </row>
        <row r="5886">
          <cell r="A5886" t="str">
            <v>TY31217</v>
          </cell>
          <cell r="B5886" t="str">
            <v>Premium</v>
          </cell>
          <cell r="C5886" t="str">
            <v>Agent</v>
          </cell>
          <cell r="D5886" t="str">
            <v>Medsize</v>
          </cell>
        </row>
        <row r="5887">
          <cell r="A5887" t="str">
            <v>KU69274</v>
          </cell>
          <cell r="B5887" t="str">
            <v>Extended</v>
          </cell>
          <cell r="C5887" t="str">
            <v>Agent</v>
          </cell>
          <cell r="D5887" t="str">
            <v>Small</v>
          </cell>
        </row>
        <row r="5888">
          <cell r="A5888" t="str">
            <v>MU53420</v>
          </cell>
          <cell r="B5888" t="str">
            <v>Basic</v>
          </cell>
          <cell r="C5888" t="str">
            <v>Call Center</v>
          </cell>
          <cell r="D5888" t="str">
            <v>Medsize</v>
          </cell>
        </row>
        <row r="5889">
          <cell r="A5889" t="str">
            <v>RE36747</v>
          </cell>
          <cell r="B5889" t="str">
            <v>Extended</v>
          </cell>
          <cell r="C5889" t="str">
            <v>Branch</v>
          </cell>
          <cell r="D5889" t="str">
            <v>Small</v>
          </cell>
        </row>
        <row r="5890">
          <cell r="A5890" t="str">
            <v>IN78205</v>
          </cell>
          <cell r="B5890" t="str">
            <v>Basic</v>
          </cell>
          <cell r="C5890" t="str">
            <v>Agent</v>
          </cell>
          <cell r="D5890" t="str">
            <v>Medsize</v>
          </cell>
        </row>
        <row r="5891">
          <cell r="A5891" t="str">
            <v>AH39293</v>
          </cell>
          <cell r="B5891" t="str">
            <v>Basic</v>
          </cell>
          <cell r="C5891" t="str">
            <v>Agent</v>
          </cell>
          <cell r="D5891" t="str">
            <v>Medsize</v>
          </cell>
        </row>
        <row r="5892">
          <cell r="A5892" t="str">
            <v>IF30418</v>
          </cell>
          <cell r="B5892" t="str">
            <v>Basic</v>
          </cell>
          <cell r="C5892" t="str">
            <v>Web</v>
          </cell>
          <cell r="D5892" t="str">
            <v>Medsize</v>
          </cell>
        </row>
        <row r="5893">
          <cell r="A5893" t="str">
            <v>QH51455</v>
          </cell>
          <cell r="B5893" t="str">
            <v>Premium</v>
          </cell>
          <cell r="C5893" t="str">
            <v>Agent</v>
          </cell>
          <cell r="D5893" t="str">
            <v>Medsize</v>
          </cell>
        </row>
        <row r="5894">
          <cell r="A5894" t="str">
            <v>UZ60774</v>
          </cell>
          <cell r="B5894" t="str">
            <v>Extended</v>
          </cell>
          <cell r="C5894" t="str">
            <v>Branch</v>
          </cell>
          <cell r="D5894" t="str">
            <v>Medsize</v>
          </cell>
        </row>
        <row r="5895">
          <cell r="A5895" t="str">
            <v>AD63766</v>
          </cell>
          <cell r="B5895" t="str">
            <v>Extended</v>
          </cell>
          <cell r="C5895" t="str">
            <v>Branch</v>
          </cell>
          <cell r="D5895" t="str">
            <v>Large</v>
          </cell>
        </row>
        <row r="5896">
          <cell r="A5896" t="str">
            <v>MN19541</v>
          </cell>
          <cell r="B5896" t="str">
            <v>Basic</v>
          </cell>
          <cell r="C5896" t="str">
            <v>Web</v>
          </cell>
          <cell r="D5896" t="str">
            <v>Medsize</v>
          </cell>
        </row>
        <row r="5897">
          <cell r="A5897" t="str">
            <v>SF38922</v>
          </cell>
          <cell r="B5897" t="str">
            <v>Basic</v>
          </cell>
          <cell r="C5897" t="str">
            <v>Branch</v>
          </cell>
          <cell r="D5897" t="str">
            <v>Medsize</v>
          </cell>
        </row>
        <row r="5898">
          <cell r="A5898" t="str">
            <v>ST91578</v>
          </cell>
          <cell r="B5898" t="str">
            <v>Extended</v>
          </cell>
          <cell r="C5898" t="str">
            <v>Call Center</v>
          </cell>
          <cell r="D5898" t="str">
            <v>Medsize</v>
          </cell>
        </row>
        <row r="5899">
          <cell r="A5899" t="str">
            <v>AP52565</v>
          </cell>
          <cell r="B5899" t="str">
            <v>Extended</v>
          </cell>
          <cell r="C5899" t="str">
            <v>Branch</v>
          </cell>
          <cell r="D5899" t="str">
            <v>Medsize</v>
          </cell>
        </row>
        <row r="5900">
          <cell r="A5900" t="str">
            <v>BT68954</v>
          </cell>
          <cell r="B5900" t="str">
            <v>Extended</v>
          </cell>
          <cell r="C5900" t="str">
            <v>Agent</v>
          </cell>
          <cell r="D5900" t="str">
            <v>Medsize</v>
          </cell>
        </row>
        <row r="5901">
          <cell r="A5901" t="str">
            <v>NU93648</v>
          </cell>
          <cell r="B5901" t="str">
            <v>Basic</v>
          </cell>
          <cell r="C5901" t="str">
            <v>Call Center</v>
          </cell>
          <cell r="D5901" t="str">
            <v>Medsize</v>
          </cell>
        </row>
        <row r="5902">
          <cell r="A5902" t="str">
            <v>OU60143</v>
          </cell>
          <cell r="B5902" t="str">
            <v>Extended</v>
          </cell>
          <cell r="C5902" t="str">
            <v>Agent</v>
          </cell>
          <cell r="D5902" t="str">
            <v>Small</v>
          </cell>
        </row>
        <row r="5903">
          <cell r="A5903" t="str">
            <v>EC51047</v>
          </cell>
          <cell r="B5903" t="str">
            <v>Extended</v>
          </cell>
          <cell r="C5903" t="str">
            <v>Agent</v>
          </cell>
          <cell r="D5903" t="str">
            <v>Small</v>
          </cell>
        </row>
        <row r="5904">
          <cell r="A5904" t="str">
            <v>EV46476</v>
          </cell>
          <cell r="B5904" t="str">
            <v>Basic</v>
          </cell>
          <cell r="C5904" t="str">
            <v>Web</v>
          </cell>
          <cell r="D5904" t="str">
            <v>Small</v>
          </cell>
        </row>
        <row r="5905">
          <cell r="A5905" t="str">
            <v>HB59616</v>
          </cell>
          <cell r="B5905" t="str">
            <v>Basic</v>
          </cell>
          <cell r="C5905" t="str">
            <v>Agent</v>
          </cell>
          <cell r="D5905" t="str">
            <v>Large</v>
          </cell>
        </row>
        <row r="5906">
          <cell r="A5906" t="str">
            <v>RA34556</v>
          </cell>
          <cell r="B5906" t="str">
            <v>Basic</v>
          </cell>
          <cell r="C5906" t="str">
            <v>Branch</v>
          </cell>
          <cell r="D5906" t="str">
            <v>Medsize</v>
          </cell>
        </row>
        <row r="5907">
          <cell r="A5907" t="str">
            <v>NB87421</v>
          </cell>
          <cell r="B5907" t="str">
            <v>Premium</v>
          </cell>
          <cell r="C5907" t="str">
            <v>Agent</v>
          </cell>
          <cell r="D5907" t="str">
            <v>Medsize</v>
          </cell>
        </row>
        <row r="5908">
          <cell r="A5908" t="str">
            <v>HR64765</v>
          </cell>
          <cell r="B5908" t="str">
            <v>Extended</v>
          </cell>
          <cell r="C5908" t="str">
            <v>Branch</v>
          </cell>
          <cell r="D5908" t="str">
            <v>Small</v>
          </cell>
        </row>
        <row r="5909">
          <cell r="A5909" t="str">
            <v>FM70419</v>
          </cell>
          <cell r="B5909" t="str">
            <v>Basic</v>
          </cell>
          <cell r="C5909" t="str">
            <v>Web</v>
          </cell>
          <cell r="D5909" t="str">
            <v>Medsize</v>
          </cell>
        </row>
        <row r="5910">
          <cell r="A5910" t="str">
            <v>GX51965</v>
          </cell>
          <cell r="B5910" t="str">
            <v>Basic</v>
          </cell>
          <cell r="C5910" t="str">
            <v>Agent</v>
          </cell>
          <cell r="D5910" t="str">
            <v>Medsize</v>
          </cell>
        </row>
        <row r="5911">
          <cell r="A5911" t="str">
            <v>OS75351</v>
          </cell>
          <cell r="B5911" t="str">
            <v>Basic</v>
          </cell>
          <cell r="C5911" t="str">
            <v>Branch</v>
          </cell>
          <cell r="D5911" t="str">
            <v>Medsize</v>
          </cell>
        </row>
        <row r="5912">
          <cell r="A5912" t="str">
            <v>TU25694</v>
          </cell>
          <cell r="B5912" t="str">
            <v>Basic</v>
          </cell>
          <cell r="C5912" t="str">
            <v>Call Center</v>
          </cell>
          <cell r="D5912" t="str">
            <v>Medsize</v>
          </cell>
        </row>
        <row r="5913">
          <cell r="A5913" t="str">
            <v>JS90115</v>
          </cell>
          <cell r="B5913" t="str">
            <v>Basic</v>
          </cell>
          <cell r="C5913" t="str">
            <v>Agent</v>
          </cell>
          <cell r="D5913" t="str">
            <v>Medsize</v>
          </cell>
        </row>
        <row r="5914">
          <cell r="A5914" t="str">
            <v>KW93227</v>
          </cell>
          <cell r="B5914" t="str">
            <v>Basic</v>
          </cell>
          <cell r="C5914" t="str">
            <v>Branch</v>
          </cell>
          <cell r="D5914" t="str">
            <v>Small</v>
          </cell>
        </row>
        <row r="5915">
          <cell r="A5915" t="str">
            <v>SU41739</v>
          </cell>
          <cell r="B5915" t="str">
            <v>Extended</v>
          </cell>
          <cell r="C5915" t="str">
            <v>Branch</v>
          </cell>
          <cell r="D5915" t="str">
            <v>Small</v>
          </cell>
        </row>
        <row r="5916">
          <cell r="A5916" t="str">
            <v>TV75816</v>
          </cell>
          <cell r="B5916" t="str">
            <v>Basic</v>
          </cell>
          <cell r="C5916" t="str">
            <v>Agent</v>
          </cell>
          <cell r="D5916" t="str">
            <v>Medsize</v>
          </cell>
        </row>
        <row r="5917">
          <cell r="A5917" t="str">
            <v>RS54064</v>
          </cell>
          <cell r="B5917" t="str">
            <v>Basic</v>
          </cell>
          <cell r="C5917" t="str">
            <v>Branch</v>
          </cell>
          <cell r="D5917" t="str">
            <v>Medsize</v>
          </cell>
        </row>
        <row r="5918">
          <cell r="A5918" t="str">
            <v>OB63331</v>
          </cell>
          <cell r="B5918" t="str">
            <v>Basic</v>
          </cell>
          <cell r="C5918" t="str">
            <v>Web</v>
          </cell>
          <cell r="D5918" t="str">
            <v>Small</v>
          </cell>
        </row>
        <row r="5919">
          <cell r="A5919" t="str">
            <v>TI58610</v>
          </cell>
          <cell r="B5919" t="str">
            <v>Basic</v>
          </cell>
          <cell r="C5919" t="str">
            <v>Branch</v>
          </cell>
          <cell r="D5919" t="str">
            <v>Small</v>
          </cell>
        </row>
        <row r="5920">
          <cell r="A5920" t="str">
            <v>TJ82551</v>
          </cell>
          <cell r="B5920" t="str">
            <v>Premium</v>
          </cell>
          <cell r="C5920" t="str">
            <v>Web</v>
          </cell>
          <cell r="D5920" t="str">
            <v>Medsize</v>
          </cell>
        </row>
        <row r="5921">
          <cell r="A5921" t="str">
            <v>ZO43755</v>
          </cell>
          <cell r="B5921" t="str">
            <v>Basic</v>
          </cell>
          <cell r="C5921" t="str">
            <v>Branch</v>
          </cell>
          <cell r="D5921" t="str">
            <v>Medsize</v>
          </cell>
        </row>
        <row r="5922">
          <cell r="A5922" t="str">
            <v>VG16827</v>
          </cell>
          <cell r="B5922" t="str">
            <v>Basic</v>
          </cell>
          <cell r="C5922" t="str">
            <v>Branch</v>
          </cell>
          <cell r="D5922" t="str">
            <v>Medsize</v>
          </cell>
        </row>
        <row r="5923">
          <cell r="A5923" t="str">
            <v>KJ48497</v>
          </cell>
          <cell r="B5923" t="str">
            <v>Basic</v>
          </cell>
          <cell r="C5923" t="str">
            <v>Agent</v>
          </cell>
          <cell r="D5923" t="str">
            <v>Medsize</v>
          </cell>
        </row>
        <row r="5924">
          <cell r="A5924" t="str">
            <v>NA27429</v>
          </cell>
          <cell r="B5924" t="str">
            <v>Extended</v>
          </cell>
          <cell r="C5924" t="str">
            <v>Agent</v>
          </cell>
          <cell r="D5924" t="str">
            <v>Large</v>
          </cell>
        </row>
        <row r="5925">
          <cell r="A5925" t="str">
            <v>AZ38648</v>
          </cell>
          <cell r="B5925" t="str">
            <v>Basic</v>
          </cell>
          <cell r="C5925" t="str">
            <v>Agent</v>
          </cell>
          <cell r="D5925" t="str">
            <v>Medsize</v>
          </cell>
        </row>
        <row r="5926">
          <cell r="A5926" t="str">
            <v>SR53077</v>
          </cell>
          <cell r="B5926" t="str">
            <v>Basic</v>
          </cell>
          <cell r="C5926" t="str">
            <v>Branch</v>
          </cell>
          <cell r="D5926" t="str">
            <v>Medsize</v>
          </cell>
        </row>
        <row r="5927">
          <cell r="A5927" t="str">
            <v>UO12263</v>
          </cell>
          <cell r="B5927" t="str">
            <v>Basic</v>
          </cell>
          <cell r="C5927" t="str">
            <v>Agent</v>
          </cell>
          <cell r="D5927" t="str">
            <v>Medsize</v>
          </cell>
        </row>
        <row r="5928">
          <cell r="A5928" t="str">
            <v>BC86800</v>
          </cell>
          <cell r="B5928" t="str">
            <v>Extended</v>
          </cell>
          <cell r="C5928" t="str">
            <v>Call Center</v>
          </cell>
          <cell r="D5928" t="str">
            <v>Small</v>
          </cell>
        </row>
        <row r="5929">
          <cell r="A5929" t="str">
            <v>ZQ28996</v>
          </cell>
          <cell r="B5929" t="str">
            <v>Basic</v>
          </cell>
          <cell r="C5929" t="str">
            <v>Web</v>
          </cell>
          <cell r="D5929" t="str">
            <v>Large</v>
          </cell>
        </row>
        <row r="5930">
          <cell r="A5930" t="str">
            <v>JI42730</v>
          </cell>
          <cell r="B5930" t="str">
            <v>Extended</v>
          </cell>
          <cell r="C5930" t="str">
            <v>Agent</v>
          </cell>
          <cell r="D5930" t="str">
            <v>Small</v>
          </cell>
        </row>
        <row r="5931">
          <cell r="A5931" t="str">
            <v>VF21170</v>
          </cell>
          <cell r="B5931" t="str">
            <v>Basic</v>
          </cell>
          <cell r="C5931" t="str">
            <v>Agent</v>
          </cell>
          <cell r="D5931" t="str">
            <v>Medsize</v>
          </cell>
        </row>
        <row r="5932">
          <cell r="A5932" t="str">
            <v>MP25903</v>
          </cell>
          <cell r="B5932" t="str">
            <v>Basic</v>
          </cell>
          <cell r="C5932" t="str">
            <v>Agent</v>
          </cell>
          <cell r="D5932" t="str">
            <v>Small</v>
          </cell>
        </row>
        <row r="5933">
          <cell r="A5933" t="str">
            <v>YH24323</v>
          </cell>
          <cell r="B5933" t="str">
            <v>Basic</v>
          </cell>
          <cell r="C5933" t="str">
            <v>Branch</v>
          </cell>
          <cell r="D5933" t="str">
            <v>Small</v>
          </cell>
        </row>
        <row r="5934">
          <cell r="A5934" t="str">
            <v>XB86235</v>
          </cell>
          <cell r="B5934" t="str">
            <v>Basic</v>
          </cell>
          <cell r="C5934" t="str">
            <v>Agent</v>
          </cell>
          <cell r="D5934" t="str">
            <v>Medsize</v>
          </cell>
        </row>
        <row r="5935">
          <cell r="A5935" t="str">
            <v>WR53191</v>
          </cell>
          <cell r="B5935" t="str">
            <v>Extended</v>
          </cell>
          <cell r="C5935" t="str">
            <v>Web</v>
          </cell>
          <cell r="D5935" t="str">
            <v>Medsize</v>
          </cell>
        </row>
        <row r="5936">
          <cell r="A5936" t="str">
            <v>UM83813</v>
          </cell>
          <cell r="B5936" t="str">
            <v>Basic</v>
          </cell>
          <cell r="C5936" t="str">
            <v>Web</v>
          </cell>
          <cell r="D5936" t="str">
            <v>Small</v>
          </cell>
        </row>
        <row r="5937">
          <cell r="A5937" t="str">
            <v>JW45704</v>
          </cell>
          <cell r="B5937" t="str">
            <v>Basic</v>
          </cell>
          <cell r="C5937" t="str">
            <v>Agent</v>
          </cell>
          <cell r="D5937" t="str">
            <v>Medsize</v>
          </cell>
        </row>
        <row r="5938">
          <cell r="A5938" t="str">
            <v>PV26437</v>
          </cell>
          <cell r="B5938" t="str">
            <v>Basic</v>
          </cell>
          <cell r="C5938" t="str">
            <v>Agent</v>
          </cell>
          <cell r="D5938" t="str">
            <v>Medsize</v>
          </cell>
        </row>
        <row r="5939">
          <cell r="A5939" t="str">
            <v>AX39008</v>
          </cell>
          <cell r="B5939" t="str">
            <v>Basic</v>
          </cell>
          <cell r="C5939" t="str">
            <v>Call Center</v>
          </cell>
          <cell r="D5939" t="str">
            <v>Medsize</v>
          </cell>
        </row>
        <row r="5940">
          <cell r="A5940" t="str">
            <v>DJ52170</v>
          </cell>
          <cell r="B5940" t="str">
            <v>Basic</v>
          </cell>
          <cell r="C5940" t="str">
            <v>Agent</v>
          </cell>
          <cell r="D5940" t="str">
            <v>Medsize</v>
          </cell>
        </row>
        <row r="5941">
          <cell r="A5941" t="str">
            <v>RM34371</v>
          </cell>
          <cell r="B5941" t="str">
            <v>Basic</v>
          </cell>
          <cell r="C5941" t="str">
            <v>Branch</v>
          </cell>
          <cell r="D5941" t="str">
            <v>Medsize</v>
          </cell>
        </row>
        <row r="5942">
          <cell r="A5942" t="str">
            <v>TZ65661</v>
          </cell>
          <cell r="B5942" t="str">
            <v>Basic</v>
          </cell>
          <cell r="C5942" t="str">
            <v>Branch</v>
          </cell>
          <cell r="D5942" t="str">
            <v>Small</v>
          </cell>
        </row>
        <row r="5943">
          <cell r="A5943" t="str">
            <v>YD74214</v>
          </cell>
          <cell r="B5943" t="str">
            <v>Extended</v>
          </cell>
          <cell r="C5943" t="str">
            <v>Agent</v>
          </cell>
          <cell r="D5943" t="str">
            <v>Small</v>
          </cell>
        </row>
        <row r="5944">
          <cell r="A5944" t="str">
            <v>AR99766</v>
          </cell>
          <cell r="B5944" t="str">
            <v>Basic</v>
          </cell>
          <cell r="C5944" t="str">
            <v>Agent</v>
          </cell>
          <cell r="D5944" t="str">
            <v>Medsize</v>
          </cell>
        </row>
        <row r="5945">
          <cell r="A5945" t="str">
            <v>ZA30025</v>
          </cell>
          <cell r="B5945" t="str">
            <v>Extended</v>
          </cell>
          <cell r="C5945" t="str">
            <v>Call Center</v>
          </cell>
          <cell r="D5945" t="str">
            <v>Medsize</v>
          </cell>
        </row>
        <row r="5946">
          <cell r="A5946" t="str">
            <v>IE85867</v>
          </cell>
          <cell r="B5946" t="str">
            <v>Premium</v>
          </cell>
          <cell r="C5946" t="str">
            <v>Call Center</v>
          </cell>
          <cell r="D5946" t="str">
            <v>Medsize</v>
          </cell>
        </row>
        <row r="5947">
          <cell r="A5947" t="str">
            <v>XK52242</v>
          </cell>
          <cell r="B5947" t="str">
            <v>Extended</v>
          </cell>
          <cell r="C5947" t="str">
            <v>Agent</v>
          </cell>
          <cell r="D5947" t="str">
            <v>Medsize</v>
          </cell>
        </row>
        <row r="5948">
          <cell r="A5948" t="str">
            <v>RP12388</v>
          </cell>
          <cell r="B5948" t="str">
            <v>Basic</v>
          </cell>
          <cell r="C5948" t="str">
            <v>Web</v>
          </cell>
          <cell r="D5948" t="str">
            <v>Medsize</v>
          </cell>
        </row>
        <row r="5949">
          <cell r="A5949" t="str">
            <v>TP30316</v>
          </cell>
          <cell r="B5949" t="str">
            <v>Basic</v>
          </cell>
          <cell r="C5949" t="str">
            <v>Agent</v>
          </cell>
          <cell r="D5949" t="str">
            <v>Small</v>
          </cell>
        </row>
        <row r="5950">
          <cell r="A5950" t="str">
            <v>RS60249</v>
          </cell>
          <cell r="B5950" t="str">
            <v>Basic</v>
          </cell>
          <cell r="C5950" t="str">
            <v>Branch</v>
          </cell>
          <cell r="D5950" t="str">
            <v>Medsize</v>
          </cell>
        </row>
        <row r="5951">
          <cell r="A5951" t="str">
            <v>AL50693</v>
          </cell>
          <cell r="B5951" t="str">
            <v>Basic</v>
          </cell>
          <cell r="C5951" t="str">
            <v>Agent</v>
          </cell>
          <cell r="D5951" t="str">
            <v>Medsize</v>
          </cell>
        </row>
        <row r="5952">
          <cell r="A5952" t="str">
            <v>SH36838</v>
          </cell>
          <cell r="B5952" t="str">
            <v>Basic</v>
          </cell>
          <cell r="C5952" t="str">
            <v>Branch</v>
          </cell>
          <cell r="D5952" t="str">
            <v>Medsize</v>
          </cell>
        </row>
        <row r="5953">
          <cell r="A5953" t="str">
            <v>CV44550</v>
          </cell>
          <cell r="B5953" t="str">
            <v>Premium</v>
          </cell>
          <cell r="C5953" t="str">
            <v>Call Center</v>
          </cell>
          <cell r="D5953" t="str">
            <v>Small</v>
          </cell>
        </row>
        <row r="5954">
          <cell r="A5954" t="str">
            <v>YO23637</v>
          </cell>
          <cell r="B5954" t="str">
            <v>Basic</v>
          </cell>
          <cell r="C5954" t="str">
            <v>Branch</v>
          </cell>
          <cell r="D5954" t="str">
            <v>Medsize</v>
          </cell>
        </row>
        <row r="5955">
          <cell r="A5955" t="str">
            <v>AJ32539</v>
          </cell>
          <cell r="B5955" t="str">
            <v>Basic</v>
          </cell>
          <cell r="C5955" t="str">
            <v>Web</v>
          </cell>
          <cell r="D5955" t="str">
            <v>Medsize</v>
          </cell>
        </row>
        <row r="5956">
          <cell r="A5956" t="str">
            <v>VQ48245</v>
          </cell>
          <cell r="B5956" t="str">
            <v>Extended</v>
          </cell>
          <cell r="C5956" t="str">
            <v>Web</v>
          </cell>
          <cell r="D5956" t="str">
            <v>Small</v>
          </cell>
        </row>
        <row r="5957">
          <cell r="A5957" t="str">
            <v>ID15010</v>
          </cell>
          <cell r="B5957" t="str">
            <v>Extended</v>
          </cell>
          <cell r="C5957" t="str">
            <v>Agent</v>
          </cell>
          <cell r="D5957" t="str">
            <v>Medsize</v>
          </cell>
        </row>
        <row r="5958">
          <cell r="A5958" t="str">
            <v>RH28799</v>
          </cell>
          <cell r="B5958" t="str">
            <v>Basic</v>
          </cell>
          <cell r="C5958" t="str">
            <v>Call Center</v>
          </cell>
          <cell r="D5958" t="str">
            <v>Medsize</v>
          </cell>
        </row>
        <row r="5959">
          <cell r="A5959" t="str">
            <v>WC72942</v>
          </cell>
          <cell r="B5959" t="str">
            <v>Extended</v>
          </cell>
          <cell r="C5959" t="str">
            <v>Web</v>
          </cell>
          <cell r="D5959" t="str">
            <v>Small</v>
          </cell>
        </row>
        <row r="5960">
          <cell r="A5960" t="str">
            <v>HT92952</v>
          </cell>
          <cell r="B5960" t="str">
            <v>Basic</v>
          </cell>
          <cell r="C5960" t="str">
            <v>Agent</v>
          </cell>
          <cell r="D5960" t="str">
            <v>Medsize</v>
          </cell>
        </row>
        <row r="5961">
          <cell r="A5961" t="str">
            <v>LR82110</v>
          </cell>
          <cell r="B5961" t="str">
            <v>Basic</v>
          </cell>
          <cell r="C5961" t="str">
            <v>Web</v>
          </cell>
          <cell r="D5961" t="str">
            <v>Medsize</v>
          </cell>
        </row>
        <row r="5962">
          <cell r="A5962" t="str">
            <v>JE19783</v>
          </cell>
          <cell r="B5962" t="str">
            <v>Extended</v>
          </cell>
          <cell r="C5962" t="str">
            <v>Branch</v>
          </cell>
          <cell r="D5962" t="str">
            <v>Small</v>
          </cell>
        </row>
        <row r="5963">
          <cell r="A5963" t="str">
            <v>MX97096</v>
          </cell>
          <cell r="B5963" t="str">
            <v>Extended</v>
          </cell>
          <cell r="C5963" t="str">
            <v>Branch</v>
          </cell>
          <cell r="D5963" t="str">
            <v>Medsize</v>
          </cell>
        </row>
        <row r="5964">
          <cell r="A5964" t="str">
            <v>TD51026</v>
          </cell>
          <cell r="B5964" t="str">
            <v>Basic</v>
          </cell>
          <cell r="C5964" t="str">
            <v>Branch</v>
          </cell>
          <cell r="D5964" t="str">
            <v>Medsize</v>
          </cell>
        </row>
        <row r="5965">
          <cell r="A5965" t="str">
            <v>SD75391</v>
          </cell>
          <cell r="B5965" t="str">
            <v>Basic</v>
          </cell>
          <cell r="C5965" t="str">
            <v>Web</v>
          </cell>
          <cell r="D5965" t="str">
            <v>Medsize</v>
          </cell>
        </row>
        <row r="5966">
          <cell r="A5966" t="str">
            <v>CN29830</v>
          </cell>
          <cell r="B5966" t="str">
            <v>Basic</v>
          </cell>
          <cell r="C5966" t="str">
            <v>Agent</v>
          </cell>
          <cell r="D5966" t="str">
            <v>Medsize</v>
          </cell>
        </row>
        <row r="5967">
          <cell r="A5967" t="str">
            <v>RV52244</v>
          </cell>
          <cell r="B5967" t="str">
            <v>Basic</v>
          </cell>
          <cell r="C5967" t="str">
            <v>Branch</v>
          </cell>
          <cell r="D5967" t="str">
            <v>Medsize</v>
          </cell>
        </row>
        <row r="5968">
          <cell r="A5968" t="str">
            <v>WA59097</v>
          </cell>
          <cell r="B5968" t="str">
            <v>Basic</v>
          </cell>
          <cell r="C5968" t="str">
            <v>Agent</v>
          </cell>
          <cell r="D5968" t="str">
            <v>Large</v>
          </cell>
        </row>
        <row r="5969">
          <cell r="A5969" t="str">
            <v>TV23956</v>
          </cell>
          <cell r="B5969" t="str">
            <v>Basic</v>
          </cell>
          <cell r="C5969" t="str">
            <v>Agent</v>
          </cell>
          <cell r="D5969" t="str">
            <v>Small</v>
          </cell>
        </row>
        <row r="5970">
          <cell r="A5970" t="str">
            <v>XQ81794</v>
          </cell>
          <cell r="B5970" t="str">
            <v>Basic</v>
          </cell>
          <cell r="C5970" t="str">
            <v>Web</v>
          </cell>
          <cell r="D5970" t="str">
            <v>Medsize</v>
          </cell>
        </row>
        <row r="5971">
          <cell r="A5971" t="str">
            <v>BB21794</v>
          </cell>
          <cell r="B5971" t="str">
            <v>Basic</v>
          </cell>
          <cell r="C5971" t="str">
            <v>Agent</v>
          </cell>
          <cell r="D5971" t="str">
            <v>Medsize</v>
          </cell>
        </row>
        <row r="5972">
          <cell r="A5972" t="str">
            <v>HC63693</v>
          </cell>
          <cell r="B5972" t="str">
            <v>Extended</v>
          </cell>
          <cell r="C5972" t="str">
            <v>Branch</v>
          </cell>
          <cell r="D5972" t="str">
            <v>Medsize</v>
          </cell>
        </row>
        <row r="5973">
          <cell r="A5973" t="str">
            <v>KJ55021</v>
          </cell>
          <cell r="B5973" t="str">
            <v>Basic</v>
          </cell>
          <cell r="C5973" t="str">
            <v>Branch</v>
          </cell>
          <cell r="D5973" t="str">
            <v>Medsize</v>
          </cell>
        </row>
        <row r="5974">
          <cell r="A5974" t="str">
            <v>HX45529</v>
          </cell>
          <cell r="B5974" t="str">
            <v>Extended</v>
          </cell>
          <cell r="C5974" t="str">
            <v>Branch</v>
          </cell>
          <cell r="D5974" t="str">
            <v>Small</v>
          </cell>
        </row>
        <row r="5975">
          <cell r="A5975" t="str">
            <v>XY78443</v>
          </cell>
          <cell r="B5975" t="str">
            <v>Basic</v>
          </cell>
          <cell r="C5975" t="str">
            <v>Agent</v>
          </cell>
          <cell r="D5975" t="str">
            <v>Medsize</v>
          </cell>
        </row>
        <row r="5976">
          <cell r="A5976" t="str">
            <v>KQ38375</v>
          </cell>
          <cell r="B5976" t="str">
            <v>Extended</v>
          </cell>
          <cell r="C5976" t="str">
            <v>Call Center</v>
          </cell>
          <cell r="D5976" t="str">
            <v>Medsize</v>
          </cell>
        </row>
        <row r="5977">
          <cell r="A5977" t="str">
            <v>HC66205</v>
          </cell>
          <cell r="B5977" t="str">
            <v>Extended</v>
          </cell>
          <cell r="C5977" t="str">
            <v>Branch</v>
          </cell>
          <cell r="D5977" t="str">
            <v>Large</v>
          </cell>
        </row>
        <row r="5978">
          <cell r="A5978" t="str">
            <v>KF62288</v>
          </cell>
          <cell r="B5978" t="str">
            <v>Extended</v>
          </cell>
          <cell r="C5978" t="str">
            <v>Call Center</v>
          </cell>
          <cell r="D5978" t="str">
            <v>Large</v>
          </cell>
        </row>
        <row r="5979">
          <cell r="A5979" t="str">
            <v>YE46109</v>
          </cell>
          <cell r="B5979" t="str">
            <v>Extended</v>
          </cell>
          <cell r="C5979" t="str">
            <v>Branch</v>
          </cell>
          <cell r="D5979" t="str">
            <v>Small</v>
          </cell>
        </row>
        <row r="5980">
          <cell r="A5980" t="str">
            <v>TT30338</v>
          </cell>
          <cell r="B5980" t="str">
            <v>Basic</v>
          </cell>
          <cell r="C5980" t="str">
            <v>Call Center</v>
          </cell>
          <cell r="D5980" t="str">
            <v>Medsize</v>
          </cell>
        </row>
        <row r="5981">
          <cell r="A5981" t="str">
            <v>MC22692</v>
          </cell>
          <cell r="B5981" t="str">
            <v>Extended</v>
          </cell>
          <cell r="C5981" t="str">
            <v>Branch</v>
          </cell>
          <cell r="D5981" t="str">
            <v>Small</v>
          </cell>
        </row>
        <row r="5982">
          <cell r="A5982" t="str">
            <v>FW17421</v>
          </cell>
          <cell r="B5982" t="str">
            <v>Extended</v>
          </cell>
          <cell r="C5982" t="str">
            <v>Call Center</v>
          </cell>
          <cell r="D5982" t="str">
            <v>Large</v>
          </cell>
        </row>
        <row r="5983">
          <cell r="A5983" t="str">
            <v>KE83023</v>
          </cell>
          <cell r="B5983" t="str">
            <v>Extended</v>
          </cell>
          <cell r="C5983" t="str">
            <v>Branch</v>
          </cell>
          <cell r="D5983" t="str">
            <v>Medsize</v>
          </cell>
        </row>
        <row r="5984">
          <cell r="A5984" t="str">
            <v>HT96569</v>
          </cell>
          <cell r="B5984" t="str">
            <v>Basic</v>
          </cell>
          <cell r="C5984" t="str">
            <v>Branch</v>
          </cell>
          <cell r="D5984" t="str">
            <v>Small</v>
          </cell>
        </row>
        <row r="5985">
          <cell r="A5985" t="str">
            <v>GO27855</v>
          </cell>
          <cell r="B5985" t="str">
            <v>Extended</v>
          </cell>
          <cell r="C5985" t="str">
            <v>Web</v>
          </cell>
          <cell r="D5985" t="str">
            <v>Small</v>
          </cell>
        </row>
        <row r="5986">
          <cell r="A5986" t="str">
            <v>UX71974</v>
          </cell>
          <cell r="B5986" t="str">
            <v>Basic</v>
          </cell>
          <cell r="C5986" t="str">
            <v>Call Center</v>
          </cell>
          <cell r="D5986" t="str">
            <v>Small</v>
          </cell>
        </row>
        <row r="5987">
          <cell r="A5987" t="str">
            <v>QT97406</v>
          </cell>
          <cell r="B5987" t="str">
            <v>Extended</v>
          </cell>
          <cell r="C5987" t="str">
            <v>Web</v>
          </cell>
          <cell r="D5987" t="str">
            <v>Large</v>
          </cell>
        </row>
        <row r="5988">
          <cell r="A5988" t="str">
            <v>QQ37605</v>
          </cell>
          <cell r="B5988" t="str">
            <v>Basic</v>
          </cell>
          <cell r="C5988" t="str">
            <v>Branch</v>
          </cell>
          <cell r="D5988" t="str">
            <v>Medsize</v>
          </cell>
        </row>
        <row r="5989">
          <cell r="A5989" t="str">
            <v>BL79888</v>
          </cell>
          <cell r="B5989" t="str">
            <v>Basic</v>
          </cell>
          <cell r="C5989" t="str">
            <v>Agent</v>
          </cell>
          <cell r="D5989" t="str">
            <v>Medsize</v>
          </cell>
        </row>
        <row r="5990">
          <cell r="A5990" t="str">
            <v>WF91295</v>
          </cell>
          <cell r="B5990" t="str">
            <v>Basic</v>
          </cell>
          <cell r="C5990" t="str">
            <v>Web</v>
          </cell>
          <cell r="D5990" t="str">
            <v>Small</v>
          </cell>
        </row>
        <row r="5991">
          <cell r="A5991" t="str">
            <v>NQ92014</v>
          </cell>
          <cell r="B5991" t="str">
            <v>Basic</v>
          </cell>
          <cell r="C5991" t="str">
            <v>Web</v>
          </cell>
          <cell r="D5991" t="str">
            <v>Medsize</v>
          </cell>
        </row>
        <row r="5992">
          <cell r="A5992" t="str">
            <v>RP33869</v>
          </cell>
          <cell r="B5992" t="str">
            <v>Basic</v>
          </cell>
          <cell r="C5992" t="str">
            <v>Call Center</v>
          </cell>
          <cell r="D5992" t="str">
            <v>Small</v>
          </cell>
        </row>
        <row r="5993">
          <cell r="A5993" t="str">
            <v>TS31001</v>
          </cell>
          <cell r="B5993" t="str">
            <v>Basic</v>
          </cell>
          <cell r="C5993" t="str">
            <v>Branch</v>
          </cell>
          <cell r="D5993" t="str">
            <v>Medsize</v>
          </cell>
        </row>
        <row r="5994">
          <cell r="A5994" t="str">
            <v>NE58217</v>
          </cell>
          <cell r="B5994" t="str">
            <v>Premium</v>
          </cell>
          <cell r="C5994" t="str">
            <v>Agent</v>
          </cell>
          <cell r="D5994" t="str">
            <v>Large</v>
          </cell>
        </row>
        <row r="5995">
          <cell r="A5995" t="str">
            <v>BV57364</v>
          </cell>
          <cell r="B5995" t="str">
            <v>Basic</v>
          </cell>
          <cell r="C5995" t="str">
            <v>Agent</v>
          </cell>
          <cell r="D5995" t="str">
            <v>Medsize</v>
          </cell>
        </row>
        <row r="5996">
          <cell r="A5996" t="str">
            <v>FS84707</v>
          </cell>
          <cell r="B5996" t="str">
            <v>Basic</v>
          </cell>
          <cell r="C5996" t="str">
            <v>Web</v>
          </cell>
          <cell r="D5996" t="str">
            <v>Small</v>
          </cell>
        </row>
        <row r="5997">
          <cell r="A5997" t="str">
            <v>AN80983</v>
          </cell>
          <cell r="B5997" t="str">
            <v>Basic</v>
          </cell>
          <cell r="C5997" t="str">
            <v>Web</v>
          </cell>
          <cell r="D5997" t="str">
            <v>Medsize</v>
          </cell>
        </row>
        <row r="5998">
          <cell r="A5998" t="str">
            <v>UU84036</v>
          </cell>
          <cell r="B5998" t="str">
            <v>Basic</v>
          </cell>
          <cell r="C5998" t="str">
            <v>Agent</v>
          </cell>
          <cell r="D5998" t="str">
            <v>Medsize</v>
          </cell>
        </row>
        <row r="5999">
          <cell r="A5999" t="str">
            <v>XQ51968</v>
          </cell>
          <cell r="B5999" t="str">
            <v>Extended</v>
          </cell>
          <cell r="C5999" t="str">
            <v>Agent</v>
          </cell>
          <cell r="D5999" t="str">
            <v>Medsize</v>
          </cell>
        </row>
        <row r="6000">
          <cell r="A6000" t="str">
            <v>CY59740</v>
          </cell>
          <cell r="B6000" t="str">
            <v>Basic</v>
          </cell>
          <cell r="C6000" t="str">
            <v>Branch</v>
          </cell>
          <cell r="D6000" t="str">
            <v>Small</v>
          </cell>
        </row>
        <row r="6001">
          <cell r="A6001" t="str">
            <v>XT58648</v>
          </cell>
          <cell r="B6001" t="str">
            <v>Basic</v>
          </cell>
          <cell r="C6001" t="str">
            <v>Branch</v>
          </cell>
          <cell r="D6001" t="str">
            <v>Large</v>
          </cell>
        </row>
        <row r="6002">
          <cell r="A6002" t="str">
            <v>WZ63975</v>
          </cell>
          <cell r="B6002" t="str">
            <v>Basic</v>
          </cell>
          <cell r="C6002" t="str">
            <v>Agent</v>
          </cell>
          <cell r="D6002" t="str">
            <v>Small</v>
          </cell>
        </row>
        <row r="6003">
          <cell r="A6003" t="str">
            <v>RQ72272</v>
          </cell>
          <cell r="B6003" t="str">
            <v>Basic</v>
          </cell>
          <cell r="C6003" t="str">
            <v>Call Center</v>
          </cell>
          <cell r="D6003" t="str">
            <v>Medsize</v>
          </cell>
        </row>
        <row r="6004">
          <cell r="A6004" t="str">
            <v>FR34560</v>
          </cell>
          <cell r="B6004" t="str">
            <v>Basic</v>
          </cell>
          <cell r="C6004" t="str">
            <v>Web</v>
          </cell>
          <cell r="D6004" t="str">
            <v>Medsize</v>
          </cell>
        </row>
        <row r="6005">
          <cell r="A6005" t="str">
            <v>EF99768</v>
          </cell>
          <cell r="B6005" t="str">
            <v>Basic</v>
          </cell>
          <cell r="C6005" t="str">
            <v>Call Center</v>
          </cell>
          <cell r="D6005" t="str">
            <v>Large</v>
          </cell>
        </row>
        <row r="6006">
          <cell r="A6006" t="str">
            <v>LW50691</v>
          </cell>
          <cell r="B6006" t="str">
            <v>Premium</v>
          </cell>
          <cell r="C6006" t="str">
            <v>Web</v>
          </cell>
          <cell r="D6006" t="str">
            <v>Medsize</v>
          </cell>
        </row>
        <row r="6007">
          <cell r="A6007" t="str">
            <v>EP34249</v>
          </cell>
          <cell r="B6007" t="str">
            <v>Basic</v>
          </cell>
          <cell r="C6007" t="str">
            <v>Branch</v>
          </cell>
          <cell r="D6007" t="str">
            <v>Small</v>
          </cell>
        </row>
        <row r="6008">
          <cell r="A6008" t="str">
            <v>DQ54144</v>
          </cell>
          <cell r="B6008" t="str">
            <v>Basic</v>
          </cell>
          <cell r="C6008" t="str">
            <v>Agent</v>
          </cell>
          <cell r="D6008" t="str">
            <v>Small</v>
          </cell>
        </row>
        <row r="6009">
          <cell r="A6009" t="str">
            <v>SE62920</v>
          </cell>
          <cell r="B6009" t="str">
            <v>Basic</v>
          </cell>
          <cell r="C6009" t="str">
            <v>Branch</v>
          </cell>
          <cell r="D6009" t="str">
            <v>Medsize</v>
          </cell>
        </row>
        <row r="6010">
          <cell r="A6010" t="str">
            <v>PL54420</v>
          </cell>
          <cell r="B6010" t="str">
            <v>Basic</v>
          </cell>
          <cell r="C6010" t="str">
            <v>Web</v>
          </cell>
          <cell r="D6010" t="str">
            <v>Medsize</v>
          </cell>
        </row>
        <row r="6011">
          <cell r="A6011" t="str">
            <v>QG22665</v>
          </cell>
          <cell r="B6011" t="str">
            <v>Basic</v>
          </cell>
          <cell r="C6011" t="str">
            <v>Agent</v>
          </cell>
          <cell r="D6011" t="str">
            <v>Small</v>
          </cell>
        </row>
        <row r="6012">
          <cell r="A6012" t="str">
            <v>LJ59940</v>
          </cell>
          <cell r="B6012" t="str">
            <v>Basic</v>
          </cell>
          <cell r="C6012" t="str">
            <v>Agent</v>
          </cell>
          <cell r="D6012" t="str">
            <v>Medsize</v>
          </cell>
        </row>
        <row r="6013">
          <cell r="A6013" t="str">
            <v>AV17528</v>
          </cell>
          <cell r="B6013" t="str">
            <v>Basic</v>
          </cell>
          <cell r="C6013" t="str">
            <v>Branch</v>
          </cell>
          <cell r="D6013" t="str">
            <v>Medsize</v>
          </cell>
        </row>
        <row r="6014">
          <cell r="A6014" t="str">
            <v>ZU88796</v>
          </cell>
          <cell r="B6014" t="str">
            <v>Basic</v>
          </cell>
          <cell r="C6014" t="str">
            <v>Agent</v>
          </cell>
          <cell r="D6014" t="str">
            <v>Small</v>
          </cell>
        </row>
        <row r="6015">
          <cell r="A6015" t="str">
            <v>SD96596</v>
          </cell>
          <cell r="B6015" t="str">
            <v>Extended</v>
          </cell>
          <cell r="C6015" t="str">
            <v>Branch</v>
          </cell>
          <cell r="D6015" t="str">
            <v>Medsize</v>
          </cell>
        </row>
        <row r="6016">
          <cell r="A6016" t="str">
            <v>LT98784</v>
          </cell>
          <cell r="B6016" t="str">
            <v>Basic</v>
          </cell>
          <cell r="C6016" t="str">
            <v>Agent</v>
          </cell>
          <cell r="D6016" t="str">
            <v>Medsize</v>
          </cell>
        </row>
        <row r="6017">
          <cell r="A6017" t="str">
            <v>OQ45659</v>
          </cell>
          <cell r="B6017" t="str">
            <v>Premium</v>
          </cell>
          <cell r="C6017" t="str">
            <v>Branch</v>
          </cell>
          <cell r="D6017" t="str">
            <v>Medsize</v>
          </cell>
        </row>
        <row r="6018">
          <cell r="A6018" t="str">
            <v>ZS66375</v>
          </cell>
          <cell r="B6018" t="str">
            <v>Basic</v>
          </cell>
          <cell r="C6018" t="str">
            <v>Agent</v>
          </cell>
          <cell r="D6018" t="str">
            <v>Medsize</v>
          </cell>
        </row>
        <row r="6019">
          <cell r="A6019" t="str">
            <v>EJ67407</v>
          </cell>
          <cell r="B6019" t="str">
            <v>Premium</v>
          </cell>
          <cell r="C6019" t="str">
            <v>Agent</v>
          </cell>
          <cell r="D6019" t="str">
            <v>Medsize</v>
          </cell>
        </row>
        <row r="6020">
          <cell r="A6020" t="str">
            <v>JD19036</v>
          </cell>
          <cell r="B6020" t="str">
            <v>Extended</v>
          </cell>
          <cell r="C6020" t="str">
            <v>Agent</v>
          </cell>
          <cell r="D6020" t="str">
            <v>Medsize</v>
          </cell>
        </row>
        <row r="6021">
          <cell r="A6021" t="str">
            <v>YO11701</v>
          </cell>
          <cell r="B6021" t="str">
            <v>Basic</v>
          </cell>
          <cell r="C6021" t="str">
            <v>Call Center</v>
          </cell>
          <cell r="D6021" t="str">
            <v>Small</v>
          </cell>
        </row>
        <row r="6022">
          <cell r="A6022" t="str">
            <v>KO73340</v>
          </cell>
          <cell r="B6022" t="str">
            <v>Basic</v>
          </cell>
          <cell r="C6022" t="str">
            <v>Branch</v>
          </cell>
          <cell r="D6022" t="str">
            <v>Medsize</v>
          </cell>
        </row>
        <row r="6023">
          <cell r="A6023" t="str">
            <v>BV53716</v>
          </cell>
          <cell r="B6023" t="str">
            <v>Basic</v>
          </cell>
          <cell r="C6023" t="str">
            <v>Call Center</v>
          </cell>
          <cell r="D6023" t="str">
            <v>Medsize</v>
          </cell>
        </row>
        <row r="6024">
          <cell r="A6024" t="str">
            <v>CV95479</v>
          </cell>
          <cell r="B6024" t="str">
            <v>Premium</v>
          </cell>
          <cell r="C6024" t="str">
            <v>Agent</v>
          </cell>
          <cell r="D6024" t="str">
            <v>Small</v>
          </cell>
        </row>
        <row r="6025">
          <cell r="A6025" t="str">
            <v>OZ97304</v>
          </cell>
          <cell r="B6025" t="str">
            <v>Extended</v>
          </cell>
          <cell r="C6025" t="str">
            <v>Call Center</v>
          </cell>
          <cell r="D6025" t="str">
            <v>Medsize</v>
          </cell>
        </row>
        <row r="6026">
          <cell r="A6026" t="str">
            <v>RE63028</v>
          </cell>
          <cell r="B6026" t="str">
            <v>Extended</v>
          </cell>
          <cell r="C6026" t="str">
            <v>Call Center</v>
          </cell>
          <cell r="D6026" t="str">
            <v>Medsize</v>
          </cell>
        </row>
        <row r="6027">
          <cell r="A6027" t="str">
            <v>LN37854</v>
          </cell>
          <cell r="B6027" t="str">
            <v>Basic</v>
          </cell>
          <cell r="C6027" t="str">
            <v>Call Center</v>
          </cell>
          <cell r="D6027" t="str">
            <v>Small</v>
          </cell>
        </row>
        <row r="6028">
          <cell r="A6028" t="str">
            <v>MU76701</v>
          </cell>
          <cell r="B6028" t="str">
            <v>Extended</v>
          </cell>
          <cell r="C6028" t="str">
            <v>Call Center</v>
          </cell>
          <cell r="D6028" t="str">
            <v>Small</v>
          </cell>
        </row>
        <row r="6029">
          <cell r="A6029" t="str">
            <v>VI66513</v>
          </cell>
          <cell r="B6029" t="str">
            <v>Extended</v>
          </cell>
          <cell r="C6029" t="str">
            <v>Branch</v>
          </cell>
          <cell r="D6029" t="str">
            <v>Small</v>
          </cell>
        </row>
        <row r="6030">
          <cell r="A6030" t="str">
            <v>EB30823</v>
          </cell>
          <cell r="B6030" t="str">
            <v>Basic</v>
          </cell>
          <cell r="C6030" t="str">
            <v>Call Center</v>
          </cell>
          <cell r="D6030" t="str">
            <v>Medsize</v>
          </cell>
        </row>
        <row r="6031">
          <cell r="A6031" t="str">
            <v>DQ19343</v>
          </cell>
          <cell r="B6031" t="str">
            <v>Basic</v>
          </cell>
          <cell r="C6031" t="str">
            <v>Agent</v>
          </cell>
          <cell r="D6031" t="str">
            <v>Medsize</v>
          </cell>
        </row>
        <row r="6032">
          <cell r="A6032" t="str">
            <v>SB61617</v>
          </cell>
          <cell r="B6032" t="str">
            <v>Basic</v>
          </cell>
          <cell r="C6032" t="str">
            <v>Call Center</v>
          </cell>
          <cell r="D6032" t="str">
            <v>Medsize</v>
          </cell>
        </row>
        <row r="6033">
          <cell r="A6033" t="str">
            <v>DY92795</v>
          </cell>
          <cell r="B6033" t="str">
            <v>Extended</v>
          </cell>
          <cell r="C6033" t="str">
            <v>Call Center</v>
          </cell>
          <cell r="D6033" t="str">
            <v>Medsize</v>
          </cell>
        </row>
        <row r="6034">
          <cell r="A6034" t="str">
            <v>WZ92405</v>
          </cell>
          <cell r="B6034" t="str">
            <v>Basic</v>
          </cell>
          <cell r="C6034" t="str">
            <v>Branch</v>
          </cell>
          <cell r="D6034" t="str">
            <v>Medsize</v>
          </cell>
        </row>
        <row r="6035">
          <cell r="A6035" t="str">
            <v>WL21375</v>
          </cell>
          <cell r="B6035" t="str">
            <v>Premium</v>
          </cell>
          <cell r="C6035" t="str">
            <v>Call Center</v>
          </cell>
          <cell r="D6035" t="str">
            <v>Medsize</v>
          </cell>
        </row>
        <row r="6036">
          <cell r="A6036" t="str">
            <v>KL83882</v>
          </cell>
          <cell r="B6036" t="str">
            <v>Extended</v>
          </cell>
          <cell r="C6036" t="str">
            <v>Branch</v>
          </cell>
          <cell r="D6036" t="str">
            <v>Small</v>
          </cell>
        </row>
        <row r="6037">
          <cell r="A6037" t="str">
            <v>ET87938</v>
          </cell>
          <cell r="B6037" t="str">
            <v>Basic</v>
          </cell>
          <cell r="C6037" t="str">
            <v>Call Center</v>
          </cell>
          <cell r="D6037" t="str">
            <v>Small</v>
          </cell>
        </row>
        <row r="6038">
          <cell r="A6038" t="str">
            <v>EQ87425</v>
          </cell>
          <cell r="B6038" t="str">
            <v>Basic</v>
          </cell>
          <cell r="C6038" t="str">
            <v>Branch</v>
          </cell>
          <cell r="D6038" t="str">
            <v>Medsize</v>
          </cell>
        </row>
        <row r="6039">
          <cell r="A6039" t="str">
            <v>UM17151</v>
          </cell>
          <cell r="B6039" t="str">
            <v>Basic</v>
          </cell>
          <cell r="C6039" t="str">
            <v>Agent</v>
          </cell>
          <cell r="D6039" t="str">
            <v>Medsize</v>
          </cell>
        </row>
        <row r="6040">
          <cell r="A6040" t="str">
            <v>MS11057</v>
          </cell>
          <cell r="B6040" t="str">
            <v>Premium</v>
          </cell>
          <cell r="C6040" t="str">
            <v>Call Center</v>
          </cell>
          <cell r="D6040" t="str">
            <v>Medsize</v>
          </cell>
        </row>
        <row r="6041">
          <cell r="A6041" t="str">
            <v>UU99893</v>
          </cell>
          <cell r="B6041" t="str">
            <v>Extended</v>
          </cell>
          <cell r="C6041" t="str">
            <v>Branch</v>
          </cell>
          <cell r="D6041" t="str">
            <v>Small</v>
          </cell>
        </row>
        <row r="6042">
          <cell r="A6042" t="str">
            <v>FE93665</v>
          </cell>
          <cell r="B6042" t="str">
            <v>Basic</v>
          </cell>
          <cell r="C6042" t="str">
            <v>Agent</v>
          </cell>
          <cell r="D6042" t="str">
            <v>Medsize</v>
          </cell>
        </row>
        <row r="6043">
          <cell r="A6043" t="str">
            <v>AN53225</v>
          </cell>
          <cell r="B6043" t="str">
            <v>Extended</v>
          </cell>
          <cell r="C6043" t="str">
            <v>Agent</v>
          </cell>
          <cell r="D6043" t="str">
            <v>Medsize</v>
          </cell>
        </row>
        <row r="6044">
          <cell r="A6044" t="str">
            <v>RL12319</v>
          </cell>
          <cell r="B6044" t="str">
            <v>Basic</v>
          </cell>
          <cell r="C6044" t="str">
            <v>Agent</v>
          </cell>
          <cell r="D6044" t="str">
            <v>Medsize</v>
          </cell>
        </row>
        <row r="6045">
          <cell r="A6045" t="str">
            <v>AR25213</v>
          </cell>
          <cell r="B6045" t="str">
            <v>Basic</v>
          </cell>
          <cell r="C6045" t="str">
            <v>Agent</v>
          </cell>
          <cell r="D6045" t="str">
            <v>Large</v>
          </cell>
        </row>
        <row r="6046">
          <cell r="A6046" t="str">
            <v>JL15127</v>
          </cell>
          <cell r="B6046" t="str">
            <v>Basic</v>
          </cell>
          <cell r="C6046" t="str">
            <v>Branch</v>
          </cell>
          <cell r="D6046" t="str">
            <v>Medsize</v>
          </cell>
        </row>
        <row r="6047">
          <cell r="A6047" t="str">
            <v>SD42668</v>
          </cell>
          <cell r="B6047" t="str">
            <v>Basic</v>
          </cell>
          <cell r="C6047" t="str">
            <v>Agent</v>
          </cell>
          <cell r="D6047" t="str">
            <v>Medsize</v>
          </cell>
        </row>
        <row r="6048">
          <cell r="A6048" t="str">
            <v>ZG82127</v>
          </cell>
          <cell r="B6048" t="str">
            <v>Basic</v>
          </cell>
          <cell r="C6048" t="str">
            <v>Branch</v>
          </cell>
          <cell r="D6048" t="str">
            <v>Medsize</v>
          </cell>
        </row>
        <row r="6049">
          <cell r="A6049" t="str">
            <v>DW37404</v>
          </cell>
          <cell r="B6049" t="str">
            <v>Basic</v>
          </cell>
          <cell r="C6049" t="str">
            <v>Branch</v>
          </cell>
          <cell r="D6049" t="str">
            <v>Large</v>
          </cell>
        </row>
        <row r="6050">
          <cell r="A6050" t="str">
            <v>XM87301</v>
          </cell>
          <cell r="B6050" t="str">
            <v>Basic</v>
          </cell>
          <cell r="C6050" t="str">
            <v>Web</v>
          </cell>
          <cell r="D6050" t="str">
            <v>Medsize</v>
          </cell>
        </row>
        <row r="6051">
          <cell r="A6051" t="str">
            <v>TJ46491</v>
          </cell>
          <cell r="B6051" t="str">
            <v>Extended</v>
          </cell>
          <cell r="C6051" t="str">
            <v>Agent</v>
          </cell>
          <cell r="D6051" t="str">
            <v>Large</v>
          </cell>
        </row>
        <row r="6052">
          <cell r="A6052" t="str">
            <v>KA98111</v>
          </cell>
          <cell r="B6052" t="str">
            <v>Basic</v>
          </cell>
          <cell r="C6052" t="str">
            <v>Agent</v>
          </cell>
          <cell r="D6052" t="str">
            <v>Large</v>
          </cell>
        </row>
        <row r="6053">
          <cell r="A6053" t="str">
            <v>IM15816</v>
          </cell>
          <cell r="B6053" t="str">
            <v>Basic</v>
          </cell>
          <cell r="C6053" t="str">
            <v>Web</v>
          </cell>
          <cell r="D6053" t="str">
            <v>Medsize</v>
          </cell>
        </row>
        <row r="6054">
          <cell r="A6054" t="str">
            <v>ZT63368</v>
          </cell>
          <cell r="B6054" t="str">
            <v>Basic</v>
          </cell>
          <cell r="C6054" t="str">
            <v>Agent</v>
          </cell>
          <cell r="D6054" t="str">
            <v>Medsize</v>
          </cell>
        </row>
        <row r="6055">
          <cell r="A6055" t="str">
            <v>VU79621</v>
          </cell>
          <cell r="B6055" t="str">
            <v>Basic</v>
          </cell>
          <cell r="C6055" t="str">
            <v>Branch</v>
          </cell>
          <cell r="D6055" t="str">
            <v>Large</v>
          </cell>
        </row>
        <row r="6056">
          <cell r="A6056" t="str">
            <v>HP20623</v>
          </cell>
          <cell r="B6056" t="str">
            <v>Basic</v>
          </cell>
          <cell r="C6056" t="str">
            <v>Web</v>
          </cell>
          <cell r="D6056" t="str">
            <v>Medsize</v>
          </cell>
        </row>
        <row r="6057">
          <cell r="A6057" t="str">
            <v>RY44996</v>
          </cell>
          <cell r="B6057" t="str">
            <v>Basic</v>
          </cell>
          <cell r="C6057" t="str">
            <v>Web</v>
          </cell>
          <cell r="D6057" t="str">
            <v>Medsize</v>
          </cell>
        </row>
        <row r="6058">
          <cell r="A6058" t="str">
            <v>YS71471</v>
          </cell>
          <cell r="B6058" t="str">
            <v>Basic</v>
          </cell>
          <cell r="C6058" t="str">
            <v>Web</v>
          </cell>
          <cell r="D6058" t="str">
            <v>Medsize</v>
          </cell>
        </row>
        <row r="6059">
          <cell r="A6059" t="str">
            <v>VW74085</v>
          </cell>
          <cell r="B6059" t="str">
            <v>Basic</v>
          </cell>
          <cell r="C6059" t="str">
            <v>Web</v>
          </cell>
          <cell r="D6059" t="str">
            <v>Medsize</v>
          </cell>
        </row>
        <row r="6060">
          <cell r="A6060" t="str">
            <v>YD76280</v>
          </cell>
          <cell r="B6060" t="str">
            <v>Basic</v>
          </cell>
          <cell r="C6060" t="str">
            <v>Agent</v>
          </cell>
          <cell r="D6060" t="str">
            <v>Small</v>
          </cell>
        </row>
        <row r="6061">
          <cell r="A6061" t="str">
            <v>TL67005</v>
          </cell>
          <cell r="B6061" t="str">
            <v>Extended</v>
          </cell>
          <cell r="C6061" t="str">
            <v>Agent</v>
          </cell>
          <cell r="D6061" t="str">
            <v>Medsize</v>
          </cell>
        </row>
        <row r="6062">
          <cell r="A6062" t="str">
            <v>MO65595</v>
          </cell>
          <cell r="B6062" t="str">
            <v>Extended</v>
          </cell>
          <cell r="C6062" t="str">
            <v>Branch</v>
          </cell>
          <cell r="D6062" t="str">
            <v>Medsize</v>
          </cell>
        </row>
        <row r="6063">
          <cell r="A6063" t="str">
            <v>RX96438</v>
          </cell>
          <cell r="B6063" t="str">
            <v>Basic</v>
          </cell>
          <cell r="C6063" t="str">
            <v>Agent</v>
          </cell>
          <cell r="D6063" t="str">
            <v>Medsize</v>
          </cell>
        </row>
        <row r="6064">
          <cell r="A6064" t="str">
            <v>VA65117</v>
          </cell>
          <cell r="B6064" t="str">
            <v>Basic</v>
          </cell>
          <cell r="C6064" t="str">
            <v>Branch</v>
          </cell>
          <cell r="D6064" t="str">
            <v>Medsize</v>
          </cell>
        </row>
        <row r="6065">
          <cell r="A6065" t="str">
            <v>KG16176</v>
          </cell>
          <cell r="B6065" t="str">
            <v>Basic</v>
          </cell>
          <cell r="C6065" t="str">
            <v>Agent</v>
          </cell>
          <cell r="D6065" t="str">
            <v>Medsize</v>
          </cell>
        </row>
        <row r="6066">
          <cell r="A6066" t="str">
            <v>NT79981</v>
          </cell>
          <cell r="B6066" t="str">
            <v>Extended</v>
          </cell>
          <cell r="C6066" t="str">
            <v>Agent</v>
          </cell>
          <cell r="D6066" t="str">
            <v>Medsize</v>
          </cell>
        </row>
        <row r="6067">
          <cell r="A6067" t="str">
            <v>ES88339</v>
          </cell>
          <cell r="B6067" t="str">
            <v>Extended</v>
          </cell>
          <cell r="C6067" t="str">
            <v>Web</v>
          </cell>
          <cell r="D6067" t="str">
            <v>Medsize</v>
          </cell>
        </row>
        <row r="6068">
          <cell r="A6068" t="str">
            <v>AD33971</v>
          </cell>
          <cell r="B6068" t="str">
            <v>Basic</v>
          </cell>
          <cell r="C6068" t="str">
            <v>Web</v>
          </cell>
          <cell r="D6068" t="str">
            <v>Medsize</v>
          </cell>
        </row>
        <row r="6069">
          <cell r="A6069" t="str">
            <v>JR84006</v>
          </cell>
          <cell r="B6069" t="str">
            <v>Basic</v>
          </cell>
          <cell r="C6069" t="str">
            <v>Branch</v>
          </cell>
          <cell r="D6069" t="str">
            <v>Medsize</v>
          </cell>
        </row>
        <row r="6070">
          <cell r="A6070" t="str">
            <v>FN66436</v>
          </cell>
          <cell r="B6070" t="str">
            <v>Extended</v>
          </cell>
          <cell r="C6070" t="str">
            <v>Agent</v>
          </cell>
          <cell r="D6070" t="str">
            <v>Medsize</v>
          </cell>
        </row>
        <row r="6071">
          <cell r="A6071" t="str">
            <v>YX84828</v>
          </cell>
          <cell r="B6071" t="str">
            <v>Basic</v>
          </cell>
          <cell r="C6071" t="str">
            <v>Agent</v>
          </cell>
          <cell r="D6071" t="str">
            <v>Small</v>
          </cell>
        </row>
        <row r="6072">
          <cell r="A6072" t="str">
            <v>JH94846</v>
          </cell>
          <cell r="B6072" t="str">
            <v>Extended</v>
          </cell>
          <cell r="C6072" t="str">
            <v>Call Center</v>
          </cell>
          <cell r="D6072" t="str">
            <v>Small</v>
          </cell>
        </row>
        <row r="6073">
          <cell r="A6073" t="str">
            <v>TX73398</v>
          </cell>
          <cell r="B6073" t="str">
            <v>Premium</v>
          </cell>
          <cell r="C6073" t="str">
            <v>Agent</v>
          </cell>
          <cell r="D6073" t="str">
            <v>Medsize</v>
          </cell>
        </row>
        <row r="6074">
          <cell r="A6074" t="str">
            <v>RX45809</v>
          </cell>
          <cell r="B6074" t="str">
            <v>Basic</v>
          </cell>
          <cell r="C6074" t="str">
            <v>Branch</v>
          </cell>
          <cell r="D6074" t="str">
            <v>Medsize</v>
          </cell>
        </row>
        <row r="6075">
          <cell r="A6075" t="str">
            <v>US36532</v>
          </cell>
          <cell r="B6075" t="str">
            <v>Basic</v>
          </cell>
          <cell r="C6075" t="str">
            <v>Agent</v>
          </cell>
          <cell r="D6075" t="str">
            <v>Medsize</v>
          </cell>
        </row>
        <row r="6076">
          <cell r="A6076" t="str">
            <v>RN86953</v>
          </cell>
          <cell r="B6076" t="str">
            <v>Basic</v>
          </cell>
          <cell r="C6076" t="str">
            <v>Branch</v>
          </cell>
          <cell r="D6076" t="str">
            <v>Medsize</v>
          </cell>
        </row>
        <row r="6077">
          <cell r="A6077" t="str">
            <v>RZ50353</v>
          </cell>
          <cell r="B6077" t="str">
            <v>Extended</v>
          </cell>
          <cell r="C6077" t="str">
            <v>Web</v>
          </cell>
          <cell r="D6077" t="str">
            <v>Medsize</v>
          </cell>
        </row>
        <row r="6078">
          <cell r="A6078" t="str">
            <v>QP32003</v>
          </cell>
          <cell r="B6078" t="str">
            <v>Extended</v>
          </cell>
          <cell r="C6078" t="str">
            <v>Call Center</v>
          </cell>
          <cell r="D6078" t="str">
            <v>Medsize</v>
          </cell>
        </row>
        <row r="6079">
          <cell r="A6079" t="str">
            <v>WN91943</v>
          </cell>
          <cell r="B6079" t="str">
            <v>Premium</v>
          </cell>
          <cell r="C6079" t="str">
            <v>Agent</v>
          </cell>
          <cell r="D6079" t="str">
            <v>Medsize</v>
          </cell>
        </row>
        <row r="6080">
          <cell r="A6080" t="str">
            <v>BR24590</v>
          </cell>
          <cell r="B6080" t="str">
            <v>Basic</v>
          </cell>
          <cell r="C6080" t="str">
            <v>Agent</v>
          </cell>
          <cell r="D6080" t="str">
            <v>Small</v>
          </cell>
        </row>
        <row r="6081">
          <cell r="A6081" t="str">
            <v>UI57491</v>
          </cell>
          <cell r="B6081" t="str">
            <v>Basic</v>
          </cell>
          <cell r="C6081" t="str">
            <v>Agent</v>
          </cell>
          <cell r="D6081" t="str">
            <v>Small</v>
          </cell>
        </row>
        <row r="6082">
          <cell r="A6082" t="str">
            <v>UJ70796</v>
          </cell>
          <cell r="B6082" t="str">
            <v>Basic</v>
          </cell>
          <cell r="C6082" t="str">
            <v>Branch</v>
          </cell>
          <cell r="D6082" t="str">
            <v>Medsize</v>
          </cell>
        </row>
        <row r="6083">
          <cell r="A6083" t="str">
            <v>NX32730</v>
          </cell>
          <cell r="B6083" t="str">
            <v>Basic</v>
          </cell>
          <cell r="C6083" t="str">
            <v>Agent</v>
          </cell>
          <cell r="D6083" t="str">
            <v>Large</v>
          </cell>
        </row>
        <row r="6084">
          <cell r="A6084" t="str">
            <v>OH98172</v>
          </cell>
          <cell r="B6084" t="str">
            <v>Extended</v>
          </cell>
          <cell r="C6084" t="str">
            <v>Agent</v>
          </cell>
          <cell r="D6084" t="str">
            <v>Medsize</v>
          </cell>
        </row>
        <row r="6085">
          <cell r="A6085" t="str">
            <v>AQ30231</v>
          </cell>
          <cell r="B6085" t="str">
            <v>Extended</v>
          </cell>
          <cell r="C6085" t="str">
            <v>Agent</v>
          </cell>
          <cell r="D6085" t="str">
            <v>Small</v>
          </cell>
        </row>
        <row r="6086">
          <cell r="A6086" t="str">
            <v>MU97512</v>
          </cell>
          <cell r="B6086" t="str">
            <v>Basic</v>
          </cell>
          <cell r="C6086" t="str">
            <v>Branch</v>
          </cell>
          <cell r="D6086" t="str">
            <v>Medsize</v>
          </cell>
        </row>
        <row r="6087">
          <cell r="A6087" t="str">
            <v>CO75086</v>
          </cell>
          <cell r="B6087" t="str">
            <v>Extended</v>
          </cell>
          <cell r="C6087" t="str">
            <v>Call Center</v>
          </cell>
          <cell r="D6087" t="str">
            <v>Medsize</v>
          </cell>
        </row>
        <row r="6088">
          <cell r="A6088" t="str">
            <v>WW52683</v>
          </cell>
          <cell r="B6088" t="str">
            <v>Basic</v>
          </cell>
          <cell r="C6088" t="str">
            <v>Agent</v>
          </cell>
          <cell r="D6088" t="str">
            <v>Medsize</v>
          </cell>
        </row>
        <row r="6089">
          <cell r="A6089" t="str">
            <v>XO38850</v>
          </cell>
          <cell r="B6089" t="str">
            <v>Extended</v>
          </cell>
          <cell r="C6089" t="str">
            <v>Agent</v>
          </cell>
          <cell r="D6089" t="str">
            <v>Small</v>
          </cell>
        </row>
        <row r="6090">
          <cell r="A6090" t="str">
            <v>DB50188</v>
          </cell>
          <cell r="B6090" t="str">
            <v>Basic</v>
          </cell>
          <cell r="C6090" t="str">
            <v>Branch</v>
          </cell>
          <cell r="D6090" t="str">
            <v>Medsize</v>
          </cell>
        </row>
        <row r="6091">
          <cell r="A6091" t="str">
            <v>DG23204</v>
          </cell>
          <cell r="B6091" t="str">
            <v>Basic</v>
          </cell>
          <cell r="C6091" t="str">
            <v>Call Center</v>
          </cell>
          <cell r="D6091" t="str">
            <v>Medsize</v>
          </cell>
        </row>
        <row r="6092">
          <cell r="A6092" t="str">
            <v>JS64688</v>
          </cell>
          <cell r="B6092" t="str">
            <v>Basic</v>
          </cell>
          <cell r="C6092" t="str">
            <v>Agent</v>
          </cell>
          <cell r="D6092" t="str">
            <v>Medsize</v>
          </cell>
        </row>
        <row r="6093">
          <cell r="A6093" t="str">
            <v>PU81096</v>
          </cell>
          <cell r="B6093" t="str">
            <v>Basic</v>
          </cell>
          <cell r="C6093" t="str">
            <v>Agent</v>
          </cell>
          <cell r="D6093" t="str">
            <v>Large</v>
          </cell>
        </row>
        <row r="6094">
          <cell r="A6094" t="str">
            <v>IW56740</v>
          </cell>
          <cell r="B6094" t="str">
            <v>Extended</v>
          </cell>
          <cell r="C6094" t="str">
            <v>Agent</v>
          </cell>
          <cell r="D6094" t="str">
            <v>Medsize</v>
          </cell>
        </row>
        <row r="6095">
          <cell r="A6095" t="str">
            <v>AK44985</v>
          </cell>
          <cell r="B6095" t="str">
            <v>Basic</v>
          </cell>
          <cell r="C6095" t="str">
            <v>Agent</v>
          </cell>
          <cell r="D6095" t="str">
            <v>Large</v>
          </cell>
        </row>
        <row r="6096">
          <cell r="A6096" t="str">
            <v>FX55409</v>
          </cell>
          <cell r="B6096" t="str">
            <v>Basic</v>
          </cell>
          <cell r="C6096" t="str">
            <v>Web</v>
          </cell>
          <cell r="D6096" t="str">
            <v>Medsize</v>
          </cell>
        </row>
        <row r="6097">
          <cell r="A6097" t="str">
            <v>BK76107</v>
          </cell>
          <cell r="B6097" t="str">
            <v>Premium</v>
          </cell>
          <cell r="C6097" t="str">
            <v>Web</v>
          </cell>
          <cell r="D6097" t="str">
            <v>Medsize</v>
          </cell>
        </row>
        <row r="6098">
          <cell r="A6098" t="str">
            <v>AY26056</v>
          </cell>
          <cell r="B6098" t="str">
            <v>Basic</v>
          </cell>
          <cell r="C6098" t="str">
            <v>Agent</v>
          </cell>
          <cell r="D6098" t="str">
            <v>Medsize</v>
          </cell>
        </row>
        <row r="6099">
          <cell r="A6099" t="str">
            <v>QR36329</v>
          </cell>
          <cell r="B6099" t="str">
            <v>Basic</v>
          </cell>
          <cell r="C6099" t="str">
            <v>Agent</v>
          </cell>
          <cell r="D6099" t="str">
            <v>Large</v>
          </cell>
        </row>
        <row r="6100">
          <cell r="A6100" t="str">
            <v>GF70857</v>
          </cell>
          <cell r="B6100" t="str">
            <v>Extended</v>
          </cell>
          <cell r="C6100" t="str">
            <v>Call Center</v>
          </cell>
          <cell r="D6100" t="str">
            <v>Medsize</v>
          </cell>
        </row>
        <row r="6101">
          <cell r="A6101" t="str">
            <v>QE46704</v>
          </cell>
          <cell r="B6101" t="str">
            <v>Basic</v>
          </cell>
          <cell r="C6101" t="str">
            <v>Web</v>
          </cell>
          <cell r="D6101" t="str">
            <v>Medsize</v>
          </cell>
        </row>
        <row r="6102">
          <cell r="A6102" t="str">
            <v>PD22502</v>
          </cell>
          <cell r="B6102" t="str">
            <v>Basic</v>
          </cell>
          <cell r="C6102" t="str">
            <v>Agent</v>
          </cell>
          <cell r="D6102" t="str">
            <v>Small</v>
          </cell>
        </row>
        <row r="6103">
          <cell r="A6103" t="str">
            <v>XF94560</v>
          </cell>
          <cell r="B6103" t="str">
            <v>Basic</v>
          </cell>
          <cell r="C6103" t="str">
            <v>Call Center</v>
          </cell>
          <cell r="D6103" t="str">
            <v>Medsize</v>
          </cell>
        </row>
        <row r="6104">
          <cell r="A6104" t="str">
            <v>HZ64168</v>
          </cell>
          <cell r="B6104" t="str">
            <v>Extended</v>
          </cell>
          <cell r="C6104" t="str">
            <v>Call Center</v>
          </cell>
          <cell r="D6104" t="str">
            <v>Medsize</v>
          </cell>
        </row>
        <row r="6105">
          <cell r="A6105" t="str">
            <v>FT79229</v>
          </cell>
          <cell r="B6105" t="str">
            <v>Basic</v>
          </cell>
          <cell r="C6105" t="str">
            <v>Agent</v>
          </cell>
          <cell r="D6105" t="str">
            <v>Medsize</v>
          </cell>
        </row>
        <row r="6106">
          <cell r="A6106" t="str">
            <v>EI17753</v>
          </cell>
          <cell r="B6106" t="str">
            <v>Basic</v>
          </cell>
          <cell r="C6106" t="str">
            <v>Agent</v>
          </cell>
          <cell r="D6106" t="str">
            <v>Medsize</v>
          </cell>
        </row>
        <row r="6107">
          <cell r="A6107" t="str">
            <v>EV15646</v>
          </cell>
          <cell r="B6107" t="str">
            <v>Extended</v>
          </cell>
          <cell r="C6107" t="str">
            <v>Branch</v>
          </cell>
          <cell r="D6107" t="str">
            <v>Medsize</v>
          </cell>
        </row>
        <row r="6108">
          <cell r="A6108" t="str">
            <v>FF38892</v>
          </cell>
          <cell r="B6108" t="str">
            <v>Premium</v>
          </cell>
          <cell r="C6108" t="str">
            <v>Agent</v>
          </cell>
          <cell r="D6108" t="str">
            <v>Medsize</v>
          </cell>
        </row>
        <row r="6109">
          <cell r="A6109" t="str">
            <v>PP35705</v>
          </cell>
          <cell r="B6109" t="str">
            <v>Extended</v>
          </cell>
          <cell r="C6109" t="str">
            <v>Agent</v>
          </cell>
          <cell r="D6109" t="str">
            <v>Small</v>
          </cell>
        </row>
        <row r="6110">
          <cell r="A6110" t="str">
            <v>FQ24781</v>
          </cell>
          <cell r="B6110" t="str">
            <v>Basic</v>
          </cell>
          <cell r="C6110" t="str">
            <v>Web</v>
          </cell>
          <cell r="D6110" t="str">
            <v>Medsize</v>
          </cell>
        </row>
        <row r="6111">
          <cell r="A6111" t="str">
            <v>CR20811</v>
          </cell>
          <cell r="B6111" t="str">
            <v>Extended</v>
          </cell>
          <cell r="C6111" t="str">
            <v>Agent</v>
          </cell>
          <cell r="D6111" t="str">
            <v>Medsize</v>
          </cell>
        </row>
        <row r="6112">
          <cell r="A6112" t="str">
            <v>XT55646</v>
          </cell>
          <cell r="B6112" t="str">
            <v>Basic</v>
          </cell>
          <cell r="C6112" t="str">
            <v>Branch</v>
          </cell>
          <cell r="D6112" t="str">
            <v>Medsize</v>
          </cell>
        </row>
        <row r="6113">
          <cell r="A6113" t="str">
            <v>JH30819</v>
          </cell>
          <cell r="B6113" t="str">
            <v>Basic</v>
          </cell>
          <cell r="C6113" t="str">
            <v>Agent</v>
          </cell>
          <cell r="D6113" t="str">
            <v>Medsize</v>
          </cell>
        </row>
        <row r="6114">
          <cell r="A6114" t="str">
            <v>YV88022</v>
          </cell>
          <cell r="B6114" t="str">
            <v>Extended</v>
          </cell>
          <cell r="C6114" t="str">
            <v>Agent</v>
          </cell>
          <cell r="D6114" t="str">
            <v>Medsize</v>
          </cell>
        </row>
        <row r="6115">
          <cell r="A6115" t="str">
            <v>VF57165</v>
          </cell>
          <cell r="B6115" t="str">
            <v>Extended</v>
          </cell>
          <cell r="C6115" t="str">
            <v>Branch</v>
          </cell>
          <cell r="D6115" t="str">
            <v>Medsize</v>
          </cell>
        </row>
        <row r="6116">
          <cell r="A6116" t="str">
            <v>AZ36763</v>
          </cell>
          <cell r="B6116" t="str">
            <v>Extended</v>
          </cell>
          <cell r="C6116" t="str">
            <v>Agent</v>
          </cell>
          <cell r="D6116" t="str">
            <v>Medsize</v>
          </cell>
        </row>
        <row r="6117">
          <cell r="A6117" t="str">
            <v>FL50532</v>
          </cell>
          <cell r="B6117" t="str">
            <v>Basic</v>
          </cell>
          <cell r="C6117" t="str">
            <v>Web</v>
          </cell>
          <cell r="D6117" t="str">
            <v>Medsize</v>
          </cell>
        </row>
        <row r="6118">
          <cell r="A6118" t="str">
            <v>JP88955</v>
          </cell>
          <cell r="B6118" t="str">
            <v>Basic</v>
          </cell>
          <cell r="C6118" t="str">
            <v>Call Center</v>
          </cell>
          <cell r="D6118" t="str">
            <v>Small</v>
          </cell>
        </row>
        <row r="6119">
          <cell r="A6119" t="str">
            <v>QF69163</v>
          </cell>
          <cell r="B6119" t="str">
            <v>Premium</v>
          </cell>
          <cell r="C6119" t="str">
            <v>Web</v>
          </cell>
          <cell r="D6119" t="str">
            <v>Medsize</v>
          </cell>
        </row>
        <row r="6120">
          <cell r="A6120" t="str">
            <v>OA26316</v>
          </cell>
          <cell r="B6120" t="str">
            <v>Basic</v>
          </cell>
          <cell r="C6120" t="str">
            <v>Call Center</v>
          </cell>
          <cell r="D6120" t="str">
            <v>Medsize</v>
          </cell>
        </row>
        <row r="6121">
          <cell r="A6121" t="str">
            <v>FL55134</v>
          </cell>
          <cell r="B6121" t="str">
            <v>Basic</v>
          </cell>
          <cell r="C6121" t="str">
            <v>Branch</v>
          </cell>
          <cell r="D6121" t="str">
            <v>Medsize</v>
          </cell>
        </row>
        <row r="6122">
          <cell r="A6122" t="str">
            <v>OL48469</v>
          </cell>
          <cell r="B6122" t="str">
            <v>Basic</v>
          </cell>
          <cell r="C6122" t="str">
            <v>Branch</v>
          </cell>
          <cell r="D6122" t="str">
            <v>Medsize</v>
          </cell>
        </row>
        <row r="6123">
          <cell r="A6123" t="str">
            <v>CR86548</v>
          </cell>
          <cell r="B6123" t="str">
            <v>Basic</v>
          </cell>
          <cell r="C6123" t="str">
            <v>Call Center</v>
          </cell>
          <cell r="D6123" t="str">
            <v>Medsize</v>
          </cell>
        </row>
        <row r="6124">
          <cell r="A6124" t="str">
            <v>XO11574</v>
          </cell>
          <cell r="B6124" t="str">
            <v>Extended</v>
          </cell>
          <cell r="C6124" t="str">
            <v>Agent</v>
          </cell>
          <cell r="D6124" t="str">
            <v>Medsize</v>
          </cell>
        </row>
        <row r="6125">
          <cell r="A6125" t="str">
            <v>DM34321</v>
          </cell>
          <cell r="B6125" t="str">
            <v>Extended</v>
          </cell>
          <cell r="C6125" t="str">
            <v>Call Center</v>
          </cell>
          <cell r="D6125" t="str">
            <v>Small</v>
          </cell>
        </row>
        <row r="6126">
          <cell r="A6126" t="str">
            <v>WH56217</v>
          </cell>
          <cell r="B6126" t="str">
            <v>Basic</v>
          </cell>
          <cell r="C6126" t="str">
            <v>Agent</v>
          </cell>
          <cell r="D6126" t="str">
            <v>Large</v>
          </cell>
        </row>
        <row r="6127">
          <cell r="A6127" t="str">
            <v>BV55733</v>
          </cell>
          <cell r="B6127" t="str">
            <v>Extended</v>
          </cell>
          <cell r="C6127" t="str">
            <v>Branch</v>
          </cell>
          <cell r="D6127" t="str">
            <v>Medsize</v>
          </cell>
        </row>
        <row r="6128">
          <cell r="A6128" t="str">
            <v>PK37121</v>
          </cell>
          <cell r="B6128" t="str">
            <v>Basic</v>
          </cell>
          <cell r="C6128" t="str">
            <v>Branch</v>
          </cell>
          <cell r="D6128" t="str">
            <v>Large</v>
          </cell>
        </row>
        <row r="6129">
          <cell r="A6129" t="str">
            <v>EO87464</v>
          </cell>
          <cell r="B6129" t="str">
            <v>Extended</v>
          </cell>
          <cell r="C6129" t="str">
            <v>Agent</v>
          </cell>
          <cell r="D6129" t="str">
            <v>Medsize</v>
          </cell>
        </row>
        <row r="6130">
          <cell r="A6130" t="str">
            <v>UF49068</v>
          </cell>
          <cell r="B6130" t="str">
            <v>Basic</v>
          </cell>
          <cell r="C6130" t="str">
            <v>Agent</v>
          </cell>
          <cell r="D6130" t="str">
            <v>Medsize</v>
          </cell>
        </row>
        <row r="6131">
          <cell r="A6131" t="str">
            <v>CH20044</v>
          </cell>
          <cell r="B6131" t="str">
            <v>Basic</v>
          </cell>
          <cell r="C6131" t="str">
            <v>Agent</v>
          </cell>
          <cell r="D6131" t="str">
            <v>Medsize</v>
          </cell>
        </row>
        <row r="6132">
          <cell r="A6132" t="str">
            <v>NU57274</v>
          </cell>
          <cell r="B6132" t="str">
            <v>Extended</v>
          </cell>
          <cell r="C6132" t="str">
            <v>Branch</v>
          </cell>
          <cell r="D6132" t="str">
            <v>Large</v>
          </cell>
        </row>
        <row r="6133">
          <cell r="A6133" t="str">
            <v>CV63337</v>
          </cell>
          <cell r="B6133" t="str">
            <v>Extended</v>
          </cell>
          <cell r="C6133" t="str">
            <v>Branch</v>
          </cell>
          <cell r="D6133" t="str">
            <v>Large</v>
          </cell>
        </row>
        <row r="6134">
          <cell r="A6134" t="str">
            <v>GY87675</v>
          </cell>
          <cell r="B6134" t="str">
            <v>Extended</v>
          </cell>
          <cell r="C6134" t="str">
            <v>Branch</v>
          </cell>
          <cell r="D6134" t="str">
            <v>Medsize</v>
          </cell>
        </row>
        <row r="6135">
          <cell r="A6135" t="str">
            <v>OH93496</v>
          </cell>
          <cell r="B6135" t="str">
            <v>Basic</v>
          </cell>
          <cell r="C6135" t="str">
            <v>Agent</v>
          </cell>
          <cell r="D6135" t="str">
            <v>Small</v>
          </cell>
        </row>
        <row r="6136">
          <cell r="A6136" t="str">
            <v>AY99324</v>
          </cell>
          <cell r="B6136" t="str">
            <v>Extended</v>
          </cell>
          <cell r="C6136" t="str">
            <v>Agent</v>
          </cell>
          <cell r="D6136" t="str">
            <v>Medsize</v>
          </cell>
        </row>
        <row r="6137">
          <cell r="A6137" t="str">
            <v>MR27647</v>
          </cell>
          <cell r="B6137" t="str">
            <v>Extended</v>
          </cell>
          <cell r="C6137" t="str">
            <v>Agent</v>
          </cell>
          <cell r="D6137" t="str">
            <v>Medsize</v>
          </cell>
        </row>
        <row r="6138">
          <cell r="A6138" t="str">
            <v>VQ82774</v>
          </cell>
          <cell r="B6138" t="str">
            <v>Extended</v>
          </cell>
          <cell r="C6138" t="str">
            <v>Agent</v>
          </cell>
          <cell r="D6138" t="str">
            <v>Medsize</v>
          </cell>
        </row>
        <row r="6139">
          <cell r="A6139" t="str">
            <v>WT38706</v>
          </cell>
          <cell r="B6139" t="str">
            <v>Extended</v>
          </cell>
          <cell r="C6139" t="str">
            <v>Call Center</v>
          </cell>
          <cell r="D6139" t="str">
            <v>Medsize</v>
          </cell>
        </row>
        <row r="6140">
          <cell r="A6140" t="str">
            <v>UI89243</v>
          </cell>
          <cell r="B6140" t="str">
            <v>Basic</v>
          </cell>
          <cell r="C6140" t="str">
            <v>Branch</v>
          </cell>
          <cell r="D6140" t="str">
            <v>Large</v>
          </cell>
        </row>
        <row r="6141">
          <cell r="A6141" t="str">
            <v>XP69351</v>
          </cell>
          <cell r="B6141" t="str">
            <v>Basic</v>
          </cell>
          <cell r="C6141" t="str">
            <v>Branch</v>
          </cell>
          <cell r="D6141" t="str">
            <v>Medsize</v>
          </cell>
        </row>
        <row r="6142">
          <cell r="A6142" t="str">
            <v>PY64219</v>
          </cell>
          <cell r="B6142" t="str">
            <v>Extended</v>
          </cell>
          <cell r="C6142" t="str">
            <v>Agent</v>
          </cell>
          <cell r="D6142" t="str">
            <v>Small</v>
          </cell>
        </row>
        <row r="6143">
          <cell r="A6143" t="str">
            <v>QJ64737</v>
          </cell>
          <cell r="B6143" t="str">
            <v>Extended</v>
          </cell>
          <cell r="C6143" t="str">
            <v>Branch</v>
          </cell>
          <cell r="D6143" t="str">
            <v>Small</v>
          </cell>
        </row>
        <row r="6144">
          <cell r="A6144" t="str">
            <v>IU14618</v>
          </cell>
          <cell r="B6144" t="str">
            <v>Basic</v>
          </cell>
          <cell r="C6144" t="str">
            <v>Agent</v>
          </cell>
          <cell r="D6144" t="str">
            <v>Large</v>
          </cell>
        </row>
        <row r="6145">
          <cell r="A6145" t="str">
            <v>HH61461</v>
          </cell>
          <cell r="B6145" t="str">
            <v>Extended</v>
          </cell>
          <cell r="C6145" t="str">
            <v>Branch</v>
          </cell>
          <cell r="D6145" t="str">
            <v>Small</v>
          </cell>
        </row>
        <row r="6146">
          <cell r="A6146" t="str">
            <v>JX10102</v>
          </cell>
          <cell r="B6146" t="str">
            <v>Extended</v>
          </cell>
          <cell r="C6146" t="str">
            <v>Agent</v>
          </cell>
          <cell r="D6146" t="str">
            <v>Small</v>
          </cell>
        </row>
        <row r="6147">
          <cell r="A6147" t="str">
            <v>SG86615</v>
          </cell>
          <cell r="B6147" t="str">
            <v>Basic</v>
          </cell>
          <cell r="C6147" t="str">
            <v>Web</v>
          </cell>
          <cell r="D6147" t="str">
            <v>Medsize</v>
          </cell>
        </row>
        <row r="6148">
          <cell r="A6148" t="str">
            <v>VE47660</v>
          </cell>
          <cell r="B6148" t="str">
            <v>Basic</v>
          </cell>
          <cell r="C6148" t="str">
            <v>Web</v>
          </cell>
          <cell r="D6148" t="str">
            <v>Medsize</v>
          </cell>
        </row>
        <row r="6149">
          <cell r="A6149" t="str">
            <v>BZ36030</v>
          </cell>
          <cell r="B6149" t="str">
            <v>Premium</v>
          </cell>
          <cell r="C6149" t="str">
            <v>Call Center</v>
          </cell>
          <cell r="D6149" t="str">
            <v>Medsize</v>
          </cell>
        </row>
        <row r="6150">
          <cell r="A6150" t="str">
            <v>KJ52520</v>
          </cell>
          <cell r="B6150" t="str">
            <v>Basic</v>
          </cell>
          <cell r="C6150" t="str">
            <v>Call Center</v>
          </cell>
          <cell r="D6150" t="str">
            <v>Medsize</v>
          </cell>
        </row>
        <row r="6151">
          <cell r="A6151" t="str">
            <v>IK60267</v>
          </cell>
          <cell r="B6151" t="str">
            <v>Basic</v>
          </cell>
          <cell r="C6151" t="str">
            <v>Branch</v>
          </cell>
          <cell r="D6151" t="str">
            <v>Medsize</v>
          </cell>
        </row>
        <row r="6152">
          <cell r="A6152" t="str">
            <v>NX15614</v>
          </cell>
          <cell r="B6152" t="str">
            <v>Basic</v>
          </cell>
          <cell r="C6152" t="str">
            <v>Branch</v>
          </cell>
          <cell r="D6152" t="str">
            <v>Medsize</v>
          </cell>
        </row>
        <row r="6153">
          <cell r="A6153" t="str">
            <v>JO64353</v>
          </cell>
          <cell r="B6153" t="str">
            <v>Basic</v>
          </cell>
          <cell r="C6153" t="str">
            <v>Agent</v>
          </cell>
          <cell r="D6153" t="str">
            <v>Small</v>
          </cell>
        </row>
        <row r="6154">
          <cell r="A6154" t="str">
            <v>BL89983</v>
          </cell>
          <cell r="B6154" t="str">
            <v>Premium</v>
          </cell>
          <cell r="C6154" t="str">
            <v>Web</v>
          </cell>
          <cell r="D6154" t="str">
            <v>Large</v>
          </cell>
        </row>
        <row r="6155">
          <cell r="A6155" t="str">
            <v>SE64365</v>
          </cell>
          <cell r="B6155" t="str">
            <v>Premium</v>
          </cell>
          <cell r="C6155" t="str">
            <v>Agent</v>
          </cell>
          <cell r="D6155" t="str">
            <v>Small</v>
          </cell>
        </row>
        <row r="6156">
          <cell r="A6156" t="str">
            <v>JW16295</v>
          </cell>
          <cell r="B6156" t="str">
            <v>Extended</v>
          </cell>
          <cell r="C6156" t="str">
            <v>Web</v>
          </cell>
          <cell r="D6156" t="str">
            <v>Medsize</v>
          </cell>
        </row>
        <row r="6157">
          <cell r="A6157" t="str">
            <v>IC61020</v>
          </cell>
          <cell r="B6157" t="str">
            <v>Basic</v>
          </cell>
          <cell r="C6157" t="str">
            <v>Call Center</v>
          </cell>
          <cell r="D6157" t="str">
            <v>Large</v>
          </cell>
        </row>
        <row r="6158">
          <cell r="A6158" t="str">
            <v>WB73140</v>
          </cell>
          <cell r="B6158" t="str">
            <v>Basic</v>
          </cell>
          <cell r="C6158" t="str">
            <v>Agent</v>
          </cell>
          <cell r="D6158" t="str">
            <v>Medsize</v>
          </cell>
        </row>
        <row r="6159">
          <cell r="A6159" t="str">
            <v>JP52554</v>
          </cell>
          <cell r="B6159" t="str">
            <v>Basic</v>
          </cell>
          <cell r="C6159" t="str">
            <v>Agent</v>
          </cell>
          <cell r="D6159" t="str">
            <v>Medsize</v>
          </cell>
        </row>
        <row r="6160">
          <cell r="A6160" t="str">
            <v>QZ24527</v>
          </cell>
          <cell r="B6160" t="str">
            <v>Basic</v>
          </cell>
          <cell r="C6160" t="str">
            <v>Web</v>
          </cell>
          <cell r="D6160" t="str">
            <v>Medsize</v>
          </cell>
        </row>
        <row r="6161">
          <cell r="A6161" t="str">
            <v>VB53090</v>
          </cell>
          <cell r="B6161" t="str">
            <v>Basic</v>
          </cell>
          <cell r="C6161" t="str">
            <v>Agent</v>
          </cell>
          <cell r="D6161" t="str">
            <v>Medsize</v>
          </cell>
        </row>
        <row r="6162">
          <cell r="A6162" t="str">
            <v>LR49580</v>
          </cell>
          <cell r="B6162" t="str">
            <v>Basic</v>
          </cell>
          <cell r="C6162" t="str">
            <v>Branch</v>
          </cell>
          <cell r="D6162" t="str">
            <v>Large</v>
          </cell>
        </row>
        <row r="6163">
          <cell r="A6163" t="str">
            <v>LH66741</v>
          </cell>
          <cell r="B6163" t="str">
            <v>Basic</v>
          </cell>
          <cell r="C6163" t="str">
            <v>Branch</v>
          </cell>
          <cell r="D6163" t="str">
            <v>Large</v>
          </cell>
        </row>
        <row r="6164">
          <cell r="A6164" t="str">
            <v>IS79761</v>
          </cell>
          <cell r="B6164" t="str">
            <v>Extended</v>
          </cell>
          <cell r="C6164" t="str">
            <v>Branch</v>
          </cell>
          <cell r="D6164" t="str">
            <v>Medsize</v>
          </cell>
        </row>
        <row r="6165">
          <cell r="A6165" t="str">
            <v>PM11577</v>
          </cell>
          <cell r="B6165" t="str">
            <v>Premium</v>
          </cell>
          <cell r="C6165" t="str">
            <v>Web</v>
          </cell>
          <cell r="D6165" t="str">
            <v>Medsize</v>
          </cell>
        </row>
        <row r="6166">
          <cell r="A6166" t="str">
            <v>ZB84321</v>
          </cell>
          <cell r="B6166" t="str">
            <v>Basic</v>
          </cell>
          <cell r="C6166" t="str">
            <v>Web</v>
          </cell>
          <cell r="D6166" t="str">
            <v>Small</v>
          </cell>
        </row>
        <row r="6167">
          <cell r="A6167" t="str">
            <v>QO26846</v>
          </cell>
          <cell r="B6167" t="str">
            <v>Extended</v>
          </cell>
          <cell r="C6167" t="str">
            <v>Call Center</v>
          </cell>
          <cell r="D6167" t="str">
            <v>Medsize</v>
          </cell>
        </row>
        <row r="6168">
          <cell r="A6168" t="str">
            <v>YU55375</v>
          </cell>
          <cell r="B6168" t="str">
            <v>Basic</v>
          </cell>
          <cell r="C6168" t="str">
            <v>Branch</v>
          </cell>
          <cell r="D6168" t="str">
            <v>Medsize</v>
          </cell>
        </row>
        <row r="6169">
          <cell r="A6169" t="str">
            <v>YU83697</v>
          </cell>
          <cell r="B6169" t="str">
            <v>Basic</v>
          </cell>
          <cell r="C6169" t="str">
            <v>Agent</v>
          </cell>
          <cell r="D6169" t="str">
            <v>Small</v>
          </cell>
        </row>
        <row r="6170">
          <cell r="A6170" t="str">
            <v>LQ24783</v>
          </cell>
          <cell r="B6170" t="str">
            <v>Extended</v>
          </cell>
          <cell r="C6170" t="str">
            <v>Agent</v>
          </cell>
          <cell r="D6170" t="str">
            <v>Medsize</v>
          </cell>
        </row>
        <row r="6171">
          <cell r="A6171" t="str">
            <v>KL27226</v>
          </cell>
          <cell r="B6171" t="str">
            <v>Extended</v>
          </cell>
          <cell r="C6171" t="str">
            <v>Branch</v>
          </cell>
          <cell r="D6171" t="str">
            <v>Medsize</v>
          </cell>
        </row>
        <row r="6172">
          <cell r="A6172" t="str">
            <v>MR84659</v>
          </cell>
          <cell r="B6172" t="str">
            <v>Extended</v>
          </cell>
          <cell r="C6172" t="str">
            <v>Branch</v>
          </cell>
          <cell r="D6172" t="str">
            <v>Medsize</v>
          </cell>
        </row>
        <row r="6173">
          <cell r="A6173" t="str">
            <v>GU92938</v>
          </cell>
          <cell r="B6173" t="str">
            <v>Basic</v>
          </cell>
          <cell r="C6173" t="str">
            <v>Call Center</v>
          </cell>
          <cell r="D6173" t="str">
            <v>Small</v>
          </cell>
        </row>
        <row r="6174">
          <cell r="A6174" t="str">
            <v>OE56979</v>
          </cell>
          <cell r="B6174" t="str">
            <v>Basic</v>
          </cell>
          <cell r="C6174" t="str">
            <v>Agent</v>
          </cell>
          <cell r="D6174" t="str">
            <v>Medsize</v>
          </cell>
        </row>
        <row r="6175">
          <cell r="A6175" t="str">
            <v>QT13680</v>
          </cell>
          <cell r="B6175" t="str">
            <v>Basic</v>
          </cell>
          <cell r="C6175" t="str">
            <v>Branch</v>
          </cell>
          <cell r="D6175" t="str">
            <v>Medsize</v>
          </cell>
        </row>
        <row r="6176">
          <cell r="A6176" t="str">
            <v>FG35165</v>
          </cell>
          <cell r="B6176" t="str">
            <v>Basic</v>
          </cell>
          <cell r="C6176" t="str">
            <v>Branch</v>
          </cell>
          <cell r="D6176" t="str">
            <v>Medsize</v>
          </cell>
        </row>
        <row r="6177">
          <cell r="A6177" t="str">
            <v>MS41043</v>
          </cell>
          <cell r="B6177" t="str">
            <v>Basic</v>
          </cell>
          <cell r="C6177" t="str">
            <v>Call Center</v>
          </cell>
          <cell r="D6177" t="str">
            <v>Medsize</v>
          </cell>
        </row>
        <row r="6178">
          <cell r="A6178" t="str">
            <v>BB19609</v>
          </cell>
          <cell r="B6178" t="str">
            <v>Extended</v>
          </cell>
          <cell r="C6178" t="str">
            <v>Agent</v>
          </cell>
          <cell r="D6178" t="str">
            <v>Small</v>
          </cell>
        </row>
        <row r="6179">
          <cell r="A6179" t="str">
            <v>QW44027</v>
          </cell>
          <cell r="B6179" t="str">
            <v>Premium</v>
          </cell>
          <cell r="C6179" t="str">
            <v>Web</v>
          </cell>
          <cell r="D6179" t="str">
            <v>Large</v>
          </cell>
        </row>
        <row r="6180">
          <cell r="A6180" t="str">
            <v>AS60178</v>
          </cell>
          <cell r="B6180" t="str">
            <v>Basic</v>
          </cell>
          <cell r="C6180" t="str">
            <v>Agent</v>
          </cell>
          <cell r="D6180" t="str">
            <v>Small</v>
          </cell>
        </row>
        <row r="6181">
          <cell r="A6181" t="str">
            <v>AP89323</v>
          </cell>
          <cell r="B6181" t="str">
            <v>Basic</v>
          </cell>
          <cell r="C6181" t="str">
            <v>Agent</v>
          </cell>
          <cell r="D6181" t="str">
            <v>Small</v>
          </cell>
        </row>
        <row r="6182">
          <cell r="A6182" t="str">
            <v>TY30683</v>
          </cell>
          <cell r="B6182" t="str">
            <v>Extended</v>
          </cell>
          <cell r="C6182" t="str">
            <v>Agent</v>
          </cell>
          <cell r="D6182" t="str">
            <v>Medsize</v>
          </cell>
        </row>
        <row r="6183">
          <cell r="A6183" t="str">
            <v>MP16820</v>
          </cell>
          <cell r="B6183" t="str">
            <v>Basic</v>
          </cell>
          <cell r="C6183" t="str">
            <v>Web</v>
          </cell>
          <cell r="D6183" t="str">
            <v>Medsize</v>
          </cell>
        </row>
        <row r="6184">
          <cell r="A6184" t="str">
            <v>ZT60102</v>
          </cell>
          <cell r="B6184" t="str">
            <v>Premium</v>
          </cell>
          <cell r="C6184" t="str">
            <v>Web</v>
          </cell>
          <cell r="D6184" t="str">
            <v>Small</v>
          </cell>
        </row>
        <row r="6185">
          <cell r="A6185" t="str">
            <v>QX24179</v>
          </cell>
          <cell r="B6185" t="str">
            <v>Basic</v>
          </cell>
          <cell r="C6185" t="str">
            <v>Agent</v>
          </cell>
          <cell r="D6185" t="str">
            <v>Medsize</v>
          </cell>
        </row>
        <row r="6186">
          <cell r="A6186" t="str">
            <v>RL21492</v>
          </cell>
          <cell r="B6186" t="str">
            <v>Basic</v>
          </cell>
          <cell r="C6186" t="str">
            <v>Call Center</v>
          </cell>
          <cell r="D6186" t="str">
            <v>Medsize</v>
          </cell>
        </row>
        <row r="6187">
          <cell r="A6187" t="str">
            <v>JW44963</v>
          </cell>
          <cell r="B6187" t="str">
            <v>Basic</v>
          </cell>
          <cell r="C6187" t="str">
            <v>Web</v>
          </cell>
          <cell r="D6187" t="str">
            <v>Medsize</v>
          </cell>
        </row>
        <row r="6188">
          <cell r="A6188" t="str">
            <v>IT37924</v>
          </cell>
          <cell r="B6188" t="str">
            <v>Extended</v>
          </cell>
          <cell r="C6188" t="str">
            <v>Agent</v>
          </cell>
          <cell r="D6188" t="str">
            <v>Medsize</v>
          </cell>
        </row>
        <row r="6189">
          <cell r="A6189" t="str">
            <v>XC49176</v>
          </cell>
          <cell r="B6189" t="str">
            <v>Extended</v>
          </cell>
          <cell r="C6189" t="str">
            <v>Agent</v>
          </cell>
          <cell r="D6189" t="str">
            <v>Medsize</v>
          </cell>
        </row>
        <row r="6190">
          <cell r="A6190" t="str">
            <v>JK30153</v>
          </cell>
          <cell r="B6190" t="str">
            <v>Basic</v>
          </cell>
          <cell r="C6190" t="str">
            <v>Branch</v>
          </cell>
          <cell r="D6190" t="str">
            <v>Large</v>
          </cell>
        </row>
        <row r="6191">
          <cell r="A6191" t="str">
            <v>MH50997</v>
          </cell>
          <cell r="B6191" t="str">
            <v>Extended</v>
          </cell>
          <cell r="C6191" t="str">
            <v>Branch</v>
          </cell>
          <cell r="D6191" t="str">
            <v>Medsize</v>
          </cell>
        </row>
        <row r="6192">
          <cell r="A6192" t="str">
            <v>YJ53102</v>
          </cell>
          <cell r="B6192" t="str">
            <v>Extended</v>
          </cell>
          <cell r="C6192" t="str">
            <v>Agent</v>
          </cell>
          <cell r="D6192" t="str">
            <v>Medsize</v>
          </cell>
        </row>
        <row r="6193">
          <cell r="A6193" t="str">
            <v>EX80215</v>
          </cell>
          <cell r="B6193" t="str">
            <v>Extended</v>
          </cell>
          <cell r="C6193" t="str">
            <v>Web</v>
          </cell>
          <cell r="D6193" t="str">
            <v>Large</v>
          </cell>
        </row>
        <row r="6194">
          <cell r="A6194" t="str">
            <v>NI46290</v>
          </cell>
          <cell r="B6194" t="str">
            <v>Basic</v>
          </cell>
          <cell r="C6194" t="str">
            <v>Call Center</v>
          </cell>
          <cell r="D6194" t="str">
            <v>Medsize</v>
          </cell>
        </row>
        <row r="6195">
          <cell r="A6195" t="str">
            <v>CJ78860</v>
          </cell>
          <cell r="B6195" t="str">
            <v>Basic</v>
          </cell>
          <cell r="C6195" t="str">
            <v>Agent</v>
          </cell>
          <cell r="D6195" t="str">
            <v>Medsize</v>
          </cell>
        </row>
        <row r="6196">
          <cell r="A6196" t="str">
            <v>WR88041</v>
          </cell>
          <cell r="B6196" t="str">
            <v>Basic</v>
          </cell>
          <cell r="C6196" t="str">
            <v>Agent</v>
          </cell>
          <cell r="D6196" t="str">
            <v>Medsize</v>
          </cell>
        </row>
        <row r="6197">
          <cell r="A6197" t="str">
            <v>YI70563</v>
          </cell>
          <cell r="B6197" t="str">
            <v>Basic</v>
          </cell>
          <cell r="C6197" t="str">
            <v>Call Center</v>
          </cell>
          <cell r="D6197" t="str">
            <v>Small</v>
          </cell>
        </row>
        <row r="6198">
          <cell r="A6198" t="str">
            <v>XB91559</v>
          </cell>
          <cell r="B6198" t="str">
            <v>Basic</v>
          </cell>
          <cell r="C6198" t="str">
            <v>Agent</v>
          </cell>
          <cell r="D6198" t="str">
            <v>Large</v>
          </cell>
        </row>
        <row r="6199">
          <cell r="A6199" t="str">
            <v>LT80200</v>
          </cell>
          <cell r="B6199" t="str">
            <v>Basic</v>
          </cell>
          <cell r="C6199" t="str">
            <v>Branch</v>
          </cell>
          <cell r="D6199" t="str">
            <v>Small</v>
          </cell>
        </row>
        <row r="6200">
          <cell r="A6200" t="str">
            <v>DJ71217</v>
          </cell>
          <cell r="B6200" t="str">
            <v>Basic</v>
          </cell>
          <cell r="C6200" t="str">
            <v>Branch</v>
          </cell>
          <cell r="D6200" t="str">
            <v>Medsize</v>
          </cell>
        </row>
        <row r="6201">
          <cell r="A6201" t="str">
            <v>PI79725</v>
          </cell>
          <cell r="B6201" t="str">
            <v>Basic</v>
          </cell>
          <cell r="C6201" t="str">
            <v>Call Center</v>
          </cell>
          <cell r="D6201" t="str">
            <v>Small</v>
          </cell>
        </row>
        <row r="6202">
          <cell r="A6202" t="str">
            <v>YV23210</v>
          </cell>
          <cell r="B6202" t="str">
            <v>Basic</v>
          </cell>
          <cell r="C6202" t="str">
            <v>Agent</v>
          </cell>
          <cell r="D6202" t="str">
            <v>Small</v>
          </cell>
        </row>
        <row r="6203">
          <cell r="A6203" t="str">
            <v>BP49831</v>
          </cell>
          <cell r="B6203" t="str">
            <v>Extended</v>
          </cell>
          <cell r="C6203" t="str">
            <v>Branch</v>
          </cell>
          <cell r="D6203" t="str">
            <v>Medsize</v>
          </cell>
        </row>
        <row r="6204">
          <cell r="A6204" t="str">
            <v>OF20965</v>
          </cell>
          <cell r="B6204" t="str">
            <v>Extended</v>
          </cell>
          <cell r="C6204" t="str">
            <v>Call Center</v>
          </cell>
          <cell r="D6204" t="str">
            <v>Small</v>
          </cell>
        </row>
        <row r="6205">
          <cell r="A6205" t="str">
            <v>RX25695</v>
          </cell>
          <cell r="B6205" t="str">
            <v>Extended</v>
          </cell>
          <cell r="C6205" t="str">
            <v>Call Center</v>
          </cell>
          <cell r="D6205" t="str">
            <v>Medsize</v>
          </cell>
        </row>
        <row r="6206">
          <cell r="A6206" t="str">
            <v>IO14680</v>
          </cell>
          <cell r="B6206" t="str">
            <v>Basic</v>
          </cell>
          <cell r="C6206" t="str">
            <v>Agent</v>
          </cell>
          <cell r="D6206" t="str">
            <v>Medsize</v>
          </cell>
        </row>
        <row r="6207">
          <cell r="A6207" t="str">
            <v>WI52672</v>
          </cell>
          <cell r="B6207" t="str">
            <v>Basic</v>
          </cell>
          <cell r="C6207" t="str">
            <v>Web</v>
          </cell>
          <cell r="D6207" t="str">
            <v>Medsize</v>
          </cell>
        </row>
        <row r="6208">
          <cell r="A6208" t="str">
            <v>YC45944</v>
          </cell>
          <cell r="B6208" t="str">
            <v>Premium</v>
          </cell>
          <cell r="C6208" t="str">
            <v>Branch</v>
          </cell>
          <cell r="D6208" t="str">
            <v>Large</v>
          </cell>
        </row>
        <row r="6209">
          <cell r="A6209" t="str">
            <v>FV22585</v>
          </cell>
          <cell r="B6209" t="str">
            <v>Extended</v>
          </cell>
          <cell r="C6209" t="str">
            <v>Call Center</v>
          </cell>
          <cell r="D6209" t="str">
            <v>Medsize</v>
          </cell>
        </row>
        <row r="6210">
          <cell r="A6210" t="str">
            <v>HP27902</v>
          </cell>
          <cell r="B6210" t="str">
            <v>Basic</v>
          </cell>
          <cell r="C6210" t="str">
            <v>Branch</v>
          </cell>
          <cell r="D6210" t="str">
            <v>Medsize</v>
          </cell>
        </row>
        <row r="6211">
          <cell r="A6211" t="str">
            <v>TP52309</v>
          </cell>
          <cell r="B6211" t="str">
            <v>Extended</v>
          </cell>
          <cell r="C6211" t="str">
            <v>Agent</v>
          </cell>
          <cell r="D6211" t="str">
            <v>Medsize</v>
          </cell>
        </row>
        <row r="6212">
          <cell r="A6212" t="str">
            <v>KU54022</v>
          </cell>
          <cell r="B6212" t="str">
            <v>Extended</v>
          </cell>
          <cell r="C6212" t="str">
            <v>Agent</v>
          </cell>
          <cell r="D6212" t="str">
            <v>Medsize</v>
          </cell>
        </row>
        <row r="6213">
          <cell r="A6213" t="str">
            <v>FP67637</v>
          </cell>
          <cell r="B6213" t="str">
            <v>Basic</v>
          </cell>
          <cell r="C6213" t="str">
            <v>Agent</v>
          </cell>
          <cell r="D6213" t="str">
            <v>Small</v>
          </cell>
        </row>
        <row r="6214">
          <cell r="A6214" t="str">
            <v>SO43919</v>
          </cell>
          <cell r="B6214" t="str">
            <v>Extended</v>
          </cell>
          <cell r="C6214" t="str">
            <v>Branch</v>
          </cell>
          <cell r="D6214" t="str">
            <v>Medsize</v>
          </cell>
        </row>
        <row r="6215">
          <cell r="A6215" t="str">
            <v>LH85364</v>
          </cell>
          <cell r="B6215" t="str">
            <v>Extended</v>
          </cell>
          <cell r="C6215" t="str">
            <v>Branch</v>
          </cell>
          <cell r="D6215" t="str">
            <v>Large</v>
          </cell>
        </row>
        <row r="6216">
          <cell r="A6216" t="str">
            <v>AP95078</v>
          </cell>
          <cell r="B6216" t="str">
            <v>Basic</v>
          </cell>
          <cell r="C6216" t="str">
            <v>Branch</v>
          </cell>
          <cell r="D6216" t="str">
            <v>Medsize</v>
          </cell>
        </row>
        <row r="6217">
          <cell r="A6217" t="str">
            <v>JC16991</v>
          </cell>
          <cell r="B6217" t="str">
            <v>Basic</v>
          </cell>
          <cell r="C6217" t="str">
            <v>Call Center</v>
          </cell>
          <cell r="D6217" t="str">
            <v>Small</v>
          </cell>
        </row>
        <row r="6218">
          <cell r="A6218" t="str">
            <v>GG24674</v>
          </cell>
          <cell r="B6218" t="str">
            <v>Basic</v>
          </cell>
          <cell r="C6218" t="str">
            <v>Web</v>
          </cell>
          <cell r="D6218" t="str">
            <v>Medsize</v>
          </cell>
        </row>
        <row r="6219">
          <cell r="A6219" t="str">
            <v>IA11038</v>
          </cell>
          <cell r="B6219" t="str">
            <v>Basic</v>
          </cell>
          <cell r="C6219" t="str">
            <v>Call Center</v>
          </cell>
          <cell r="D6219" t="str">
            <v>Medsize</v>
          </cell>
        </row>
        <row r="6220">
          <cell r="A6220" t="str">
            <v>SA88518</v>
          </cell>
          <cell r="B6220" t="str">
            <v>Basic</v>
          </cell>
          <cell r="C6220" t="str">
            <v>Call Center</v>
          </cell>
          <cell r="D6220" t="str">
            <v>Medsize</v>
          </cell>
        </row>
        <row r="6221">
          <cell r="A6221" t="str">
            <v>GO80206</v>
          </cell>
          <cell r="B6221" t="str">
            <v>Basic</v>
          </cell>
          <cell r="C6221" t="str">
            <v>Agent</v>
          </cell>
          <cell r="D6221" t="str">
            <v>Small</v>
          </cell>
        </row>
        <row r="6222">
          <cell r="A6222" t="str">
            <v>GB71156</v>
          </cell>
          <cell r="B6222" t="str">
            <v>Premium</v>
          </cell>
          <cell r="C6222" t="str">
            <v>Branch</v>
          </cell>
          <cell r="D6222" t="str">
            <v>Small</v>
          </cell>
        </row>
        <row r="6223">
          <cell r="A6223" t="str">
            <v>RU39880</v>
          </cell>
          <cell r="B6223" t="str">
            <v>Basic</v>
          </cell>
          <cell r="C6223" t="str">
            <v>Call Center</v>
          </cell>
          <cell r="D6223" t="str">
            <v>Medsize</v>
          </cell>
        </row>
        <row r="6224">
          <cell r="A6224" t="str">
            <v>ND77597</v>
          </cell>
          <cell r="B6224" t="str">
            <v>Basic</v>
          </cell>
          <cell r="C6224" t="str">
            <v>Branch</v>
          </cell>
          <cell r="D6224" t="str">
            <v>Medsize</v>
          </cell>
        </row>
        <row r="6225">
          <cell r="A6225" t="str">
            <v>RB70060</v>
          </cell>
          <cell r="B6225" t="str">
            <v>Basic</v>
          </cell>
          <cell r="C6225" t="str">
            <v>Agent</v>
          </cell>
          <cell r="D6225" t="str">
            <v>Large</v>
          </cell>
        </row>
        <row r="6226">
          <cell r="A6226" t="str">
            <v>BH68769</v>
          </cell>
          <cell r="B6226" t="str">
            <v>Extended</v>
          </cell>
          <cell r="C6226" t="str">
            <v>Call Center</v>
          </cell>
          <cell r="D6226" t="str">
            <v>Small</v>
          </cell>
        </row>
        <row r="6227">
          <cell r="A6227" t="str">
            <v>IO64256</v>
          </cell>
          <cell r="B6227" t="str">
            <v>Basic</v>
          </cell>
          <cell r="C6227" t="str">
            <v>Branch</v>
          </cell>
          <cell r="D6227" t="str">
            <v>Medsize</v>
          </cell>
        </row>
        <row r="6228">
          <cell r="A6228" t="str">
            <v>XU98055</v>
          </cell>
          <cell r="B6228" t="str">
            <v>Extended</v>
          </cell>
          <cell r="C6228" t="str">
            <v>Call Center</v>
          </cell>
          <cell r="D6228" t="str">
            <v>Medsize</v>
          </cell>
        </row>
        <row r="6229">
          <cell r="A6229" t="str">
            <v>HP68848</v>
          </cell>
          <cell r="B6229" t="str">
            <v>Premium</v>
          </cell>
          <cell r="C6229" t="str">
            <v>Call Center</v>
          </cell>
          <cell r="D6229" t="str">
            <v>Small</v>
          </cell>
        </row>
        <row r="6230">
          <cell r="A6230" t="str">
            <v>AW84946</v>
          </cell>
          <cell r="B6230" t="str">
            <v>Basic</v>
          </cell>
          <cell r="C6230" t="str">
            <v>Agent</v>
          </cell>
          <cell r="D6230" t="str">
            <v>Medsize</v>
          </cell>
        </row>
        <row r="6231">
          <cell r="A6231" t="str">
            <v>HE29300</v>
          </cell>
          <cell r="B6231" t="str">
            <v>Basic</v>
          </cell>
          <cell r="C6231" t="str">
            <v>Call Center</v>
          </cell>
          <cell r="D6231" t="str">
            <v>Large</v>
          </cell>
        </row>
        <row r="6232">
          <cell r="A6232" t="str">
            <v>XK99408</v>
          </cell>
          <cell r="B6232" t="str">
            <v>Basic</v>
          </cell>
          <cell r="C6232" t="str">
            <v>Web</v>
          </cell>
          <cell r="D6232" t="str">
            <v>Medsize</v>
          </cell>
        </row>
        <row r="6233">
          <cell r="A6233" t="str">
            <v>RA38184</v>
          </cell>
          <cell r="B6233" t="str">
            <v>Extended</v>
          </cell>
          <cell r="C6233" t="str">
            <v>Agent</v>
          </cell>
          <cell r="D6233" t="str">
            <v>Medsize</v>
          </cell>
        </row>
        <row r="6234">
          <cell r="A6234" t="str">
            <v>TN79733</v>
          </cell>
          <cell r="B6234" t="str">
            <v>Basic</v>
          </cell>
          <cell r="C6234" t="str">
            <v>Agent</v>
          </cell>
          <cell r="D6234" t="str">
            <v>Medsize</v>
          </cell>
        </row>
        <row r="6235">
          <cell r="A6235" t="str">
            <v>RU58277</v>
          </cell>
          <cell r="B6235" t="str">
            <v>Basic</v>
          </cell>
          <cell r="C6235" t="str">
            <v>Web</v>
          </cell>
          <cell r="D6235" t="str">
            <v>Small</v>
          </cell>
        </row>
        <row r="6236">
          <cell r="A6236" t="str">
            <v>LI10567</v>
          </cell>
          <cell r="B6236" t="str">
            <v>Premium</v>
          </cell>
          <cell r="C6236" t="str">
            <v>Branch</v>
          </cell>
          <cell r="D6236" t="str">
            <v>Medsize</v>
          </cell>
        </row>
        <row r="6237">
          <cell r="A6237" t="str">
            <v>JB29250</v>
          </cell>
          <cell r="B6237" t="str">
            <v>Extended</v>
          </cell>
          <cell r="C6237" t="str">
            <v>Branch</v>
          </cell>
          <cell r="D6237" t="str">
            <v>Medsize</v>
          </cell>
        </row>
        <row r="6238">
          <cell r="A6238" t="str">
            <v>VN57368</v>
          </cell>
          <cell r="B6238" t="str">
            <v>Basic</v>
          </cell>
          <cell r="C6238" t="str">
            <v>Agent</v>
          </cell>
          <cell r="D6238" t="str">
            <v>Medsize</v>
          </cell>
        </row>
        <row r="6239">
          <cell r="A6239" t="str">
            <v>VT51874</v>
          </cell>
          <cell r="B6239" t="str">
            <v>Extended</v>
          </cell>
          <cell r="C6239" t="str">
            <v>Agent</v>
          </cell>
          <cell r="D6239" t="str">
            <v>Medsize</v>
          </cell>
        </row>
        <row r="6240">
          <cell r="A6240" t="str">
            <v>BC48076</v>
          </cell>
          <cell r="B6240" t="str">
            <v>Basic</v>
          </cell>
          <cell r="C6240" t="str">
            <v>Call Center</v>
          </cell>
          <cell r="D6240" t="str">
            <v>Medsize</v>
          </cell>
        </row>
        <row r="6241">
          <cell r="A6241" t="str">
            <v>DX91931</v>
          </cell>
          <cell r="B6241" t="str">
            <v>Premium</v>
          </cell>
          <cell r="C6241" t="str">
            <v>Branch</v>
          </cell>
          <cell r="D6241" t="str">
            <v>Small</v>
          </cell>
        </row>
        <row r="6242">
          <cell r="A6242" t="str">
            <v>BP74289</v>
          </cell>
          <cell r="B6242" t="str">
            <v>Basic</v>
          </cell>
          <cell r="C6242" t="str">
            <v>Call Center</v>
          </cell>
          <cell r="D6242" t="str">
            <v>Medsize</v>
          </cell>
        </row>
        <row r="6243">
          <cell r="A6243" t="str">
            <v>PS77478</v>
          </cell>
          <cell r="B6243" t="str">
            <v>Basic</v>
          </cell>
          <cell r="C6243" t="str">
            <v>Branch</v>
          </cell>
          <cell r="D6243" t="str">
            <v>Medsize</v>
          </cell>
        </row>
        <row r="6244">
          <cell r="A6244" t="str">
            <v>DA10870</v>
          </cell>
          <cell r="B6244" t="str">
            <v>Extended</v>
          </cell>
          <cell r="C6244" t="str">
            <v>Call Center</v>
          </cell>
          <cell r="D6244" t="str">
            <v>Small</v>
          </cell>
        </row>
        <row r="6245">
          <cell r="A6245" t="str">
            <v>TE60343</v>
          </cell>
          <cell r="B6245" t="str">
            <v>Basic</v>
          </cell>
          <cell r="C6245" t="str">
            <v>Agent</v>
          </cell>
          <cell r="D6245" t="str">
            <v>Medsize</v>
          </cell>
        </row>
        <row r="6246">
          <cell r="A6246" t="str">
            <v>XJ40322</v>
          </cell>
          <cell r="B6246" t="str">
            <v>Basic</v>
          </cell>
          <cell r="C6246" t="str">
            <v>Web</v>
          </cell>
          <cell r="D6246" t="str">
            <v>Medsize</v>
          </cell>
        </row>
        <row r="6247">
          <cell r="A6247" t="str">
            <v>HJ57617</v>
          </cell>
          <cell r="B6247" t="str">
            <v>Basic</v>
          </cell>
          <cell r="C6247" t="str">
            <v>Web</v>
          </cell>
          <cell r="D6247" t="str">
            <v>Medsize</v>
          </cell>
        </row>
        <row r="6248">
          <cell r="A6248" t="str">
            <v>CD95333</v>
          </cell>
          <cell r="B6248" t="str">
            <v>Basic</v>
          </cell>
          <cell r="C6248" t="str">
            <v>Branch</v>
          </cell>
          <cell r="D6248" t="str">
            <v>Medsize</v>
          </cell>
        </row>
        <row r="6249">
          <cell r="A6249" t="str">
            <v>CW98743</v>
          </cell>
          <cell r="B6249" t="str">
            <v>Basic</v>
          </cell>
          <cell r="C6249" t="str">
            <v>Agent</v>
          </cell>
          <cell r="D6249" t="str">
            <v>Medsize</v>
          </cell>
        </row>
        <row r="6250">
          <cell r="A6250" t="str">
            <v>PA80607</v>
          </cell>
          <cell r="B6250" t="str">
            <v>Basic</v>
          </cell>
          <cell r="C6250" t="str">
            <v>Agent</v>
          </cell>
          <cell r="D6250" t="str">
            <v>Medsize</v>
          </cell>
        </row>
        <row r="6251">
          <cell r="A6251" t="str">
            <v>YC87263</v>
          </cell>
          <cell r="B6251" t="str">
            <v>Premium</v>
          </cell>
          <cell r="C6251" t="str">
            <v>Branch</v>
          </cell>
          <cell r="D6251" t="str">
            <v>Medsize</v>
          </cell>
        </row>
        <row r="6252">
          <cell r="A6252" t="str">
            <v>EB52195</v>
          </cell>
          <cell r="B6252" t="str">
            <v>Basic</v>
          </cell>
          <cell r="C6252" t="str">
            <v>Branch</v>
          </cell>
          <cell r="D6252" t="str">
            <v>Medsize</v>
          </cell>
        </row>
        <row r="6253">
          <cell r="A6253" t="str">
            <v>VF33776</v>
          </cell>
          <cell r="B6253" t="str">
            <v>Extended</v>
          </cell>
          <cell r="C6253" t="str">
            <v>Web</v>
          </cell>
          <cell r="D6253" t="str">
            <v>Medsize</v>
          </cell>
        </row>
        <row r="6254">
          <cell r="A6254" t="str">
            <v>BP23267</v>
          </cell>
          <cell r="B6254" t="str">
            <v>Extended</v>
          </cell>
          <cell r="C6254" t="str">
            <v>Branch</v>
          </cell>
          <cell r="D6254" t="str">
            <v>Medsize</v>
          </cell>
        </row>
        <row r="6255">
          <cell r="A6255" t="str">
            <v>OH80943</v>
          </cell>
          <cell r="B6255" t="str">
            <v>Extended</v>
          </cell>
          <cell r="C6255" t="str">
            <v>Agent</v>
          </cell>
          <cell r="D6255" t="str">
            <v>Medsize</v>
          </cell>
        </row>
        <row r="6256">
          <cell r="A6256" t="str">
            <v>OA46321</v>
          </cell>
          <cell r="B6256" t="str">
            <v>Basic</v>
          </cell>
          <cell r="C6256" t="str">
            <v>Agent</v>
          </cell>
          <cell r="D6256" t="str">
            <v>Large</v>
          </cell>
        </row>
        <row r="6257">
          <cell r="A6257" t="str">
            <v>CA22248</v>
          </cell>
          <cell r="B6257" t="str">
            <v>Basic</v>
          </cell>
          <cell r="C6257" t="str">
            <v>Branch</v>
          </cell>
          <cell r="D6257" t="str">
            <v>Medsize</v>
          </cell>
        </row>
        <row r="6258">
          <cell r="A6258" t="str">
            <v>LK40273</v>
          </cell>
          <cell r="B6258" t="str">
            <v>Basic</v>
          </cell>
          <cell r="C6258" t="str">
            <v>Branch</v>
          </cell>
          <cell r="D6258" t="str">
            <v>Medsize</v>
          </cell>
        </row>
        <row r="6259">
          <cell r="A6259" t="str">
            <v>LI13735</v>
          </cell>
          <cell r="B6259" t="str">
            <v>Extended</v>
          </cell>
          <cell r="C6259" t="str">
            <v>Call Center</v>
          </cell>
          <cell r="D6259" t="str">
            <v>Medsize</v>
          </cell>
        </row>
        <row r="6260">
          <cell r="A6260" t="str">
            <v>LK35963</v>
          </cell>
          <cell r="B6260" t="str">
            <v>Basic</v>
          </cell>
          <cell r="C6260" t="str">
            <v>Branch</v>
          </cell>
          <cell r="D6260" t="str">
            <v>Medsize</v>
          </cell>
        </row>
        <row r="6261">
          <cell r="A6261" t="str">
            <v>YK36937</v>
          </cell>
          <cell r="B6261" t="str">
            <v>Basic</v>
          </cell>
          <cell r="C6261" t="str">
            <v>Agent</v>
          </cell>
          <cell r="D6261" t="str">
            <v>Medsize</v>
          </cell>
        </row>
        <row r="6262">
          <cell r="A6262" t="str">
            <v>IY91183</v>
          </cell>
          <cell r="B6262" t="str">
            <v>Basic</v>
          </cell>
          <cell r="C6262" t="str">
            <v>Call Center</v>
          </cell>
          <cell r="D6262" t="str">
            <v>Medsize</v>
          </cell>
        </row>
        <row r="6263">
          <cell r="A6263" t="str">
            <v>RA91280</v>
          </cell>
          <cell r="B6263" t="str">
            <v>Extended</v>
          </cell>
          <cell r="C6263" t="str">
            <v>Branch</v>
          </cell>
          <cell r="D6263" t="str">
            <v>Medsize</v>
          </cell>
        </row>
        <row r="6264">
          <cell r="A6264" t="str">
            <v>LA78882</v>
          </cell>
          <cell r="B6264" t="str">
            <v>Basic</v>
          </cell>
          <cell r="C6264" t="str">
            <v>Agent</v>
          </cell>
          <cell r="D6264" t="str">
            <v>Medsize</v>
          </cell>
        </row>
        <row r="6265">
          <cell r="A6265" t="str">
            <v>RO26233</v>
          </cell>
          <cell r="B6265" t="str">
            <v>Basic</v>
          </cell>
          <cell r="C6265" t="str">
            <v>Agent</v>
          </cell>
          <cell r="D6265" t="str">
            <v>Medsize</v>
          </cell>
        </row>
        <row r="6266">
          <cell r="A6266" t="str">
            <v>ZE79055</v>
          </cell>
          <cell r="B6266" t="str">
            <v>Extended</v>
          </cell>
          <cell r="C6266" t="str">
            <v>Web</v>
          </cell>
          <cell r="D6266" t="str">
            <v>Small</v>
          </cell>
        </row>
        <row r="6267">
          <cell r="A6267" t="str">
            <v>OI92280</v>
          </cell>
          <cell r="B6267" t="str">
            <v>Basic</v>
          </cell>
          <cell r="C6267" t="str">
            <v>Agent</v>
          </cell>
          <cell r="D6267" t="str">
            <v>Medsize</v>
          </cell>
        </row>
        <row r="6268">
          <cell r="A6268" t="str">
            <v>UK62940</v>
          </cell>
          <cell r="B6268" t="str">
            <v>Basic</v>
          </cell>
          <cell r="C6268" t="str">
            <v>Branch</v>
          </cell>
          <cell r="D6268" t="str">
            <v>Medsize</v>
          </cell>
        </row>
        <row r="6269">
          <cell r="A6269" t="str">
            <v>PU41916</v>
          </cell>
          <cell r="B6269" t="str">
            <v>Basic</v>
          </cell>
          <cell r="C6269" t="str">
            <v>Branch</v>
          </cell>
          <cell r="D6269" t="str">
            <v>Medsize</v>
          </cell>
        </row>
        <row r="6270">
          <cell r="A6270" t="str">
            <v>QU75179</v>
          </cell>
          <cell r="B6270" t="str">
            <v>Extended</v>
          </cell>
          <cell r="C6270" t="str">
            <v>Call Center</v>
          </cell>
          <cell r="D6270" t="str">
            <v>Medsize</v>
          </cell>
        </row>
        <row r="6271">
          <cell r="A6271" t="str">
            <v>PB16956</v>
          </cell>
          <cell r="B6271" t="str">
            <v>Extended</v>
          </cell>
          <cell r="C6271" t="str">
            <v>Agent</v>
          </cell>
          <cell r="D6271" t="str">
            <v>Medsize</v>
          </cell>
        </row>
        <row r="6272">
          <cell r="A6272" t="str">
            <v>JX60415</v>
          </cell>
          <cell r="B6272" t="str">
            <v>Extended</v>
          </cell>
          <cell r="C6272" t="str">
            <v>Branch</v>
          </cell>
          <cell r="D6272" t="str">
            <v>Large</v>
          </cell>
        </row>
        <row r="6273">
          <cell r="A6273" t="str">
            <v>CG39505</v>
          </cell>
          <cell r="B6273" t="str">
            <v>Basic</v>
          </cell>
          <cell r="C6273" t="str">
            <v>Web</v>
          </cell>
          <cell r="D6273" t="str">
            <v>Medsize</v>
          </cell>
        </row>
        <row r="6274">
          <cell r="A6274" t="str">
            <v>GD59850</v>
          </cell>
          <cell r="B6274" t="str">
            <v>Basic</v>
          </cell>
          <cell r="C6274" t="str">
            <v>Branch</v>
          </cell>
          <cell r="D6274" t="str">
            <v>Medsize</v>
          </cell>
        </row>
        <row r="6275">
          <cell r="A6275" t="str">
            <v>ME37450</v>
          </cell>
          <cell r="B6275" t="str">
            <v>Basic</v>
          </cell>
          <cell r="C6275" t="str">
            <v>Agent</v>
          </cell>
          <cell r="D6275" t="str">
            <v>Medsize</v>
          </cell>
        </row>
        <row r="6276">
          <cell r="A6276" t="str">
            <v>EE24901</v>
          </cell>
          <cell r="B6276" t="str">
            <v>Extended</v>
          </cell>
          <cell r="C6276" t="str">
            <v>Web</v>
          </cell>
          <cell r="D6276" t="str">
            <v>Large</v>
          </cell>
        </row>
        <row r="6277">
          <cell r="A6277" t="str">
            <v>VY40793</v>
          </cell>
          <cell r="B6277" t="str">
            <v>Extended</v>
          </cell>
          <cell r="C6277" t="str">
            <v>Agent</v>
          </cell>
          <cell r="D6277" t="str">
            <v>Medsize</v>
          </cell>
        </row>
        <row r="6278">
          <cell r="A6278" t="str">
            <v>ZB54635</v>
          </cell>
          <cell r="B6278" t="str">
            <v>Basic</v>
          </cell>
          <cell r="C6278" t="str">
            <v>Agent</v>
          </cell>
          <cell r="D6278" t="str">
            <v>Small</v>
          </cell>
        </row>
        <row r="6279">
          <cell r="A6279" t="str">
            <v>IF58637</v>
          </cell>
          <cell r="B6279" t="str">
            <v>Basic</v>
          </cell>
          <cell r="C6279" t="str">
            <v>Call Center</v>
          </cell>
          <cell r="D6279" t="str">
            <v>Medsize</v>
          </cell>
        </row>
        <row r="6280">
          <cell r="A6280" t="str">
            <v>RE95629</v>
          </cell>
          <cell r="B6280" t="str">
            <v>Basic</v>
          </cell>
          <cell r="C6280" t="str">
            <v>Agent</v>
          </cell>
          <cell r="D6280" t="str">
            <v>Medsize</v>
          </cell>
        </row>
        <row r="6281">
          <cell r="A6281" t="str">
            <v>XO67536</v>
          </cell>
          <cell r="B6281" t="str">
            <v>Basic</v>
          </cell>
          <cell r="C6281" t="str">
            <v>Call Center</v>
          </cell>
          <cell r="D6281" t="str">
            <v>Medsize</v>
          </cell>
        </row>
        <row r="6282">
          <cell r="A6282" t="str">
            <v>QY56887</v>
          </cell>
          <cell r="B6282" t="str">
            <v>Extended</v>
          </cell>
          <cell r="C6282" t="str">
            <v>Agent</v>
          </cell>
          <cell r="D6282" t="str">
            <v>Medsize</v>
          </cell>
        </row>
        <row r="6283">
          <cell r="A6283" t="str">
            <v>TB77524</v>
          </cell>
          <cell r="B6283" t="str">
            <v>Basic</v>
          </cell>
          <cell r="C6283" t="str">
            <v>Branch</v>
          </cell>
          <cell r="D6283" t="str">
            <v>Medsize</v>
          </cell>
        </row>
        <row r="6284">
          <cell r="A6284" t="str">
            <v>WM14507</v>
          </cell>
          <cell r="B6284" t="str">
            <v>Extended</v>
          </cell>
          <cell r="C6284" t="str">
            <v>Branch</v>
          </cell>
          <cell r="D6284" t="str">
            <v>Small</v>
          </cell>
        </row>
        <row r="6285">
          <cell r="A6285" t="str">
            <v>XL90594</v>
          </cell>
          <cell r="B6285" t="str">
            <v>Extended</v>
          </cell>
          <cell r="C6285" t="str">
            <v>Web</v>
          </cell>
          <cell r="D6285" t="str">
            <v>Medsize</v>
          </cell>
        </row>
        <row r="6286">
          <cell r="A6286" t="str">
            <v>CQ78705</v>
          </cell>
          <cell r="B6286" t="str">
            <v>Extended</v>
          </cell>
          <cell r="C6286" t="str">
            <v>Web</v>
          </cell>
          <cell r="D6286" t="str">
            <v>Medsize</v>
          </cell>
        </row>
        <row r="6287">
          <cell r="A6287" t="str">
            <v>NY55083</v>
          </cell>
          <cell r="B6287" t="str">
            <v>Basic</v>
          </cell>
          <cell r="C6287" t="str">
            <v>Branch</v>
          </cell>
          <cell r="D6287" t="str">
            <v>Medsize</v>
          </cell>
        </row>
        <row r="6288">
          <cell r="A6288" t="str">
            <v>NJ28041</v>
          </cell>
          <cell r="B6288" t="str">
            <v>Premium</v>
          </cell>
          <cell r="C6288" t="str">
            <v>Web</v>
          </cell>
          <cell r="D6288" t="str">
            <v>Medsize</v>
          </cell>
        </row>
        <row r="6289">
          <cell r="A6289" t="str">
            <v>CF62430</v>
          </cell>
          <cell r="B6289" t="str">
            <v>Basic</v>
          </cell>
          <cell r="C6289" t="str">
            <v>Agent</v>
          </cell>
          <cell r="D6289" t="str">
            <v>Small</v>
          </cell>
        </row>
        <row r="6290">
          <cell r="A6290" t="str">
            <v>SM54927</v>
          </cell>
          <cell r="B6290" t="str">
            <v>Extended</v>
          </cell>
          <cell r="C6290" t="str">
            <v>Call Center</v>
          </cell>
          <cell r="D6290" t="str">
            <v>Medsize</v>
          </cell>
        </row>
        <row r="6291">
          <cell r="A6291" t="str">
            <v>RV58659</v>
          </cell>
          <cell r="B6291" t="str">
            <v>Basic</v>
          </cell>
          <cell r="C6291" t="str">
            <v>Web</v>
          </cell>
          <cell r="D6291" t="str">
            <v>Medsize</v>
          </cell>
        </row>
        <row r="6292">
          <cell r="A6292" t="str">
            <v>UZ42802</v>
          </cell>
          <cell r="B6292" t="str">
            <v>Extended</v>
          </cell>
          <cell r="C6292" t="str">
            <v>Agent</v>
          </cell>
          <cell r="D6292" t="str">
            <v>Large</v>
          </cell>
        </row>
        <row r="6293">
          <cell r="A6293" t="str">
            <v>KD63933</v>
          </cell>
          <cell r="B6293" t="str">
            <v>Basic</v>
          </cell>
          <cell r="C6293" t="str">
            <v>Agent</v>
          </cell>
          <cell r="D6293" t="str">
            <v>Medsize</v>
          </cell>
        </row>
        <row r="6294">
          <cell r="A6294" t="str">
            <v>EG54606</v>
          </cell>
          <cell r="B6294" t="str">
            <v>Basic</v>
          </cell>
          <cell r="C6294" t="str">
            <v>Branch</v>
          </cell>
          <cell r="D6294" t="str">
            <v>Small</v>
          </cell>
        </row>
        <row r="6295">
          <cell r="A6295" t="str">
            <v>OP73328</v>
          </cell>
          <cell r="B6295" t="str">
            <v>Basic</v>
          </cell>
          <cell r="C6295" t="str">
            <v>Call Center</v>
          </cell>
          <cell r="D6295" t="str">
            <v>Medsize</v>
          </cell>
        </row>
        <row r="6296">
          <cell r="A6296" t="str">
            <v>QG61936</v>
          </cell>
          <cell r="B6296" t="str">
            <v>Extended</v>
          </cell>
          <cell r="C6296" t="str">
            <v>Call Center</v>
          </cell>
          <cell r="D6296" t="str">
            <v>Medsize</v>
          </cell>
        </row>
        <row r="6297">
          <cell r="A6297" t="str">
            <v>UU22643</v>
          </cell>
          <cell r="B6297" t="str">
            <v>Basic</v>
          </cell>
          <cell r="C6297" t="str">
            <v>Agent</v>
          </cell>
          <cell r="D6297" t="str">
            <v>Medsize</v>
          </cell>
        </row>
        <row r="6298">
          <cell r="A6298" t="str">
            <v>MF65419</v>
          </cell>
          <cell r="B6298" t="str">
            <v>Basic</v>
          </cell>
          <cell r="C6298" t="str">
            <v>Branch</v>
          </cell>
          <cell r="D6298" t="str">
            <v>Medsize</v>
          </cell>
        </row>
        <row r="6299">
          <cell r="A6299" t="str">
            <v>NT97069</v>
          </cell>
          <cell r="B6299" t="str">
            <v>Basic</v>
          </cell>
          <cell r="C6299" t="str">
            <v>Agent</v>
          </cell>
          <cell r="D6299" t="str">
            <v>Medsize</v>
          </cell>
        </row>
        <row r="6300">
          <cell r="A6300" t="str">
            <v>OC50447</v>
          </cell>
          <cell r="B6300" t="str">
            <v>Basic</v>
          </cell>
          <cell r="C6300" t="str">
            <v>Call Center</v>
          </cell>
          <cell r="D6300" t="str">
            <v>Medsize</v>
          </cell>
        </row>
        <row r="6301">
          <cell r="A6301" t="str">
            <v>FA39525</v>
          </cell>
          <cell r="B6301" t="str">
            <v>Basic</v>
          </cell>
          <cell r="C6301" t="str">
            <v>Agent</v>
          </cell>
          <cell r="D6301" t="str">
            <v>Medsize</v>
          </cell>
        </row>
        <row r="6302">
          <cell r="A6302" t="str">
            <v>XW18691</v>
          </cell>
          <cell r="B6302" t="str">
            <v>Premium</v>
          </cell>
          <cell r="C6302" t="str">
            <v>Web</v>
          </cell>
          <cell r="D6302" t="str">
            <v>Medsize</v>
          </cell>
        </row>
        <row r="6303">
          <cell r="A6303" t="str">
            <v>UN98304</v>
          </cell>
          <cell r="B6303" t="str">
            <v>Basic</v>
          </cell>
          <cell r="C6303" t="str">
            <v>Web</v>
          </cell>
          <cell r="D6303" t="str">
            <v>Small</v>
          </cell>
        </row>
        <row r="6304">
          <cell r="A6304" t="str">
            <v>ZW33889</v>
          </cell>
          <cell r="B6304" t="str">
            <v>Basic</v>
          </cell>
          <cell r="C6304" t="str">
            <v>Call Center</v>
          </cell>
          <cell r="D6304" t="str">
            <v>Medsize</v>
          </cell>
        </row>
        <row r="6305">
          <cell r="A6305" t="str">
            <v>MQ80538</v>
          </cell>
          <cell r="B6305" t="str">
            <v>Extended</v>
          </cell>
          <cell r="C6305" t="str">
            <v>Call Center</v>
          </cell>
          <cell r="D6305" t="str">
            <v>Medsize</v>
          </cell>
        </row>
        <row r="6306">
          <cell r="A6306" t="str">
            <v>HZ28612</v>
          </cell>
          <cell r="B6306" t="str">
            <v>Basic</v>
          </cell>
          <cell r="C6306" t="str">
            <v>Branch</v>
          </cell>
          <cell r="D6306" t="str">
            <v>Small</v>
          </cell>
        </row>
        <row r="6307">
          <cell r="A6307" t="str">
            <v>ZQ35017</v>
          </cell>
          <cell r="B6307" t="str">
            <v>Basic</v>
          </cell>
          <cell r="C6307" t="str">
            <v>Agent</v>
          </cell>
          <cell r="D6307" t="str">
            <v>Medsize</v>
          </cell>
        </row>
        <row r="6308">
          <cell r="A6308" t="str">
            <v>AE30506</v>
          </cell>
          <cell r="B6308" t="str">
            <v>Basic</v>
          </cell>
          <cell r="C6308" t="str">
            <v>Call Center</v>
          </cell>
          <cell r="D6308" t="str">
            <v>Large</v>
          </cell>
        </row>
        <row r="6309">
          <cell r="A6309" t="str">
            <v>LA16827</v>
          </cell>
          <cell r="B6309" t="str">
            <v>Extended</v>
          </cell>
          <cell r="C6309" t="str">
            <v>Branch</v>
          </cell>
          <cell r="D6309" t="str">
            <v>Medsize</v>
          </cell>
        </row>
        <row r="6310">
          <cell r="A6310" t="str">
            <v>TB46243</v>
          </cell>
          <cell r="B6310" t="str">
            <v>Basic</v>
          </cell>
          <cell r="C6310" t="str">
            <v>Call Center</v>
          </cell>
          <cell r="D6310" t="str">
            <v>Small</v>
          </cell>
        </row>
        <row r="6311">
          <cell r="A6311" t="str">
            <v>GI14815</v>
          </cell>
          <cell r="B6311" t="str">
            <v>Basic</v>
          </cell>
          <cell r="C6311" t="str">
            <v>Agent</v>
          </cell>
          <cell r="D6311" t="str">
            <v>Medsize</v>
          </cell>
        </row>
        <row r="6312">
          <cell r="A6312" t="str">
            <v>LQ28707</v>
          </cell>
          <cell r="B6312" t="str">
            <v>Basic</v>
          </cell>
          <cell r="C6312" t="str">
            <v>Branch</v>
          </cell>
          <cell r="D6312" t="str">
            <v>Medsize</v>
          </cell>
        </row>
        <row r="6313">
          <cell r="A6313" t="str">
            <v>LC27380</v>
          </cell>
          <cell r="B6313" t="str">
            <v>Basic</v>
          </cell>
          <cell r="C6313" t="str">
            <v>Branch</v>
          </cell>
          <cell r="D6313" t="str">
            <v>Medsize</v>
          </cell>
        </row>
        <row r="6314">
          <cell r="A6314" t="str">
            <v>TJ32609</v>
          </cell>
          <cell r="B6314" t="str">
            <v>Basic</v>
          </cell>
          <cell r="C6314" t="str">
            <v>Call Center</v>
          </cell>
          <cell r="D6314" t="str">
            <v>Small</v>
          </cell>
        </row>
        <row r="6315">
          <cell r="A6315" t="str">
            <v>AU71562</v>
          </cell>
          <cell r="B6315" t="str">
            <v>Basic</v>
          </cell>
          <cell r="C6315" t="str">
            <v>Branch</v>
          </cell>
          <cell r="D6315" t="str">
            <v>Medsize</v>
          </cell>
        </row>
        <row r="6316">
          <cell r="A6316" t="str">
            <v>JQ66292</v>
          </cell>
          <cell r="B6316" t="str">
            <v>Basic</v>
          </cell>
          <cell r="C6316" t="str">
            <v>Agent</v>
          </cell>
          <cell r="D6316" t="str">
            <v>Small</v>
          </cell>
        </row>
        <row r="6317">
          <cell r="A6317" t="str">
            <v>BD66455</v>
          </cell>
          <cell r="B6317" t="str">
            <v>Premium</v>
          </cell>
          <cell r="C6317" t="str">
            <v>Agent</v>
          </cell>
          <cell r="D6317" t="str">
            <v>Medsize</v>
          </cell>
        </row>
        <row r="6318">
          <cell r="A6318" t="str">
            <v>HS97484</v>
          </cell>
          <cell r="B6318" t="str">
            <v>Extended</v>
          </cell>
          <cell r="C6318" t="str">
            <v>Call Center</v>
          </cell>
          <cell r="D6318" t="str">
            <v>Medsize</v>
          </cell>
        </row>
        <row r="6319">
          <cell r="A6319" t="str">
            <v>AB45325</v>
          </cell>
          <cell r="B6319" t="str">
            <v>Basic</v>
          </cell>
          <cell r="C6319" t="str">
            <v>Branch</v>
          </cell>
          <cell r="D6319" t="str">
            <v>Small</v>
          </cell>
        </row>
        <row r="6320">
          <cell r="A6320" t="str">
            <v>ML93514</v>
          </cell>
          <cell r="B6320" t="str">
            <v>Premium</v>
          </cell>
          <cell r="C6320" t="str">
            <v>Agent</v>
          </cell>
          <cell r="D6320" t="str">
            <v>Medsize</v>
          </cell>
        </row>
        <row r="6321">
          <cell r="A6321" t="str">
            <v>EO56466</v>
          </cell>
          <cell r="B6321" t="str">
            <v>Basic</v>
          </cell>
          <cell r="C6321" t="str">
            <v>Agent</v>
          </cell>
          <cell r="D6321" t="str">
            <v>Medsize</v>
          </cell>
        </row>
        <row r="6322">
          <cell r="A6322" t="str">
            <v>ZK52226</v>
          </cell>
          <cell r="B6322" t="str">
            <v>Basic</v>
          </cell>
          <cell r="C6322" t="str">
            <v>Branch</v>
          </cell>
          <cell r="D6322" t="str">
            <v>Large</v>
          </cell>
        </row>
        <row r="6323">
          <cell r="A6323" t="str">
            <v>EK87467</v>
          </cell>
          <cell r="B6323" t="str">
            <v>Basic</v>
          </cell>
          <cell r="C6323" t="str">
            <v>Call Center</v>
          </cell>
          <cell r="D6323" t="str">
            <v>Medsize</v>
          </cell>
        </row>
        <row r="6324">
          <cell r="A6324" t="str">
            <v>QT24496</v>
          </cell>
          <cell r="B6324" t="str">
            <v>Basic</v>
          </cell>
          <cell r="C6324" t="str">
            <v>Branch</v>
          </cell>
          <cell r="D6324" t="str">
            <v>Medsize</v>
          </cell>
        </row>
        <row r="6325">
          <cell r="A6325" t="str">
            <v>NM44679</v>
          </cell>
          <cell r="B6325" t="str">
            <v>Extended</v>
          </cell>
          <cell r="C6325" t="str">
            <v>Call Center</v>
          </cell>
          <cell r="D6325" t="str">
            <v>Medsize</v>
          </cell>
        </row>
        <row r="6326">
          <cell r="A6326" t="str">
            <v>SK47066</v>
          </cell>
          <cell r="B6326" t="str">
            <v>Extended</v>
          </cell>
          <cell r="C6326" t="str">
            <v>Agent</v>
          </cell>
          <cell r="D6326" t="str">
            <v>Medsize</v>
          </cell>
        </row>
        <row r="6327">
          <cell r="A6327" t="str">
            <v>YB39959</v>
          </cell>
          <cell r="B6327" t="str">
            <v>Extended</v>
          </cell>
          <cell r="C6327" t="str">
            <v>Agent</v>
          </cell>
          <cell r="D6327" t="str">
            <v>Medsize</v>
          </cell>
        </row>
        <row r="6328">
          <cell r="A6328" t="str">
            <v>OB97365</v>
          </cell>
          <cell r="B6328" t="str">
            <v>Premium</v>
          </cell>
          <cell r="C6328" t="str">
            <v>Call Center</v>
          </cell>
          <cell r="D6328" t="str">
            <v>Medsize</v>
          </cell>
        </row>
        <row r="6329">
          <cell r="A6329" t="str">
            <v>HX53470</v>
          </cell>
          <cell r="B6329" t="str">
            <v>Extended</v>
          </cell>
          <cell r="C6329" t="str">
            <v>Branch</v>
          </cell>
          <cell r="D6329" t="str">
            <v>Medsize</v>
          </cell>
        </row>
        <row r="6330">
          <cell r="A6330" t="str">
            <v>JA17689</v>
          </cell>
          <cell r="B6330" t="str">
            <v>Basic</v>
          </cell>
          <cell r="C6330" t="str">
            <v>Branch</v>
          </cell>
          <cell r="D6330" t="str">
            <v>Medsize</v>
          </cell>
        </row>
        <row r="6331">
          <cell r="A6331" t="str">
            <v>CJ63667</v>
          </cell>
          <cell r="B6331" t="str">
            <v>Basic</v>
          </cell>
          <cell r="C6331" t="str">
            <v>Branch</v>
          </cell>
          <cell r="D6331" t="str">
            <v>Medsize</v>
          </cell>
        </row>
        <row r="6332">
          <cell r="A6332" t="str">
            <v>GI70759</v>
          </cell>
          <cell r="B6332" t="str">
            <v>Basic</v>
          </cell>
          <cell r="C6332" t="str">
            <v>Agent</v>
          </cell>
          <cell r="D6332" t="str">
            <v>Medsize</v>
          </cell>
        </row>
        <row r="6333">
          <cell r="A6333" t="str">
            <v>LT24477</v>
          </cell>
          <cell r="B6333" t="str">
            <v>Basic</v>
          </cell>
          <cell r="C6333" t="str">
            <v>Agent</v>
          </cell>
          <cell r="D6333" t="str">
            <v>Medsize</v>
          </cell>
        </row>
        <row r="6334">
          <cell r="A6334" t="str">
            <v>LQ45358</v>
          </cell>
          <cell r="B6334" t="str">
            <v>Premium</v>
          </cell>
          <cell r="C6334" t="str">
            <v>Call Center</v>
          </cell>
          <cell r="D6334" t="str">
            <v>Medsize</v>
          </cell>
        </row>
        <row r="6335">
          <cell r="A6335" t="str">
            <v>WY58284</v>
          </cell>
          <cell r="B6335" t="str">
            <v>Basic</v>
          </cell>
          <cell r="C6335" t="str">
            <v>Agent</v>
          </cell>
          <cell r="D6335" t="str">
            <v>Medsize</v>
          </cell>
        </row>
        <row r="6336">
          <cell r="A6336" t="str">
            <v>YD53564</v>
          </cell>
          <cell r="B6336" t="str">
            <v>Basic</v>
          </cell>
          <cell r="C6336" t="str">
            <v>Branch</v>
          </cell>
          <cell r="D6336" t="str">
            <v>Medsize</v>
          </cell>
        </row>
        <row r="6337">
          <cell r="A6337" t="str">
            <v>NI66988</v>
          </cell>
          <cell r="B6337" t="str">
            <v>Extended</v>
          </cell>
          <cell r="C6337" t="str">
            <v>Agent</v>
          </cell>
          <cell r="D6337" t="str">
            <v>Medsize</v>
          </cell>
        </row>
        <row r="6338">
          <cell r="A6338" t="str">
            <v>LW25030</v>
          </cell>
          <cell r="B6338" t="str">
            <v>Basic</v>
          </cell>
          <cell r="C6338" t="str">
            <v>Agent</v>
          </cell>
          <cell r="D6338" t="str">
            <v>Small</v>
          </cell>
        </row>
        <row r="6339">
          <cell r="A6339" t="str">
            <v>KX47545</v>
          </cell>
          <cell r="B6339" t="str">
            <v>Basic</v>
          </cell>
          <cell r="C6339" t="str">
            <v>Agent</v>
          </cell>
          <cell r="D6339" t="str">
            <v>Small</v>
          </cell>
        </row>
        <row r="6340">
          <cell r="A6340" t="str">
            <v>XB27698</v>
          </cell>
          <cell r="B6340" t="str">
            <v>Basic</v>
          </cell>
          <cell r="C6340" t="str">
            <v>Agent</v>
          </cell>
          <cell r="D6340" t="str">
            <v>Medsize</v>
          </cell>
        </row>
        <row r="6341">
          <cell r="A6341" t="str">
            <v>BX45636</v>
          </cell>
          <cell r="B6341" t="str">
            <v>Basic</v>
          </cell>
          <cell r="C6341" t="str">
            <v>Call Center</v>
          </cell>
          <cell r="D6341" t="str">
            <v>Small</v>
          </cell>
        </row>
        <row r="6342">
          <cell r="A6342" t="str">
            <v>IS85460</v>
          </cell>
          <cell r="B6342" t="str">
            <v>Basic</v>
          </cell>
          <cell r="C6342" t="str">
            <v>Call Center</v>
          </cell>
          <cell r="D6342" t="str">
            <v>Medsize</v>
          </cell>
        </row>
        <row r="6343">
          <cell r="A6343" t="str">
            <v>EG36536</v>
          </cell>
          <cell r="B6343" t="str">
            <v>Basic</v>
          </cell>
          <cell r="C6343" t="str">
            <v>Web</v>
          </cell>
          <cell r="D6343" t="str">
            <v>Small</v>
          </cell>
        </row>
        <row r="6344">
          <cell r="A6344" t="str">
            <v>UZ95992</v>
          </cell>
          <cell r="B6344" t="str">
            <v>Premium</v>
          </cell>
          <cell r="C6344" t="str">
            <v>Agent</v>
          </cell>
          <cell r="D6344" t="str">
            <v>Medsize</v>
          </cell>
        </row>
        <row r="6345">
          <cell r="A6345" t="str">
            <v>QL20148</v>
          </cell>
          <cell r="B6345" t="str">
            <v>Extended</v>
          </cell>
          <cell r="C6345" t="str">
            <v>Branch</v>
          </cell>
          <cell r="D6345" t="str">
            <v>Medsize</v>
          </cell>
        </row>
        <row r="6346">
          <cell r="A6346" t="str">
            <v>SV51174</v>
          </cell>
          <cell r="B6346" t="str">
            <v>Extended</v>
          </cell>
          <cell r="C6346" t="str">
            <v>Agent</v>
          </cell>
          <cell r="D6346" t="str">
            <v>Medsize</v>
          </cell>
        </row>
        <row r="6347">
          <cell r="A6347" t="str">
            <v>WP10197</v>
          </cell>
          <cell r="B6347" t="str">
            <v>Basic</v>
          </cell>
          <cell r="C6347" t="str">
            <v>Web</v>
          </cell>
          <cell r="D6347" t="str">
            <v>Medsize</v>
          </cell>
        </row>
        <row r="6348">
          <cell r="A6348" t="str">
            <v>VV81837</v>
          </cell>
          <cell r="B6348" t="str">
            <v>Extended</v>
          </cell>
          <cell r="C6348" t="str">
            <v>Agent</v>
          </cell>
          <cell r="D6348" t="str">
            <v>Medsize</v>
          </cell>
        </row>
        <row r="6349">
          <cell r="A6349" t="str">
            <v>GT41712</v>
          </cell>
          <cell r="B6349" t="str">
            <v>Basic</v>
          </cell>
          <cell r="C6349" t="str">
            <v>Agent</v>
          </cell>
          <cell r="D6349" t="str">
            <v>Medsize</v>
          </cell>
        </row>
        <row r="6350">
          <cell r="A6350" t="str">
            <v>VL59942</v>
          </cell>
          <cell r="B6350" t="str">
            <v>Basic</v>
          </cell>
          <cell r="C6350" t="str">
            <v>Web</v>
          </cell>
          <cell r="D6350" t="str">
            <v>Medsize</v>
          </cell>
        </row>
        <row r="6351">
          <cell r="A6351" t="str">
            <v>LH53046</v>
          </cell>
          <cell r="B6351" t="str">
            <v>Basic</v>
          </cell>
          <cell r="C6351" t="str">
            <v>Agent</v>
          </cell>
          <cell r="D6351" t="str">
            <v>Small</v>
          </cell>
        </row>
        <row r="6352">
          <cell r="A6352" t="str">
            <v>OG36837</v>
          </cell>
          <cell r="B6352" t="str">
            <v>Extended</v>
          </cell>
          <cell r="C6352" t="str">
            <v>Call Center</v>
          </cell>
          <cell r="D6352" t="str">
            <v>Medsize</v>
          </cell>
        </row>
        <row r="6353">
          <cell r="A6353" t="str">
            <v>VO30155</v>
          </cell>
          <cell r="B6353" t="str">
            <v>Basic</v>
          </cell>
          <cell r="C6353" t="str">
            <v>Branch</v>
          </cell>
          <cell r="D6353" t="str">
            <v>Medsize</v>
          </cell>
        </row>
        <row r="6354">
          <cell r="A6354" t="str">
            <v>WW19050</v>
          </cell>
          <cell r="B6354" t="str">
            <v>Extended</v>
          </cell>
          <cell r="C6354" t="str">
            <v>Agent</v>
          </cell>
          <cell r="D6354" t="str">
            <v>Large</v>
          </cell>
        </row>
        <row r="6355">
          <cell r="A6355" t="str">
            <v>UY85263</v>
          </cell>
          <cell r="B6355" t="str">
            <v>Extended</v>
          </cell>
          <cell r="C6355" t="str">
            <v>Agent</v>
          </cell>
          <cell r="D6355" t="str">
            <v>Small</v>
          </cell>
        </row>
        <row r="6356">
          <cell r="A6356" t="str">
            <v>CS30372</v>
          </cell>
          <cell r="B6356" t="str">
            <v>Basic</v>
          </cell>
          <cell r="C6356" t="str">
            <v>Agent</v>
          </cell>
          <cell r="D6356" t="str">
            <v>Medsize</v>
          </cell>
        </row>
        <row r="6357">
          <cell r="A6357" t="str">
            <v>TQ85537</v>
          </cell>
          <cell r="B6357" t="str">
            <v>Basic</v>
          </cell>
          <cell r="C6357" t="str">
            <v>Agent</v>
          </cell>
          <cell r="D6357" t="str">
            <v>Medsize</v>
          </cell>
        </row>
        <row r="6358">
          <cell r="A6358" t="str">
            <v>PE72696</v>
          </cell>
          <cell r="B6358" t="str">
            <v>Extended</v>
          </cell>
          <cell r="C6358" t="str">
            <v>Branch</v>
          </cell>
          <cell r="D6358" t="str">
            <v>Medsize</v>
          </cell>
        </row>
        <row r="6359">
          <cell r="A6359" t="str">
            <v>UV89077</v>
          </cell>
          <cell r="B6359" t="str">
            <v>Basic</v>
          </cell>
          <cell r="C6359" t="str">
            <v>Branch</v>
          </cell>
          <cell r="D6359" t="str">
            <v>Large</v>
          </cell>
        </row>
        <row r="6360">
          <cell r="A6360" t="str">
            <v>EI29901</v>
          </cell>
          <cell r="B6360" t="str">
            <v>Basic</v>
          </cell>
          <cell r="C6360" t="str">
            <v>Agent</v>
          </cell>
          <cell r="D6360" t="str">
            <v>Medsize</v>
          </cell>
        </row>
        <row r="6361">
          <cell r="A6361" t="str">
            <v>FD16853</v>
          </cell>
          <cell r="B6361" t="str">
            <v>Basic</v>
          </cell>
          <cell r="C6361" t="str">
            <v>Call Center</v>
          </cell>
          <cell r="D6361" t="str">
            <v>Medsize</v>
          </cell>
        </row>
        <row r="6362">
          <cell r="A6362" t="str">
            <v>FH81409</v>
          </cell>
          <cell r="B6362" t="str">
            <v>Extended</v>
          </cell>
          <cell r="C6362" t="str">
            <v>Agent</v>
          </cell>
          <cell r="D6362" t="str">
            <v>Small</v>
          </cell>
        </row>
        <row r="6363">
          <cell r="A6363" t="str">
            <v>ZF64287</v>
          </cell>
          <cell r="B6363" t="str">
            <v>Basic</v>
          </cell>
          <cell r="C6363" t="str">
            <v>Agent</v>
          </cell>
          <cell r="D6363" t="str">
            <v>Medsize</v>
          </cell>
        </row>
        <row r="6364">
          <cell r="A6364" t="str">
            <v>NT82538</v>
          </cell>
          <cell r="B6364" t="str">
            <v>Basic</v>
          </cell>
          <cell r="C6364" t="str">
            <v>Branch</v>
          </cell>
          <cell r="D6364" t="str">
            <v>Medsize</v>
          </cell>
        </row>
        <row r="6365">
          <cell r="A6365" t="str">
            <v>HA56608</v>
          </cell>
          <cell r="B6365" t="str">
            <v>Extended</v>
          </cell>
          <cell r="C6365" t="str">
            <v>Agent</v>
          </cell>
          <cell r="D6365" t="str">
            <v>Medsize</v>
          </cell>
        </row>
        <row r="6366">
          <cell r="A6366" t="str">
            <v>JZ61712</v>
          </cell>
          <cell r="B6366" t="str">
            <v>Extended</v>
          </cell>
          <cell r="C6366" t="str">
            <v>Call Center</v>
          </cell>
          <cell r="D6366" t="str">
            <v>Large</v>
          </cell>
        </row>
        <row r="6367">
          <cell r="A6367" t="str">
            <v>SH55598</v>
          </cell>
          <cell r="B6367" t="str">
            <v>Extended</v>
          </cell>
          <cell r="C6367" t="str">
            <v>Agent</v>
          </cell>
          <cell r="D6367" t="str">
            <v>Medsize</v>
          </cell>
        </row>
        <row r="6368">
          <cell r="A6368" t="str">
            <v>TM43177</v>
          </cell>
          <cell r="B6368" t="str">
            <v>Extended</v>
          </cell>
          <cell r="C6368" t="str">
            <v>Branch</v>
          </cell>
          <cell r="D6368" t="str">
            <v>Large</v>
          </cell>
        </row>
        <row r="6369">
          <cell r="A6369" t="str">
            <v>WR90490</v>
          </cell>
          <cell r="B6369" t="str">
            <v>Basic</v>
          </cell>
          <cell r="C6369" t="str">
            <v>Agent</v>
          </cell>
          <cell r="D6369" t="str">
            <v>Medsize</v>
          </cell>
        </row>
        <row r="6370">
          <cell r="A6370" t="str">
            <v>WV57524</v>
          </cell>
          <cell r="B6370" t="str">
            <v>Extended</v>
          </cell>
          <cell r="C6370" t="str">
            <v>Branch</v>
          </cell>
          <cell r="D6370" t="str">
            <v>Medsize</v>
          </cell>
        </row>
        <row r="6371">
          <cell r="A6371" t="str">
            <v>LK73001</v>
          </cell>
          <cell r="B6371" t="str">
            <v>Premium</v>
          </cell>
          <cell r="C6371" t="str">
            <v>Branch</v>
          </cell>
          <cell r="D6371" t="str">
            <v>Small</v>
          </cell>
        </row>
        <row r="6372">
          <cell r="A6372" t="str">
            <v>JQ29969</v>
          </cell>
          <cell r="B6372" t="str">
            <v>Premium</v>
          </cell>
          <cell r="C6372" t="str">
            <v>Agent</v>
          </cell>
          <cell r="D6372" t="str">
            <v>Medsize</v>
          </cell>
        </row>
        <row r="6373">
          <cell r="A6373" t="str">
            <v>GS50147</v>
          </cell>
          <cell r="B6373" t="str">
            <v>Basic</v>
          </cell>
          <cell r="C6373" t="str">
            <v>Agent</v>
          </cell>
          <cell r="D6373" t="str">
            <v>Small</v>
          </cell>
        </row>
        <row r="6374">
          <cell r="A6374" t="str">
            <v>NB10500</v>
          </cell>
          <cell r="B6374" t="str">
            <v>Extended</v>
          </cell>
          <cell r="C6374" t="str">
            <v>Agent</v>
          </cell>
          <cell r="D6374" t="str">
            <v>Small</v>
          </cell>
        </row>
        <row r="6375">
          <cell r="A6375" t="str">
            <v>NM77735</v>
          </cell>
          <cell r="B6375" t="str">
            <v>Basic</v>
          </cell>
          <cell r="C6375" t="str">
            <v>Call Center</v>
          </cell>
          <cell r="D6375" t="str">
            <v>Medsize</v>
          </cell>
        </row>
        <row r="6376">
          <cell r="A6376" t="str">
            <v>CG36206</v>
          </cell>
          <cell r="B6376" t="str">
            <v>Basic</v>
          </cell>
          <cell r="C6376" t="str">
            <v>Web</v>
          </cell>
          <cell r="D6376" t="str">
            <v>Medsize</v>
          </cell>
        </row>
        <row r="6377">
          <cell r="A6377" t="str">
            <v>UZ80048</v>
          </cell>
          <cell r="B6377" t="str">
            <v>Extended</v>
          </cell>
          <cell r="C6377" t="str">
            <v>Agent</v>
          </cell>
          <cell r="D6377" t="str">
            <v>Large</v>
          </cell>
        </row>
        <row r="6378">
          <cell r="A6378" t="str">
            <v>UM15297</v>
          </cell>
          <cell r="B6378" t="str">
            <v>Extended</v>
          </cell>
          <cell r="C6378" t="str">
            <v>Call Center</v>
          </cell>
          <cell r="D6378" t="str">
            <v>Small</v>
          </cell>
        </row>
        <row r="6379">
          <cell r="A6379" t="str">
            <v>DW11738</v>
          </cell>
          <cell r="B6379" t="str">
            <v>Basic</v>
          </cell>
          <cell r="C6379" t="str">
            <v>Agent</v>
          </cell>
          <cell r="D6379" t="str">
            <v>Small</v>
          </cell>
        </row>
        <row r="6380">
          <cell r="A6380" t="str">
            <v>YK92080</v>
          </cell>
          <cell r="B6380" t="str">
            <v>Extended</v>
          </cell>
          <cell r="C6380" t="str">
            <v>Branch</v>
          </cell>
          <cell r="D6380" t="str">
            <v>Medsize</v>
          </cell>
        </row>
        <row r="6381">
          <cell r="A6381" t="str">
            <v>TO39943</v>
          </cell>
          <cell r="B6381" t="str">
            <v>Basic</v>
          </cell>
          <cell r="C6381" t="str">
            <v>Call Center</v>
          </cell>
          <cell r="D6381" t="str">
            <v>Medsize</v>
          </cell>
        </row>
        <row r="6382">
          <cell r="A6382" t="str">
            <v>JV29414</v>
          </cell>
          <cell r="B6382" t="str">
            <v>Extended</v>
          </cell>
          <cell r="C6382" t="str">
            <v>Agent</v>
          </cell>
          <cell r="D6382" t="str">
            <v>Medsize</v>
          </cell>
        </row>
        <row r="6383">
          <cell r="A6383" t="str">
            <v>JQ22359</v>
          </cell>
          <cell r="B6383" t="str">
            <v>Extended</v>
          </cell>
          <cell r="C6383" t="str">
            <v>Branch</v>
          </cell>
          <cell r="D6383" t="str">
            <v>Medsize</v>
          </cell>
        </row>
        <row r="6384">
          <cell r="A6384" t="str">
            <v>VW84170</v>
          </cell>
          <cell r="B6384" t="str">
            <v>Basic</v>
          </cell>
          <cell r="C6384" t="str">
            <v>Branch</v>
          </cell>
          <cell r="D6384" t="str">
            <v>Small</v>
          </cell>
        </row>
        <row r="6385">
          <cell r="A6385" t="str">
            <v>DA84476</v>
          </cell>
          <cell r="B6385" t="str">
            <v>Basic</v>
          </cell>
          <cell r="C6385" t="str">
            <v>Agent</v>
          </cell>
          <cell r="D6385" t="str">
            <v>Medsize</v>
          </cell>
        </row>
        <row r="6386">
          <cell r="A6386" t="str">
            <v>TV34024</v>
          </cell>
          <cell r="B6386" t="str">
            <v>Basic</v>
          </cell>
          <cell r="C6386" t="str">
            <v>Web</v>
          </cell>
          <cell r="D6386" t="str">
            <v>Large</v>
          </cell>
        </row>
        <row r="6387">
          <cell r="A6387" t="str">
            <v>UO32521</v>
          </cell>
          <cell r="B6387" t="str">
            <v>Basic</v>
          </cell>
          <cell r="C6387" t="str">
            <v>Branch</v>
          </cell>
          <cell r="D6387" t="str">
            <v>Small</v>
          </cell>
        </row>
        <row r="6388">
          <cell r="A6388" t="str">
            <v>GR90142</v>
          </cell>
          <cell r="B6388" t="str">
            <v>Extended</v>
          </cell>
          <cell r="C6388" t="str">
            <v>Agent</v>
          </cell>
          <cell r="D6388" t="str">
            <v>Small</v>
          </cell>
        </row>
        <row r="6389">
          <cell r="A6389" t="str">
            <v>ZS73935</v>
          </cell>
          <cell r="B6389" t="str">
            <v>Basic</v>
          </cell>
          <cell r="C6389" t="str">
            <v>Agent</v>
          </cell>
          <cell r="D6389" t="str">
            <v>Medsize</v>
          </cell>
        </row>
        <row r="6390">
          <cell r="A6390" t="str">
            <v>XH71839</v>
          </cell>
          <cell r="B6390" t="str">
            <v>Extended</v>
          </cell>
          <cell r="C6390" t="str">
            <v>Agent</v>
          </cell>
          <cell r="D6390" t="str">
            <v>Small</v>
          </cell>
        </row>
        <row r="6391">
          <cell r="A6391" t="str">
            <v>CM48429</v>
          </cell>
          <cell r="B6391" t="str">
            <v>Basic</v>
          </cell>
          <cell r="C6391" t="str">
            <v>Branch</v>
          </cell>
          <cell r="D6391" t="str">
            <v>Medsize</v>
          </cell>
        </row>
        <row r="6392">
          <cell r="A6392" t="str">
            <v>FS56709</v>
          </cell>
          <cell r="B6392" t="str">
            <v>Basic</v>
          </cell>
          <cell r="C6392" t="str">
            <v>Agent</v>
          </cell>
          <cell r="D6392" t="str">
            <v>Large</v>
          </cell>
        </row>
        <row r="6393">
          <cell r="A6393" t="str">
            <v>IJ52285</v>
          </cell>
          <cell r="B6393" t="str">
            <v>Extended</v>
          </cell>
          <cell r="C6393" t="str">
            <v>Agent</v>
          </cell>
          <cell r="D6393" t="str">
            <v>Small</v>
          </cell>
        </row>
        <row r="6394">
          <cell r="A6394" t="str">
            <v>UF36172</v>
          </cell>
          <cell r="B6394" t="str">
            <v>Extended</v>
          </cell>
          <cell r="C6394" t="str">
            <v>Branch</v>
          </cell>
          <cell r="D6394" t="str">
            <v>Medsize</v>
          </cell>
        </row>
        <row r="6395">
          <cell r="A6395" t="str">
            <v>LQ71247</v>
          </cell>
          <cell r="B6395" t="str">
            <v>Basic</v>
          </cell>
          <cell r="C6395" t="str">
            <v>Agent</v>
          </cell>
          <cell r="D6395" t="str">
            <v>Small</v>
          </cell>
        </row>
        <row r="6396">
          <cell r="A6396" t="str">
            <v>KB25170</v>
          </cell>
          <cell r="B6396" t="str">
            <v>Basic</v>
          </cell>
          <cell r="C6396" t="str">
            <v>Call Center</v>
          </cell>
          <cell r="D6396" t="str">
            <v>Small</v>
          </cell>
        </row>
        <row r="6397">
          <cell r="A6397" t="str">
            <v>EY19523</v>
          </cell>
          <cell r="B6397" t="str">
            <v>Basic</v>
          </cell>
          <cell r="C6397" t="str">
            <v>Call Center</v>
          </cell>
          <cell r="D6397" t="str">
            <v>Large</v>
          </cell>
        </row>
        <row r="6398">
          <cell r="A6398" t="str">
            <v>CY30418</v>
          </cell>
          <cell r="B6398" t="str">
            <v>Basic</v>
          </cell>
          <cell r="C6398" t="str">
            <v>Agent</v>
          </cell>
          <cell r="D6398" t="str">
            <v>Medsize</v>
          </cell>
        </row>
        <row r="6399">
          <cell r="A6399" t="str">
            <v>XP92021</v>
          </cell>
          <cell r="B6399" t="str">
            <v>Basic</v>
          </cell>
          <cell r="C6399" t="str">
            <v>Call Center</v>
          </cell>
          <cell r="D6399" t="str">
            <v>Medsize</v>
          </cell>
        </row>
        <row r="6400">
          <cell r="A6400" t="str">
            <v>MQ64736</v>
          </cell>
          <cell r="B6400" t="str">
            <v>Extended</v>
          </cell>
          <cell r="C6400" t="str">
            <v>Call Center</v>
          </cell>
          <cell r="D6400" t="str">
            <v>Small</v>
          </cell>
        </row>
        <row r="6401">
          <cell r="A6401" t="str">
            <v>MT67399</v>
          </cell>
          <cell r="B6401" t="str">
            <v>Extended</v>
          </cell>
          <cell r="C6401" t="str">
            <v>Call Center</v>
          </cell>
          <cell r="D6401" t="str">
            <v>Medsize</v>
          </cell>
        </row>
        <row r="6402">
          <cell r="A6402" t="str">
            <v>HG81172</v>
          </cell>
          <cell r="B6402" t="str">
            <v>Extended</v>
          </cell>
          <cell r="C6402" t="str">
            <v>Agent</v>
          </cell>
          <cell r="D6402" t="str">
            <v>Medsize</v>
          </cell>
        </row>
        <row r="6403">
          <cell r="A6403" t="str">
            <v>DB34757</v>
          </cell>
          <cell r="B6403" t="str">
            <v>Basic</v>
          </cell>
          <cell r="C6403" t="str">
            <v>Branch</v>
          </cell>
          <cell r="D6403" t="str">
            <v>Medsize</v>
          </cell>
        </row>
        <row r="6404">
          <cell r="A6404" t="str">
            <v>AM79057</v>
          </cell>
          <cell r="B6404" t="str">
            <v>Basic</v>
          </cell>
          <cell r="C6404" t="str">
            <v>Web</v>
          </cell>
          <cell r="D6404" t="str">
            <v>Medsize</v>
          </cell>
        </row>
        <row r="6405">
          <cell r="A6405" t="str">
            <v>HJ21793</v>
          </cell>
          <cell r="B6405" t="str">
            <v>Extended</v>
          </cell>
          <cell r="C6405" t="str">
            <v>Call Center</v>
          </cell>
          <cell r="D6405" t="str">
            <v>Medsize</v>
          </cell>
        </row>
        <row r="6406">
          <cell r="A6406" t="str">
            <v>QH61060</v>
          </cell>
          <cell r="B6406" t="str">
            <v>Basic</v>
          </cell>
          <cell r="C6406" t="str">
            <v>Call Center</v>
          </cell>
          <cell r="D6406" t="str">
            <v>Medsize</v>
          </cell>
        </row>
        <row r="6407">
          <cell r="A6407" t="str">
            <v>UR40795</v>
          </cell>
          <cell r="B6407" t="str">
            <v>Basic</v>
          </cell>
          <cell r="C6407" t="str">
            <v>Web</v>
          </cell>
          <cell r="D6407" t="str">
            <v>Small</v>
          </cell>
        </row>
        <row r="6408">
          <cell r="A6408" t="str">
            <v>KR88393</v>
          </cell>
          <cell r="B6408" t="str">
            <v>Extended</v>
          </cell>
          <cell r="C6408" t="str">
            <v>Agent</v>
          </cell>
          <cell r="D6408" t="str">
            <v>Small</v>
          </cell>
        </row>
        <row r="6409">
          <cell r="A6409" t="str">
            <v>YK65946</v>
          </cell>
          <cell r="B6409" t="str">
            <v>Extended</v>
          </cell>
          <cell r="C6409" t="str">
            <v>Agent</v>
          </cell>
          <cell r="D6409" t="str">
            <v>Medsize</v>
          </cell>
        </row>
        <row r="6410">
          <cell r="A6410" t="str">
            <v>FD21881</v>
          </cell>
          <cell r="B6410" t="str">
            <v>Extended</v>
          </cell>
          <cell r="C6410" t="str">
            <v>Agent</v>
          </cell>
          <cell r="D6410" t="str">
            <v>Small</v>
          </cell>
        </row>
        <row r="6411">
          <cell r="A6411" t="str">
            <v>CG60089</v>
          </cell>
          <cell r="B6411" t="str">
            <v>Premium</v>
          </cell>
          <cell r="C6411" t="str">
            <v>Branch</v>
          </cell>
          <cell r="D6411" t="str">
            <v>Medsize</v>
          </cell>
        </row>
        <row r="6412">
          <cell r="A6412" t="str">
            <v>AS48176</v>
          </cell>
          <cell r="B6412" t="str">
            <v>Basic</v>
          </cell>
          <cell r="C6412" t="str">
            <v>Branch</v>
          </cell>
          <cell r="D6412" t="str">
            <v>Medsize</v>
          </cell>
        </row>
        <row r="6413">
          <cell r="A6413" t="str">
            <v>MY55142</v>
          </cell>
          <cell r="B6413" t="str">
            <v>Basic</v>
          </cell>
          <cell r="C6413" t="str">
            <v>Agent</v>
          </cell>
          <cell r="D6413" t="str">
            <v>Medsize</v>
          </cell>
        </row>
        <row r="6414">
          <cell r="A6414" t="str">
            <v>SN94425</v>
          </cell>
          <cell r="B6414" t="str">
            <v>Basic</v>
          </cell>
          <cell r="C6414" t="str">
            <v>Agent</v>
          </cell>
          <cell r="D6414" t="str">
            <v>Medsize</v>
          </cell>
        </row>
        <row r="6415">
          <cell r="A6415" t="str">
            <v>DY69629</v>
          </cell>
          <cell r="B6415" t="str">
            <v>Extended</v>
          </cell>
          <cell r="C6415" t="str">
            <v>Branch</v>
          </cell>
          <cell r="D6415" t="str">
            <v>Medsize</v>
          </cell>
        </row>
        <row r="6416">
          <cell r="A6416" t="str">
            <v>UI73553</v>
          </cell>
          <cell r="B6416" t="str">
            <v>Basic</v>
          </cell>
          <cell r="C6416" t="str">
            <v>Web</v>
          </cell>
          <cell r="D6416" t="str">
            <v>Medsize</v>
          </cell>
        </row>
        <row r="6417">
          <cell r="A6417" t="str">
            <v>CW63533</v>
          </cell>
          <cell r="B6417" t="str">
            <v>Basic</v>
          </cell>
          <cell r="C6417" t="str">
            <v>Agent</v>
          </cell>
          <cell r="D6417" t="str">
            <v>Medsize</v>
          </cell>
        </row>
        <row r="6418">
          <cell r="A6418" t="str">
            <v>EY71418</v>
          </cell>
          <cell r="B6418" t="str">
            <v>Premium</v>
          </cell>
          <cell r="C6418" t="str">
            <v>Agent</v>
          </cell>
          <cell r="D6418" t="str">
            <v>Medsize</v>
          </cell>
        </row>
        <row r="6419">
          <cell r="A6419" t="str">
            <v>SK47162</v>
          </cell>
          <cell r="B6419" t="str">
            <v>Basic</v>
          </cell>
          <cell r="C6419" t="str">
            <v>Agent</v>
          </cell>
          <cell r="D6419" t="str">
            <v>Medsize</v>
          </cell>
        </row>
        <row r="6420">
          <cell r="A6420" t="str">
            <v>VK43303</v>
          </cell>
          <cell r="B6420" t="str">
            <v>Extended</v>
          </cell>
          <cell r="C6420" t="str">
            <v>Branch</v>
          </cell>
          <cell r="D6420" t="str">
            <v>Medsize</v>
          </cell>
        </row>
        <row r="6421">
          <cell r="A6421" t="str">
            <v>SB60942</v>
          </cell>
          <cell r="B6421" t="str">
            <v>Basic</v>
          </cell>
          <cell r="C6421" t="str">
            <v>Branch</v>
          </cell>
          <cell r="D6421" t="str">
            <v>Medsize</v>
          </cell>
        </row>
        <row r="6422">
          <cell r="A6422" t="str">
            <v>SX29898</v>
          </cell>
          <cell r="B6422" t="str">
            <v>Basic</v>
          </cell>
          <cell r="C6422" t="str">
            <v>Agent</v>
          </cell>
          <cell r="D6422" t="str">
            <v>Medsize</v>
          </cell>
        </row>
        <row r="6423">
          <cell r="A6423" t="str">
            <v>ER29107</v>
          </cell>
          <cell r="B6423" t="str">
            <v>Extended</v>
          </cell>
          <cell r="C6423" t="str">
            <v>Branch</v>
          </cell>
          <cell r="D6423" t="str">
            <v>Small</v>
          </cell>
        </row>
        <row r="6424">
          <cell r="A6424" t="str">
            <v>QV13947</v>
          </cell>
          <cell r="B6424" t="str">
            <v>Basic</v>
          </cell>
          <cell r="C6424" t="str">
            <v>Branch</v>
          </cell>
          <cell r="D6424" t="str">
            <v>Medsize</v>
          </cell>
        </row>
        <row r="6425">
          <cell r="A6425" t="str">
            <v>UO54511</v>
          </cell>
          <cell r="B6425" t="str">
            <v>Basic</v>
          </cell>
          <cell r="C6425" t="str">
            <v>Agent</v>
          </cell>
          <cell r="D6425" t="str">
            <v>Medsize</v>
          </cell>
        </row>
        <row r="6426">
          <cell r="A6426" t="str">
            <v>AD18174</v>
          </cell>
          <cell r="B6426" t="str">
            <v>Basic</v>
          </cell>
          <cell r="C6426" t="str">
            <v>Web</v>
          </cell>
          <cell r="D6426" t="str">
            <v>Medsize</v>
          </cell>
        </row>
        <row r="6427">
          <cell r="A6427" t="str">
            <v>HB48518</v>
          </cell>
          <cell r="B6427" t="str">
            <v>Basic</v>
          </cell>
          <cell r="C6427" t="str">
            <v>Agent</v>
          </cell>
          <cell r="D6427" t="str">
            <v>Medsize</v>
          </cell>
        </row>
        <row r="6428">
          <cell r="A6428" t="str">
            <v>LC12930</v>
          </cell>
          <cell r="B6428" t="str">
            <v>Basic</v>
          </cell>
          <cell r="C6428" t="str">
            <v>Agent</v>
          </cell>
          <cell r="D6428" t="str">
            <v>Medsize</v>
          </cell>
        </row>
        <row r="6429">
          <cell r="A6429" t="str">
            <v>ZQ22116</v>
          </cell>
          <cell r="B6429" t="str">
            <v>Basic</v>
          </cell>
          <cell r="C6429" t="str">
            <v>Branch</v>
          </cell>
          <cell r="D6429" t="str">
            <v>Small</v>
          </cell>
        </row>
        <row r="6430">
          <cell r="A6430" t="str">
            <v>XB35510</v>
          </cell>
          <cell r="B6430" t="str">
            <v>Basic</v>
          </cell>
          <cell r="C6430" t="str">
            <v>Branch</v>
          </cell>
          <cell r="D6430" t="str">
            <v>Medsize</v>
          </cell>
        </row>
        <row r="6431">
          <cell r="A6431" t="str">
            <v>CV78865</v>
          </cell>
          <cell r="B6431" t="str">
            <v>Basic</v>
          </cell>
          <cell r="C6431" t="str">
            <v>Branch</v>
          </cell>
          <cell r="D6431" t="str">
            <v>Medsize</v>
          </cell>
        </row>
        <row r="6432">
          <cell r="A6432" t="str">
            <v>WF75492</v>
          </cell>
          <cell r="B6432" t="str">
            <v>Basic</v>
          </cell>
          <cell r="C6432" t="str">
            <v>Branch</v>
          </cell>
          <cell r="D6432" t="str">
            <v>Medsize</v>
          </cell>
        </row>
        <row r="6433">
          <cell r="A6433" t="str">
            <v>WH41844</v>
          </cell>
          <cell r="B6433" t="str">
            <v>Basic</v>
          </cell>
          <cell r="C6433" t="str">
            <v>Call Center</v>
          </cell>
          <cell r="D6433" t="str">
            <v>Small</v>
          </cell>
        </row>
        <row r="6434">
          <cell r="A6434" t="str">
            <v>TU47984</v>
          </cell>
          <cell r="B6434" t="str">
            <v>Extended</v>
          </cell>
          <cell r="C6434" t="str">
            <v>Agent</v>
          </cell>
          <cell r="D6434" t="str">
            <v>Medsize</v>
          </cell>
        </row>
        <row r="6435">
          <cell r="A6435" t="str">
            <v>IO73222</v>
          </cell>
          <cell r="B6435" t="str">
            <v>Basic</v>
          </cell>
          <cell r="C6435" t="str">
            <v>Agent</v>
          </cell>
          <cell r="D6435" t="str">
            <v>Medsize</v>
          </cell>
        </row>
        <row r="6436">
          <cell r="A6436" t="str">
            <v>NJ21108</v>
          </cell>
          <cell r="B6436" t="str">
            <v>Basic</v>
          </cell>
          <cell r="C6436" t="str">
            <v>Branch</v>
          </cell>
          <cell r="D6436" t="str">
            <v>Small</v>
          </cell>
        </row>
        <row r="6437">
          <cell r="A6437" t="str">
            <v>OH91173</v>
          </cell>
          <cell r="B6437" t="str">
            <v>Basic</v>
          </cell>
          <cell r="C6437" t="str">
            <v>Agent</v>
          </cell>
          <cell r="D6437" t="str">
            <v>Medsize</v>
          </cell>
        </row>
        <row r="6438">
          <cell r="A6438" t="str">
            <v>FT24768</v>
          </cell>
          <cell r="B6438" t="str">
            <v>Extended</v>
          </cell>
          <cell r="C6438" t="str">
            <v>Agent</v>
          </cell>
          <cell r="D6438" t="str">
            <v>Medsize</v>
          </cell>
        </row>
        <row r="6439">
          <cell r="A6439" t="str">
            <v>OM92482</v>
          </cell>
          <cell r="B6439" t="str">
            <v>Basic</v>
          </cell>
          <cell r="C6439" t="str">
            <v>Branch</v>
          </cell>
          <cell r="D6439" t="str">
            <v>Large</v>
          </cell>
        </row>
        <row r="6440">
          <cell r="A6440" t="str">
            <v>IZ47097</v>
          </cell>
          <cell r="B6440" t="str">
            <v>Basic</v>
          </cell>
          <cell r="C6440" t="str">
            <v>Agent</v>
          </cell>
          <cell r="D6440" t="str">
            <v>Medsize</v>
          </cell>
        </row>
        <row r="6441">
          <cell r="A6441" t="str">
            <v>KQ49890</v>
          </cell>
          <cell r="B6441" t="str">
            <v>Basic</v>
          </cell>
          <cell r="C6441" t="str">
            <v>Agent</v>
          </cell>
          <cell r="D6441" t="str">
            <v>Medsize</v>
          </cell>
        </row>
        <row r="6442">
          <cell r="A6442" t="str">
            <v>XB15703</v>
          </cell>
          <cell r="B6442" t="str">
            <v>Extended</v>
          </cell>
          <cell r="C6442" t="str">
            <v>Agent</v>
          </cell>
          <cell r="D6442" t="str">
            <v>Medsize</v>
          </cell>
        </row>
        <row r="6443">
          <cell r="A6443" t="str">
            <v>GR31499</v>
          </cell>
          <cell r="B6443" t="str">
            <v>Basic</v>
          </cell>
          <cell r="C6443" t="str">
            <v>Agent</v>
          </cell>
          <cell r="D6443" t="str">
            <v>Medsize</v>
          </cell>
        </row>
        <row r="6444">
          <cell r="A6444" t="str">
            <v>No59551</v>
          </cell>
          <cell r="B6444" t="str">
            <v>Extended</v>
          </cell>
          <cell r="C6444" t="str">
            <v>Agent</v>
          </cell>
          <cell r="D6444" t="str">
            <v>Medsize</v>
          </cell>
        </row>
        <row r="6445">
          <cell r="A6445" t="str">
            <v>KV17233</v>
          </cell>
          <cell r="B6445" t="str">
            <v>Basic</v>
          </cell>
          <cell r="C6445" t="str">
            <v>Web</v>
          </cell>
          <cell r="D6445" t="str">
            <v>Small</v>
          </cell>
        </row>
        <row r="6446">
          <cell r="A6446" t="str">
            <v>OD75777</v>
          </cell>
          <cell r="B6446" t="str">
            <v>Basic</v>
          </cell>
          <cell r="C6446" t="str">
            <v>Branch</v>
          </cell>
          <cell r="D6446" t="str">
            <v>Medsize</v>
          </cell>
        </row>
        <row r="6447">
          <cell r="A6447" t="str">
            <v>LD68165</v>
          </cell>
          <cell r="B6447" t="str">
            <v>Basic</v>
          </cell>
          <cell r="C6447" t="str">
            <v>Branch</v>
          </cell>
          <cell r="D6447" t="str">
            <v>Large</v>
          </cell>
        </row>
        <row r="6448">
          <cell r="A6448" t="str">
            <v>YO14199</v>
          </cell>
          <cell r="B6448" t="str">
            <v>Basic</v>
          </cell>
          <cell r="C6448" t="str">
            <v>Web</v>
          </cell>
          <cell r="D6448" t="str">
            <v>Small</v>
          </cell>
        </row>
        <row r="6449">
          <cell r="A6449" t="str">
            <v>RR49534</v>
          </cell>
          <cell r="B6449" t="str">
            <v>Extended</v>
          </cell>
          <cell r="C6449" t="str">
            <v>Agent</v>
          </cell>
          <cell r="D6449" t="str">
            <v>Medsize</v>
          </cell>
        </row>
        <row r="6450">
          <cell r="A6450" t="str">
            <v>WL69218</v>
          </cell>
          <cell r="B6450" t="str">
            <v>Basic</v>
          </cell>
          <cell r="C6450" t="str">
            <v>Web</v>
          </cell>
          <cell r="D6450" t="str">
            <v>Medsize</v>
          </cell>
        </row>
        <row r="6451">
          <cell r="A6451" t="str">
            <v>JF38079</v>
          </cell>
          <cell r="B6451" t="str">
            <v>Basic</v>
          </cell>
          <cell r="C6451" t="str">
            <v>Call Center</v>
          </cell>
          <cell r="D6451" t="str">
            <v>Medsize</v>
          </cell>
        </row>
        <row r="6452">
          <cell r="A6452" t="str">
            <v>GY64553</v>
          </cell>
          <cell r="B6452" t="str">
            <v>Premium</v>
          </cell>
          <cell r="C6452" t="str">
            <v>Agent</v>
          </cell>
          <cell r="D6452" t="str">
            <v>Medsize</v>
          </cell>
        </row>
        <row r="6453">
          <cell r="A6453" t="str">
            <v>CT11176</v>
          </cell>
          <cell r="B6453" t="str">
            <v>Basic</v>
          </cell>
          <cell r="C6453" t="str">
            <v>Web</v>
          </cell>
          <cell r="D6453" t="str">
            <v>Medsize</v>
          </cell>
        </row>
        <row r="6454">
          <cell r="A6454" t="str">
            <v>WU95334</v>
          </cell>
          <cell r="B6454" t="str">
            <v>Basic</v>
          </cell>
          <cell r="C6454" t="str">
            <v>Agent</v>
          </cell>
          <cell r="D6454" t="str">
            <v>Medsize</v>
          </cell>
        </row>
        <row r="6455">
          <cell r="A6455" t="str">
            <v>BK43823</v>
          </cell>
          <cell r="B6455" t="str">
            <v>Premium</v>
          </cell>
          <cell r="C6455" t="str">
            <v>Call Center</v>
          </cell>
          <cell r="D6455" t="str">
            <v>Medsize</v>
          </cell>
        </row>
        <row r="6456">
          <cell r="A6456" t="str">
            <v>LK90215</v>
          </cell>
          <cell r="B6456" t="str">
            <v>Basic</v>
          </cell>
          <cell r="C6456" t="str">
            <v>Agent</v>
          </cell>
          <cell r="D6456" t="str">
            <v>Medsize</v>
          </cell>
        </row>
        <row r="6457">
          <cell r="A6457" t="str">
            <v>XH72888</v>
          </cell>
          <cell r="B6457" t="str">
            <v>Extended</v>
          </cell>
          <cell r="C6457" t="str">
            <v>Agent</v>
          </cell>
          <cell r="D6457" t="str">
            <v>Small</v>
          </cell>
        </row>
        <row r="6458">
          <cell r="A6458" t="str">
            <v>MY89889</v>
          </cell>
          <cell r="B6458" t="str">
            <v>Basic</v>
          </cell>
          <cell r="C6458" t="str">
            <v>Call Center</v>
          </cell>
          <cell r="D6458" t="str">
            <v>Large</v>
          </cell>
        </row>
        <row r="6459">
          <cell r="A6459" t="str">
            <v>CY33307</v>
          </cell>
          <cell r="B6459" t="str">
            <v>Basic</v>
          </cell>
          <cell r="C6459" t="str">
            <v>Agent</v>
          </cell>
          <cell r="D6459" t="str">
            <v>Medsize</v>
          </cell>
        </row>
        <row r="6460">
          <cell r="A6460" t="str">
            <v>BC51708</v>
          </cell>
          <cell r="B6460" t="str">
            <v>Basic</v>
          </cell>
          <cell r="C6460" t="str">
            <v>Agent</v>
          </cell>
          <cell r="D6460" t="str">
            <v>Medsize</v>
          </cell>
        </row>
        <row r="6461">
          <cell r="A6461" t="str">
            <v>JX78176</v>
          </cell>
          <cell r="B6461" t="str">
            <v>Extended</v>
          </cell>
          <cell r="C6461" t="str">
            <v>Branch</v>
          </cell>
          <cell r="D6461" t="str">
            <v>Medsize</v>
          </cell>
        </row>
        <row r="6462">
          <cell r="A6462" t="str">
            <v>GP20237</v>
          </cell>
          <cell r="B6462" t="str">
            <v>Basic</v>
          </cell>
          <cell r="C6462" t="str">
            <v>Call Center</v>
          </cell>
          <cell r="D6462" t="str">
            <v>Small</v>
          </cell>
        </row>
        <row r="6463">
          <cell r="A6463" t="str">
            <v>OY68395</v>
          </cell>
          <cell r="B6463" t="str">
            <v>Basic</v>
          </cell>
          <cell r="C6463" t="str">
            <v>Web</v>
          </cell>
          <cell r="D6463" t="str">
            <v>Large</v>
          </cell>
        </row>
        <row r="6464">
          <cell r="A6464" t="str">
            <v>GN18675</v>
          </cell>
          <cell r="B6464" t="str">
            <v>Basic</v>
          </cell>
          <cell r="C6464" t="str">
            <v>Branch</v>
          </cell>
          <cell r="D6464" t="str">
            <v>Medsize</v>
          </cell>
        </row>
        <row r="6465">
          <cell r="A6465" t="str">
            <v>EQ75249</v>
          </cell>
          <cell r="B6465" t="str">
            <v>Basic</v>
          </cell>
          <cell r="C6465" t="str">
            <v>Web</v>
          </cell>
          <cell r="D6465" t="str">
            <v>Medsize</v>
          </cell>
        </row>
        <row r="6466">
          <cell r="A6466" t="str">
            <v>JV40853</v>
          </cell>
          <cell r="B6466" t="str">
            <v>Extended</v>
          </cell>
          <cell r="C6466" t="str">
            <v>Branch</v>
          </cell>
          <cell r="D6466" t="str">
            <v>Small</v>
          </cell>
        </row>
        <row r="6467">
          <cell r="A6467" t="str">
            <v>OZ47099</v>
          </cell>
          <cell r="B6467" t="str">
            <v>Basic</v>
          </cell>
          <cell r="C6467" t="str">
            <v>Branch</v>
          </cell>
          <cell r="D6467" t="str">
            <v>Medsize</v>
          </cell>
        </row>
        <row r="6468">
          <cell r="A6468" t="str">
            <v>RB16360</v>
          </cell>
          <cell r="B6468" t="str">
            <v>Extended</v>
          </cell>
          <cell r="C6468" t="str">
            <v>Branch</v>
          </cell>
          <cell r="D6468" t="str">
            <v>Large</v>
          </cell>
        </row>
        <row r="6469">
          <cell r="A6469" t="str">
            <v>JK26373</v>
          </cell>
          <cell r="B6469" t="str">
            <v>Basic</v>
          </cell>
          <cell r="C6469" t="str">
            <v>Web</v>
          </cell>
          <cell r="D6469" t="str">
            <v>Small</v>
          </cell>
        </row>
        <row r="6470">
          <cell r="A6470" t="str">
            <v>GM88979</v>
          </cell>
          <cell r="B6470" t="str">
            <v>Premium</v>
          </cell>
          <cell r="C6470" t="str">
            <v>Call Center</v>
          </cell>
          <cell r="D6470" t="str">
            <v>Large</v>
          </cell>
        </row>
        <row r="6471">
          <cell r="A6471" t="str">
            <v>XM57550</v>
          </cell>
          <cell r="B6471" t="str">
            <v>Extended</v>
          </cell>
          <cell r="C6471" t="str">
            <v>Branch</v>
          </cell>
          <cell r="D6471" t="str">
            <v>Medsize</v>
          </cell>
        </row>
        <row r="6472">
          <cell r="A6472" t="str">
            <v>SD94067</v>
          </cell>
          <cell r="B6472" t="str">
            <v>Extended</v>
          </cell>
          <cell r="C6472" t="str">
            <v>Web</v>
          </cell>
          <cell r="D6472" t="str">
            <v>Medsize</v>
          </cell>
        </row>
        <row r="6473">
          <cell r="A6473" t="str">
            <v>OY96856</v>
          </cell>
          <cell r="B6473" t="str">
            <v>Basic</v>
          </cell>
          <cell r="C6473" t="str">
            <v>Agent</v>
          </cell>
          <cell r="D6473" t="str">
            <v>Medsize</v>
          </cell>
        </row>
        <row r="6474">
          <cell r="A6474" t="str">
            <v>FL76894</v>
          </cell>
          <cell r="B6474" t="str">
            <v>Basic</v>
          </cell>
          <cell r="C6474" t="str">
            <v>Branch</v>
          </cell>
          <cell r="D6474" t="str">
            <v>Medsize</v>
          </cell>
        </row>
        <row r="6475">
          <cell r="A6475" t="str">
            <v>XH72278</v>
          </cell>
          <cell r="B6475" t="str">
            <v>Extended</v>
          </cell>
          <cell r="C6475" t="str">
            <v>Web</v>
          </cell>
          <cell r="D6475" t="str">
            <v>Medsize</v>
          </cell>
        </row>
        <row r="6476">
          <cell r="A6476" t="str">
            <v>YV49293</v>
          </cell>
          <cell r="B6476" t="str">
            <v>Basic</v>
          </cell>
          <cell r="C6476" t="str">
            <v>Branch</v>
          </cell>
          <cell r="D6476" t="str">
            <v>Large</v>
          </cell>
        </row>
        <row r="6477">
          <cell r="A6477" t="str">
            <v>QV83172</v>
          </cell>
          <cell r="B6477" t="str">
            <v>Extended</v>
          </cell>
          <cell r="C6477" t="str">
            <v>Branch</v>
          </cell>
          <cell r="D6477" t="str">
            <v>Medsize</v>
          </cell>
        </row>
        <row r="6478">
          <cell r="A6478" t="str">
            <v>LU18867</v>
          </cell>
          <cell r="B6478" t="str">
            <v>Extended</v>
          </cell>
          <cell r="C6478" t="str">
            <v>Agent</v>
          </cell>
          <cell r="D6478" t="str">
            <v>Medsize</v>
          </cell>
        </row>
        <row r="6479">
          <cell r="A6479" t="str">
            <v>CZ25193</v>
          </cell>
          <cell r="B6479" t="str">
            <v>Premium</v>
          </cell>
          <cell r="C6479" t="str">
            <v>Agent</v>
          </cell>
          <cell r="D6479" t="str">
            <v>Medsize</v>
          </cell>
        </row>
        <row r="6480">
          <cell r="A6480" t="str">
            <v>VE87035</v>
          </cell>
          <cell r="B6480" t="str">
            <v>Basic</v>
          </cell>
          <cell r="C6480" t="str">
            <v>Call Center</v>
          </cell>
          <cell r="D6480" t="str">
            <v>Medsize</v>
          </cell>
        </row>
        <row r="6481">
          <cell r="A6481" t="str">
            <v>VY27019</v>
          </cell>
          <cell r="B6481" t="str">
            <v>Basic</v>
          </cell>
          <cell r="C6481" t="str">
            <v>Agent</v>
          </cell>
          <cell r="D6481" t="str">
            <v>Medsize</v>
          </cell>
        </row>
        <row r="6482">
          <cell r="A6482" t="str">
            <v>GP22382</v>
          </cell>
          <cell r="B6482" t="str">
            <v>Extended</v>
          </cell>
          <cell r="C6482" t="str">
            <v>Web</v>
          </cell>
          <cell r="D6482" t="str">
            <v>Large</v>
          </cell>
        </row>
        <row r="6483">
          <cell r="A6483" t="str">
            <v>FG15154</v>
          </cell>
          <cell r="B6483" t="str">
            <v>Extended</v>
          </cell>
          <cell r="C6483" t="str">
            <v>Call Center</v>
          </cell>
          <cell r="D6483" t="str">
            <v>Medsize</v>
          </cell>
        </row>
        <row r="6484">
          <cell r="A6484" t="str">
            <v>NK34682</v>
          </cell>
          <cell r="B6484" t="str">
            <v>Basic</v>
          </cell>
          <cell r="C6484" t="str">
            <v>Agent</v>
          </cell>
          <cell r="D6484" t="str">
            <v>Medsize</v>
          </cell>
        </row>
        <row r="6485">
          <cell r="A6485" t="str">
            <v>YQ98465</v>
          </cell>
          <cell r="B6485" t="str">
            <v>Basic</v>
          </cell>
          <cell r="C6485" t="str">
            <v>Branch</v>
          </cell>
          <cell r="D6485" t="str">
            <v>Large</v>
          </cell>
        </row>
        <row r="6486">
          <cell r="A6486" t="str">
            <v>TY86306</v>
          </cell>
          <cell r="B6486" t="str">
            <v>Basic</v>
          </cell>
          <cell r="C6486" t="str">
            <v>Call Center</v>
          </cell>
          <cell r="D6486" t="str">
            <v>Large</v>
          </cell>
        </row>
        <row r="6487">
          <cell r="A6487" t="str">
            <v>CN19138</v>
          </cell>
          <cell r="B6487" t="str">
            <v>Basic</v>
          </cell>
          <cell r="C6487" t="str">
            <v>Agent</v>
          </cell>
          <cell r="D6487" t="str">
            <v>Large</v>
          </cell>
        </row>
        <row r="6488">
          <cell r="A6488" t="str">
            <v>LO14518</v>
          </cell>
          <cell r="B6488" t="str">
            <v>Extended</v>
          </cell>
          <cell r="C6488" t="str">
            <v>Branch</v>
          </cell>
          <cell r="D6488" t="str">
            <v>Medsize</v>
          </cell>
        </row>
        <row r="6489">
          <cell r="A6489" t="str">
            <v>No73257</v>
          </cell>
          <cell r="B6489" t="str">
            <v>Basic</v>
          </cell>
          <cell r="C6489" t="str">
            <v>Branch</v>
          </cell>
          <cell r="D6489" t="str">
            <v>Medsize</v>
          </cell>
        </row>
        <row r="6490">
          <cell r="A6490" t="str">
            <v>RE80124</v>
          </cell>
          <cell r="B6490" t="str">
            <v>Extended</v>
          </cell>
          <cell r="C6490" t="str">
            <v>Agent</v>
          </cell>
          <cell r="D6490" t="str">
            <v>Small</v>
          </cell>
        </row>
        <row r="6491">
          <cell r="A6491" t="str">
            <v>WU50951</v>
          </cell>
          <cell r="B6491" t="str">
            <v>Extended</v>
          </cell>
          <cell r="C6491" t="str">
            <v>Call Center</v>
          </cell>
          <cell r="D6491" t="str">
            <v>Large</v>
          </cell>
        </row>
        <row r="6492">
          <cell r="A6492" t="str">
            <v>EV66951</v>
          </cell>
          <cell r="B6492" t="str">
            <v>Basic</v>
          </cell>
          <cell r="C6492" t="str">
            <v>Web</v>
          </cell>
          <cell r="D6492" t="str">
            <v>Medsize</v>
          </cell>
        </row>
        <row r="6493">
          <cell r="A6493" t="str">
            <v>TO37423</v>
          </cell>
          <cell r="B6493" t="str">
            <v>Basic</v>
          </cell>
          <cell r="C6493" t="str">
            <v>Web</v>
          </cell>
          <cell r="D6493" t="str">
            <v>Medsize</v>
          </cell>
        </row>
        <row r="6494">
          <cell r="A6494" t="str">
            <v>XF92956</v>
          </cell>
          <cell r="B6494" t="str">
            <v>Basic</v>
          </cell>
          <cell r="C6494" t="str">
            <v>Branch</v>
          </cell>
          <cell r="D6494" t="str">
            <v>Medsize</v>
          </cell>
        </row>
        <row r="6495">
          <cell r="A6495" t="str">
            <v>ZP64637</v>
          </cell>
          <cell r="B6495" t="str">
            <v>Basic</v>
          </cell>
          <cell r="C6495" t="str">
            <v>Web</v>
          </cell>
          <cell r="D6495" t="str">
            <v>Medsize</v>
          </cell>
        </row>
        <row r="6496">
          <cell r="A6496" t="str">
            <v>JG74360</v>
          </cell>
          <cell r="B6496" t="str">
            <v>Basic</v>
          </cell>
          <cell r="C6496" t="str">
            <v>Call Center</v>
          </cell>
          <cell r="D6496" t="str">
            <v>Medsize</v>
          </cell>
        </row>
        <row r="6497">
          <cell r="A6497" t="str">
            <v>NZ81536</v>
          </cell>
          <cell r="B6497" t="str">
            <v>Extended</v>
          </cell>
          <cell r="C6497" t="str">
            <v>Branch</v>
          </cell>
          <cell r="D6497" t="str">
            <v>Medsize</v>
          </cell>
        </row>
        <row r="6498">
          <cell r="A6498" t="str">
            <v>KT26739</v>
          </cell>
          <cell r="B6498" t="str">
            <v>Extended</v>
          </cell>
          <cell r="C6498" t="str">
            <v>Branch</v>
          </cell>
          <cell r="D6498" t="str">
            <v>Large</v>
          </cell>
        </row>
        <row r="6499">
          <cell r="A6499" t="str">
            <v>YU15037</v>
          </cell>
          <cell r="B6499" t="str">
            <v>Basic</v>
          </cell>
          <cell r="C6499" t="str">
            <v>Call Center</v>
          </cell>
          <cell r="D6499" t="str">
            <v>Medsize</v>
          </cell>
        </row>
        <row r="6500">
          <cell r="A6500" t="str">
            <v>YX91403</v>
          </cell>
          <cell r="B6500" t="str">
            <v>Basic</v>
          </cell>
          <cell r="C6500" t="str">
            <v>Branch</v>
          </cell>
          <cell r="D6500" t="str">
            <v>Medsize</v>
          </cell>
        </row>
        <row r="6501">
          <cell r="A6501" t="str">
            <v>KS46420</v>
          </cell>
          <cell r="B6501" t="str">
            <v>Basic</v>
          </cell>
          <cell r="C6501" t="str">
            <v>Agent</v>
          </cell>
          <cell r="D6501" t="str">
            <v>Medsize</v>
          </cell>
        </row>
        <row r="6502">
          <cell r="A6502" t="str">
            <v>TW11712</v>
          </cell>
          <cell r="B6502" t="str">
            <v>Basic</v>
          </cell>
          <cell r="C6502" t="str">
            <v>Branch</v>
          </cell>
          <cell r="D6502" t="str">
            <v>Medsize</v>
          </cell>
        </row>
        <row r="6503">
          <cell r="A6503" t="str">
            <v>XY36764</v>
          </cell>
          <cell r="B6503" t="str">
            <v>Basic</v>
          </cell>
          <cell r="C6503" t="str">
            <v>Agent</v>
          </cell>
          <cell r="D6503" t="str">
            <v>Medsize</v>
          </cell>
        </row>
        <row r="6504">
          <cell r="A6504" t="str">
            <v>LQ16286</v>
          </cell>
          <cell r="B6504" t="str">
            <v>Premium</v>
          </cell>
          <cell r="C6504" t="str">
            <v>Call Center</v>
          </cell>
          <cell r="D6504" t="str">
            <v>Small</v>
          </cell>
        </row>
        <row r="6505">
          <cell r="A6505" t="str">
            <v>XE86547</v>
          </cell>
          <cell r="B6505" t="str">
            <v>Basic</v>
          </cell>
          <cell r="C6505" t="str">
            <v>Agent</v>
          </cell>
          <cell r="D6505" t="str">
            <v>Small</v>
          </cell>
        </row>
        <row r="6506">
          <cell r="A6506" t="str">
            <v>QS83113</v>
          </cell>
          <cell r="B6506" t="str">
            <v>Basic</v>
          </cell>
          <cell r="C6506" t="str">
            <v>Agent</v>
          </cell>
          <cell r="D6506" t="str">
            <v>Small</v>
          </cell>
        </row>
        <row r="6507">
          <cell r="A6507" t="str">
            <v>PH97342</v>
          </cell>
          <cell r="B6507" t="str">
            <v>Basic</v>
          </cell>
          <cell r="C6507" t="str">
            <v>Branch</v>
          </cell>
          <cell r="D6507" t="str">
            <v>Large</v>
          </cell>
        </row>
        <row r="6508">
          <cell r="A6508" t="str">
            <v>VQ47100</v>
          </cell>
          <cell r="B6508" t="str">
            <v>Basic</v>
          </cell>
          <cell r="C6508" t="str">
            <v>Web</v>
          </cell>
          <cell r="D6508" t="str">
            <v>Medsize</v>
          </cell>
        </row>
        <row r="6509">
          <cell r="A6509" t="str">
            <v>BE17305</v>
          </cell>
          <cell r="B6509" t="str">
            <v>Extended</v>
          </cell>
          <cell r="C6509" t="str">
            <v>Branch</v>
          </cell>
          <cell r="D6509" t="str">
            <v>Medsize</v>
          </cell>
        </row>
        <row r="6510">
          <cell r="A6510" t="str">
            <v>KZ11847</v>
          </cell>
          <cell r="B6510" t="str">
            <v>Basic</v>
          </cell>
          <cell r="C6510" t="str">
            <v>Agent</v>
          </cell>
          <cell r="D6510" t="str">
            <v>Small</v>
          </cell>
        </row>
        <row r="6511">
          <cell r="A6511" t="str">
            <v>EX73249</v>
          </cell>
          <cell r="B6511" t="str">
            <v>Basic</v>
          </cell>
          <cell r="C6511" t="str">
            <v>Branch</v>
          </cell>
          <cell r="D6511" t="str">
            <v>Medsize</v>
          </cell>
        </row>
        <row r="6512">
          <cell r="A6512" t="str">
            <v>JS19054</v>
          </cell>
          <cell r="B6512" t="str">
            <v>Extended</v>
          </cell>
          <cell r="C6512" t="str">
            <v>Agent</v>
          </cell>
          <cell r="D6512" t="str">
            <v>Small</v>
          </cell>
        </row>
        <row r="6513">
          <cell r="A6513" t="str">
            <v>YH94097</v>
          </cell>
          <cell r="B6513" t="str">
            <v>Extended</v>
          </cell>
          <cell r="C6513" t="str">
            <v>Agent</v>
          </cell>
          <cell r="D6513" t="str">
            <v>Medsize</v>
          </cell>
        </row>
        <row r="6514">
          <cell r="A6514" t="str">
            <v>UQ19505</v>
          </cell>
          <cell r="B6514" t="str">
            <v>Extended</v>
          </cell>
          <cell r="C6514" t="str">
            <v>Call Center</v>
          </cell>
          <cell r="D6514" t="str">
            <v>Medsize</v>
          </cell>
        </row>
        <row r="6515">
          <cell r="A6515" t="str">
            <v>YI95574</v>
          </cell>
          <cell r="B6515" t="str">
            <v>Extended</v>
          </cell>
          <cell r="C6515" t="str">
            <v>Call Center</v>
          </cell>
          <cell r="D6515" t="str">
            <v>Large</v>
          </cell>
        </row>
        <row r="6516">
          <cell r="A6516" t="str">
            <v>JQ84105</v>
          </cell>
          <cell r="B6516" t="str">
            <v>Basic</v>
          </cell>
          <cell r="C6516" t="str">
            <v>Web</v>
          </cell>
          <cell r="D6516" t="str">
            <v>Small</v>
          </cell>
        </row>
        <row r="6517">
          <cell r="A6517" t="str">
            <v>NU61528</v>
          </cell>
          <cell r="B6517" t="str">
            <v>Extended</v>
          </cell>
          <cell r="C6517" t="str">
            <v>Branch</v>
          </cell>
          <cell r="D6517" t="str">
            <v>Medsize</v>
          </cell>
        </row>
        <row r="6518">
          <cell r="A6518" t="str">
            <v>FQ20031</v>
          </cell>
          <cell r="B6518" t="str">
            <v>Premium</v>
          </cell>
          <cell r="C6518" t="str">
            <v>Agent</v>
          </cell>
          <cell r="D6518" t="str">
            <v>Medsize</v>
          </cell>
        </row>
        <row r="6519">
          <cell r="A6519" t="str">
            <v>XX32359</v>
          </cell>
          <cell r="B6519" t="str">
            <v>Basic</v>
          </cell>
          <cell r="C6519" t="str">
            <v>Call Center</v>
          </cell>
          <cell r="D6519" t="str">
            <v>Medsize</v>
          </cell>
        </row>
        <row r="6520">
          <cell r="A6520" t="str">
            <v>BP69529</v>
          </cell>
          <cell r="B6520" t="str">
            <v>Extended</v>
          </cell>
          <cell r="C6520" t="str">
            <v>Agent</v>
          </cell>
          <cell r="D6520" t="str">
            <v>Medsize</v>
          </cell>
        </row>
        <row r="6521">
          <cell r="A6521" t="str">
            <v>LI60972</v>
          </cell>
          <cell r="B6521" t="str">
            <v>Basic</v>
          </cell>
          <cell r="C6521" t="str">
            <v>Agent</v>
          </cell>
          <cell r="D6521" t="str">
            <v>Large</v>
          </cell>
        </row>
        <row r="6522">
          <cell r="A6522" t="str">
            <v>HQ60388</v>
          </cell>
          <cell r="B6522" t="str">
            <v>Basic</v>
          </cell>
          <cell r="C6522" t="str">
            <v>Web</v>
          </cell>
          <cell r="D6522" t="str">
            <v>Medsize</v>
          </cell>
        </row>
        <row r="6523">
          <cell r="A6523" t="str">
            <v>KE66309</v>
          </cell>
          <cell r="B6523" t="str">
            <v>Basic</v>
          </cell>
          <cell r="C6523" t="str">
            <v>Web</v>
          </cell>
          <cell r="D6523" t="str">
            <v>Medsize</v>
          </cell>
        </row>
        <row r="6524">
          <cell r="A6524" t="str">
            <v>YT56442</v>
          </cell>
          <cell r="B6524" t="str">
            <v>Basic</v>
          </cell>
          <cell r="C6524" t="str">
            <v>Web</v>
          </cell>
          <cell r="D6524" t="str">
            <v>Medsize</v>
          </cell>
        </row>
        <row r="6525">
          <cell r="A6525" t="str">
            <v>VH51235</v>
          </cell>
          <cell r="B6525" t="str">
            <v>Extended</v>
          </cell>
          <cell r="C6525" t="str">
            <v>Web</v>
          </cell>
          <cell r="D6525" t="str">
            <v>Medsize</v>
          </cell>
        </row>
        <row r="6526">
          <cell r="A6526" t="str">
            <v>SF18484</v>
          </cell>
          <cell r="B6526" t="str">
            <v>Basic</v>
          </cell>
          <cell r="C6526" t="str">
            <v>Branch</v>
          </cell>
          <cell r="D6526" t="str">
            <v>Medsize</v>
          </cell>
        </row>
        <row r="6527">
          <cell r="A6527" t="str">
            <v>HW99293</v>
          </cell>
          <cell r="B6527" t="str">
            <v>Basic</v>
          </cell>
          <cell r="C6527" t="str">
            <v>Agent</v>
          </cell>
          <cell r="D6527" t="str">
            <v>Medsize</v>
          </cell>
        </row>
        <row r="6528">
          <cell r="A6528" t="str">
            <v>QR57598</v>
          </cell>
          <cell r="B6528" t="str">
            <v>Basic</v>
          </cell>
          <cell r="C6528" t="str">
            <v>Agent</v>
          </cell>
          <cell r="D6528" t="str">
            <v>Small</v>
          </cell>
        </row>
        <row r="6529">
          <cell r="A6529" t="str">
            <v>FY27460</v>
          </cell>
          <cell r="B6529" t="str">
            <v>Basic</v>
          </cell>
          <cell r="C6529" t="str">
            <v>Agent</v>
          </cell>
          <cell r="D6529" t="str">
            <v>Medsize</v>
          </cell>
        </row>
        <row r="6530">
          <cell r="A6530" t="str">
            <v>YQ75801</v>
          </cell>
          <cell r="B6530" t="str">
            <v>Basic</v>
          </cell>
          <cell r="C6530" t="str">
            <v>Agent</v>
          </cell>
          <cell r="D6530" t="str">
            <v>Medsize</v>
          </cell>
        </row>
        <row r="6531">
          <cell r="A6531" t="str">
            <v>LP48634</v>
          </cell>
          <cell r="B6531" t="str">
            <v>Basic</v>
          </cell>
          <cell r="C6531" t="str">
            <v>Call Center</v>
          </cell>
          <cell r="D6531" t="str">
            <v>Medsize</v>
          </cell>
        </row>
        <row r="6532">
          <cell r="A6532" t="str">
            <v>EI32190</v>
          </cell>
          <cell r="B6532" t="str">
            <v>Extended</v>
          </cell>
          <cell r="C6532" t="str">
            <v>Agent</v>
          </cell>
          <cell r="D6532" t="str">
            <v>Small</v>
          </cell>
        </row>
        <row r="6533">
          <cell r="A6533" t="str">
            <v>WS68402</v>
          </cell>
          <cell r="B6533" t="str">
            <v>Basic</v>
          </cell>
          <cell r="C6533" t="str">
            <v>Call Center</v>
          </cell>
          <cell r="D6533" t="str">
            <v>Large</v>
          </cell>
        </row>
        <row r="6534">
          <cell r="A6534" t="str">
            <v>ND43316</v>
          </cell>
          <cell r="B6534" t="str">
            <v>Basic</v>
          </cell>
          <cell r="C6534" t="str">
            <v>Agent</v>
          </cell>
          <cell r="D6534" t="str">
            <v>Small</v>
          </cell>
        </row>
        <row r="6535">
          <cell r="A6535" t="str">
            <v>HW94513</v>
          </cell>
          <cell r="B6535" t="str">
            <v>Basic</v>
          </cell>
          <cell r="C6535" t="str">
            <v>Branch</v>
          </cell>
          <cell r="D6535" t="str">
            <v>Medsize</v>
          </cell>
        </row>
        <row r="6536">
          <cell r="A6536" t="str">
            <v>ZS72533</v>
          </cell>
          <cell r="B6536" t="str">
            <v>Basic</v>
          </cell>
          <cell r="C6536" t="str">
            <v>Branch</v>
          </cell>
          <cell r="D6536" t="str">
            <v>Medsize</v>
          </cell>
        </row>
        <row r="6537">
          <cell r="A6537" t="str">
            <v>RZ97154</v>
          </cell>
          <cell r="B6537" t="str">
            <v>Extended</v>
          </cell>
          <cell r="C6537" t="str">
            <v>Agent</v>
          </cell>
          <cell r="D6537" t="str">
            <v>Small</v>
          </cell>
        </row>
        <row r="6538">
          <cell r="A6538" t="str">
            <v>LK73198</v>
          </cell>
          <cell r="B6538" t="str">
            <v>Basic</v>
          </cell>
          <cell r="C6538" t="str">
            <v>Call Center</v>
          </cell>
          <cell r="D6538" t="str">
            <v>Medsize</v>
          </cell>
        </row>
        <row r="6539">
          <cell r="A6539" t="str">
            <v>RS29507</v>
          </cell>
          <cell r="B6539" t="str">
            <v>Extended</v>
          </cell>
          <cell r="C6539" t="str">
            <v>Agent</v>
          </cell>
          <cell r="D6539" t="str">
            <v>Medsize</v>
          </cell>
        </row>
        <row r="6540">
          <cell r="A6540" t="str">
            <v>XJ39660</v>
          </cell>
          <cell r="B6540" t="str">
            <v>Basic</v>
          </cell>
          <cell r="C6540" t="str">
            <v>Call Center</v>
          </cell>
          <cell r="D6540" t="str">
            <v>Medsize</v>
          </cell>
        </row>
        <row r="6541">
          <cell r="A6541" t="str">
            <v>PK47936</v>
          </cell>
          <cell r="B6541" t="str">
            <v>Premium</v>
          </cell>
          <cell r="C6541" t="str">
            <v>Call Center</v>
          </cell>
          <cell r="D6541" t="str">
            <v>Medsize</v>
          </cell>
        </row>
        <row r="6542">
          <cell r="A6542" t="str">
            <v>EU95973</v>
          </cell>
          <cell r="B6542" t="str">
            <v>Basic</v>
          </cell>
          <cell r="C6542" t="str">
            <v>Branch</v>
          </cell>
          <cell r="D6542" t="str">
            <v>Medsize</v>
          </cell>
        </row>
        <row r="6543">
          <cell r="A6543" t="str">
            <v>OU40102</v>
          </cell>
          <cell r="B6543" t="str">
            <v>Extended</v>
          </cell>
          <cell r="C6543" t="str">
            <v>Agent</v>
          </cell>
          <cell r="D6543" t="str">
            <v>Small</v>
          </cell>
        </row>
        <row r="6544">
          <cell r="A6544" t="str">
            <v>RC67125</v>
          </cell>
          <cell r="B6544" t="str">
            <v>Extended</v>
          </cell>
          <cell r="C6544" t="str">
            <v>Agent</v>
          </cell>
          <cell r="D6544" t="str">
            <v>Medsize</v>
          </cell>
        </row>
        <row r="6545">
          <cell r="A6545" t="str">
            <v>NK53902</v>
          </cell>
          <cell r="B6545" t="str">
            <v>Extended</v>
          </cell>
          <cell r="C6545" t="str">
            <v>Call Center</v>
          </cell>
          <cell r="D6545" t="str">
            <v>Large</v>
          </cell>
        </row>
        <row r="6546">
          <cell r="A6546" t="str">
            <v>RH70599</v>
          </cell>
          <cell r="B6546" t="str">
            <v>Basic</v>
          </cell>
          <cell r="C6546" t="str">
            <v>Call Center</v>
          </cell>
          <cell r="D6546" t="str">
            <v>Medsize</v>
          </cell>
        </row>
        <row r="6547">
          <cell r="A6547" t="str">
            <v>RR64429</v>
          </cell>
          <cell r="B6547" t="str">
            <v>Extended</v>
          </cell>
          <cell r="C6547" t="str">
            <v>Agent</v>
          </cell>
          <cell r="D6547" t="str">
            <v>Small</v>
          </cell>
        </row>
        <row r="6548">
          <cell r="A6548" t="str">
            <v>IW99237</v>
          </cell>
          <cell r="B6548" t="str">
            <v>Basic</v>
          </cell>
          <cell r="C6548" t="str">
            <v>Branch</v>
          </cell>
          <cell r="D6548" t="str">
            <v>Medsize</v>
          </cell>
        </row>
        <row r="6549">
          <cell r="A6549" t="str">
            <v>PZ94965</v>
          </cell>
          <cell r="B6549" t="str">
            <v>Basic</v>
          </cell>
          <cell r="C6549" t="str">
            <v>Agent</v>
          </cell>
          <cell r="D6549" t="str">
            <v>Large</v>
          </cell>
        </row>
        <row r="6550">
          <cell r="A6550" t="str">
            <v>PV77228</v>
          </cell>
          <cell r="B6550" t="str">
            <v>Extended</v>
          </cell>
          <cell r="C6550" t="str">
            <v>Call Center</v>
          </cell>
          <cell r="D6550" t="str">
            <v>Medsize</v>
          </cell>
        </row>
        <row r="6551">
          <cell r="A6551" t="str">
            <v>EX63393</v>
          </cell>
          <cell r="B6551" t="str">
            <v>Extended</v>
          </cell>
          <cell r="C6551" t="str">
            <v>Agent</v>
          </cell>
          <cell r="D6551" t="str">
            <v>Small</v>
          </cell>
        </row>
        <row r="6552">
          <cell r="A6552" t="str">
            <v>QV26574</v>
          </cell>
          <cell r="B6552" t="str">
            <v>Extended</v>
          </cell>
          <cell r="C6552" t="str">
            <v>Call Center</v>
          </cell>
          <cell r="D6552" t="str">
            <v>Medsize</v>
          </cell>
        </row>
        <row r="6553">
          <cell r="A6553" t="str">
            <v>ZL29593</v>
          </cell>
          <cell r="B6553" t="str">
            <v>Basic</v>
          </cell>
          <cell r="C6553" t="str">
            <v>Agent</v>
          </cell>
          <cell r="D6553" t="str">
            <v>Medsize</v>
          </cell>
        </row>
        <row r="6554">
          <cell r="A6554" t="str">
            <v>TU67471</v>
          </cell>
          <cell r="B6554" t="str">
            <v>Basic</v>
          </cell>
          <cell r="C6554" t="str">
            <v>Agent</v>
          </cell>
          <cell r="D6554" t="str">
            <v>Large</v>
          </cell>
        </row>
        <row r="6555">
          <cell r="A6555" t="str">
            <v>FD45309</v>
          </cell>
          <cell r="B6555" t="str">
            <v>Extended</v>
          </cell>
          <cell r="C6555" t="str">
            <v>Agent</v>
          </cell>
          <cell r="D6555" t="str">
            <v>Medsize</v>
          </cell>
        </row>
        <row r="6556">
          <cell r="A6556" t="str">
            <v>AH58807</v>
          </cell>
          <cell r="B6556" t="str">
            <v>Basic</v>
          </cell>
          <cell r="C6556" t="str">
            <v>Agent</v>
          </cell>
          <cell r="D6556" t="str">
            <v>Medsize</v>
          </cell>
        </row>
        <row r="6557">
          <cell r="A6557" t="str">
            <v>CX58204</v>
          </cell>
          <cell r="B6557" t="str">
            <v>Basic</v>
          </cell>
          <cell r="C6557" t="str">
            <v>Agent</v>
          </cell>
          <cell r="D6557" t="str">
            <v>Medsize</v>
          </cell>
        </row>
        <row r="6558">
          <cell r="A6558" t="str">
            <v>TE35954</v>
          </cell>
          <cell r="B6558" t="str">
            <v>Basic</v>
          </cell>
          <cell r="C6558" t="str">
            <v>Call Center</v>
          </cell>
          <cell r="D6558" t="str">
            <v>Small</v>
          </cell>
        </row>
        <row r="6559">
          <cell r="A6559" t="str">
            <v>XO70106</v>
          </cell>
          <cell r="B6559" t="str">
            <v>Basic</v>
          </cell>
          <cell r="C6559" t="str">
            <v>Agent</v>
          </cell>
          <cell r="D6559" t="str">
            <v>Small</v>
          </cell>
        </row>
        <row r="6560">
          <cell r="A6560" t="str">
            <v>OW20992</v>
          </cell>
          <cell r="B6560" t="str">
            <v>Basic</v>
          </cell>
          <cell r="C6560" t="str">
            <v>Web</v>
          </cell>
          <cell r="D6560" t="str">
            <v>Medsize</v>
          </cell>
        </row>
        <row r="6561">
          <cell r="A6561" t="str">
            <v>JV44724</v>
          </cell>
          <cell r="B6561" t="str">
            <v>Basic</v>
          </cell>
          <cell r="C6561" t="str">
            <v>Agent</v>
          </cell>
          <cell r="D6561" t="str">
            <v>Medsize</v>
          </cell>
        </row>
        <row r="6562">
          <cell r="A6562" t="str">
            <v>PI96349</v>
          </cell>
          <cell r="B6562" t="str">
            <v>Basic</v>
          </cell>
          <cell r="C6562" t="str">
            <v>Branch</v>
          </cell>
          <cell r="D6562" t="str">
            <v>Medsize</v>
          </cell>
        </row>
        <row r="6563">
          <cell r="A6563" t="str">
            <v>NA82031</v>
          </cell>
          <cell r="B6563" t="str">
            <v>Basic</v>
          </cell>
          <cell r="C6563" t="str">
            <v>Agent</v>
          </cell>
          <cell r="D6563" t="str">
            <v>Medsize</v>
          </cell>
        </row>
        <row r="6564">
          <cell r="A6564" t="str">
            <v>YH86106</v>
          </cell>
          <cell r="B6564" t="str">
            <v>Basic</v>
          </cell>
          <cell r="C6564" t="str">
            <v>Branch</v>
          </cell>
          <cell r="D6564" t="str">
            <v>Medsize</v>
          </cell>
        </row>
        <row r="6565">
          <cell r="A6565" t="str">
            <v>DI82448</v>
          </cell>
          <cell r="B6565" t="str">
            <v>Basic</v>
          </cell>
          <cell r="C6565" t="str">
            <v>Call Center</v>
          </cell>
          <cell r="D6565" t="str">
            <v>Medsize</v>
          </cell>
        </row>
        <row r="6566">
          <cell r="A6566" t="str">
            <v>HL97125</v>
          </cell>
          <cell r="B6566" t="str">
            <v>Premium</v>
          </cell>
          <cell r="C6566" t="str">
            <v>Call Center</v>
          </cell>
          <cell r="D6566" t="str">
            <v>Small</v>
          </cell>
        </row>
        <row r="6567">
          <cell r="A6567" t="str">
            <v>NB18234</v>
          </cell>
          <cell r="B6567" t="str">
            <v>Basic</v>
          </cell>
          <cell r="C6567" t="str">
            <v>Web</v>
          </cell>
          <cell r="D6567" t="str">
            <v>Medsize</v>
          </cell>
        </row>
        <row r="6568">
          <cell r="A6568" t="str">
            <v>KH53118</v>
          </cell>
          <cell r="B6568" t="str">
            <v>Basic</v>
          </cell>
          <cell r="C6568" t="str">
            <v>Agent</v>
          </cell>
          <cell r="D6568" t="str">
            <v>Medsize</v>
          </cell>
        </row>
        <row r="6569">
          <cell r="A6569" t="str">
            <v>UX94928</v>
          </cell>
          <cell r="B6569" t="str">
            <v>Basic</v>
          </cell>
          <cell r="C6569" t="str">
            <v>Agent</v>
          </cell>
          <cell r="D6569" t="str">
            <v>Small</v>
          </cell>
        </row>
        <row r="6570">
          <cell r="A6570" t="str">
            <v>HO94329</v>
          </cell>
          <cell r="B6570" t="str">
            <v>Basic</v>
          </cell>
          <cell r="C6570" t="str">
            <v>Agent</v>
          </cell>
          <cell r="D6570" t="str">
            <v>Medsize</v>
          </cell>
        </row>
        <row r="6571">
          <cell r="A6571" t="str">
            <v>LW64678</v>
          </cell>
          <cell r="B6571" t="str">
            <v>Premium</v>
          </cell>
          <cell r="C6571" t="str">
            <v>Agent</v>
          </cell>
          <cell r="D6571" t="str">
            <v>Small</v>
          </cell>
        </row>
        <row r="6572">
          <cell r="A6572" t="str">
            <v>CE11308</v>
          </cell>
          <cell r="B6572" t="str">
            <v>Extended</v>
          </cell>
          <cell r="C6572" t="str">
            <v>Call Center</v>
          </cell>
          <cell r="D6572" t="str">
            <v>Medsize</v>
          </cell>
        </row>
        <row r="6573">
          <cell r="A6573" t="str">
            <v>DC46685</v>
          </cell>
          <cell r="B6573" t="str">
            <v>Basic</v>
          </cell>
          <cell r="C6573" t="str">
            <v>Branch</v>
          </cell>
          <cell r="D6573" t="str">
            <v>Large</v>
          </cell>
        </row>
        <row r="6574">
          <cell r="A6574" t="str">
            <v>LM69036</v>
          </cell>
          <cell r="B6574" t="str">
            <v>Basic</v>
          </cell>
          <cell r="C6574" t="str">
            <v>Branch</v>
          </cell>
          <cell r="D6574" t="str">
            <v>Small</v>
          </cell>
        </row>
        <row r="6575">
          <cell r="A6575" t="str">
            <v>MM83308</v>
          </cell>
          <cell r="B6575" t="str">
            <v>Basic</v>
          </cell>
          <cell r="C6575" t="str">
            <v>Web</v>
          </cell>
          <cell r="D6575" t="str">
            <v>Small</v>
          </cell>
        </row>
        <row r="6576">
          <cell r="A6576" t="str">
            <v>GL33494</v>
          </cell>
          <cell r="B6576" t="str">
            <v>Basic</v>
          </cell>
          <cell r="C6576" t="str">
            <v>Branch</v>
          </cell>
          <cell r="D6576" t="str">
            <v>Medsize</v>
          </cell>
        </row>
        <row r="6577">
          <cell r="A6577" t="str">
            <v>BH61054</v>
          </cell>
          <cell r="B6577" t="str">
            <v>Extended</v>
          </cell>
          <cell r="C6577" t="str">
            <v>Web</v>
          </cell>
          <cell r="D6577" t="str">
            <v>Medsize</v>
          </cell>
        </row>
        <row r="6578">
          <cell r="A6578" t="str">
            <v>OJ77448</v>
          </cell>
          <cell r="B6578" t="str">
            <v>Basic</v>
          </cell>
          <cell r="C6578" t="str">
            <v>Agent</v>
          </cell>
          <cell r="D6578" t="str">
            <v>Small</v>
          </cell>
        </row>
        <row r="6579">
          <cell r="A6579" t="str">
            <v>IN10489</v>
          </cell>
          <cell r="B6579" t="str">
            <v>Basic</v>
          </cell>
          <cell r="C6579" t="str">
            <v>Branch</v>
          </cell>
          <cell r="D6579" t="str">
            <v>Small</v>
          </cell>
        </row>
        <row r="6580">
          <cell r="A6580" t="str">
            <v>FY32647</v>
          </cell>
          <cell r="B6580" t="str">
            <v>Basic</v>
          </cell>
          <cell r="C6580" t="str">
            <v>Branch</v>
          </cell>
          <cell r="D6580" t="str">
            <v>Medsize</v>
          </cell>
        </row>
        <row r="6581">
          <cell r="A6581" t="str">
            <v>YP17198</v>
          </cell>
          <cell r="B6581" t="str">
            <v>Basic</v>
          </cell>
          <cell r="C6581" t="str">
            <v>Branch</v>
          </cell>
          <cell r="D6581" t="str">
            <v>Large</v>
          </cell>
        </row>
        <row r="6582">
          <cell r="A6582" t="str">
            <v>RB79317</v>
          </cell>
          <cell r="B6582" t="str">
            <v>Extended</v>
          </cell>
          <cell r="C6582" t="str">
            <v>Agent</v>
          </cell>
          <cell r="D6582" t="str">
            <v>Medsize</v>
          </cell>
        </row>
        <row r="6583">
          <cell r="A6583" t="str">
            <v>IE49043</v>
          </cell>
          <cell r="B6583" t="str">
            <v>Basic</v>
          </cell>
          <cell r="C6583" t="str">
            <v>Call Center</v>
          </cell>
          <cell r="D6583" t="str">
            <v>Medsize</v>
          </cell>
        </row>
        <row r="6584">
          <cell r="A6584" t="str">
            <v>ZL82075</v>
          </cell>
          <cell r="B6584" t="str">
            <v>Basic</v>
          </cell>
          <cell r="C6584" t="str">
            <v>Branch</v>
          </cell>
          <cell r="D6584" t="str">
            <v>Small</v>
          </cell>
        </row>
        <row r="6585">
          <cell r="A6585" t="str">
            <v>DV24592</v>
          </cell>
          <cell r="B6585" t="str">
            <v>Basic</v>
          </cell>
          <cell r="C6585" t="str">
            <v>Agent</v>
          </cell>
          <cell r="D6585" t="str">
            <v>Medsize</v>
          </cell>
        </row>
        <row r="6586">
          <cell r="A6586" t="str">
            <v>XF89906</v>
          </cell>
          <cell r="B6586" t="str">
            <v>Extended</v>
          </cell>
          <cell r="C6586" t="str">
            <v>Agent</v>
          </cell>
          <cell r="D6586" t="str">
            <v>Large</v>
          </cell>
        </row>
        <row r="6587">
          <cell r="A6587" t="str">
            <v>AD71478</v>
          </cell>
          <cell r="B6587" t="str">
            <v>Extended</v>
          </cell>
          <cell r="C6587" t="str">
            <v>Agent</v>
          </cell>
          <cell r="D6587" t="str">
            <v>Large</v>
          </cell>
        </row>
        <row r="6588">
          <cell r="A6588" t="str">
            <v>SE15781</v>
          </cell>
          <cell r="B6588" t="str">
            <v>Basic</v>
          </cell>
          <cell r="C6588" t="str">
            <v>Call Center</v>
          </cell>
          <cell r="D6588" t="str">
            <v>Large</v>
          </cell>
        </row>
        <row r="6589">
          <cell r="A6589" t="str">
            <v>YG71375</v>
          </cell>
          <cell r="B6589" t="str">
            <v>Basic</v>
          </cell>
          <cell r="C6589" t="str">
            <v>Agent</v>
          </cell>
          <cell r="D6589" t="str">
            <v>Large</v>
          </cell>
        </row>
        <row r="6590">
          <cell r="A6590" t="str">
            <v>KH95802</v>
          </cell>
          <cell r="B6590" t="str">
            <v>Basic</v>
          </cell>
          <cell r="C6590" t="str">
            <v>Branch</v>
          </cell>
          <cell r="D6590" t="str">
            <v>Medsize</v>
          </cell>
        </row>
        <row r="6591">
          <cell r="A6591" t="str">
            <v>FW16824</v>
          </cell>
          <cell r="B6591" t="str">
            <v>Basic</v>
          </cell>
          <cell r="C6591" t="str">
            <v>Branch</v>
          </cell>
          <cell r="D6591" t="str">
            <v>Medsize</v>
          </cell>
        </row>
        <row r="6592">
          <cell r="A6592" t="str">
            <v>FK17363</v>
          </cell>
          <cell r="B6592" t="str">
            <v>Extended</v>
          </cell>
          <cell r="C6592" t="str">
            <v>Call Center</v>
          </cell>
          <cell r="D6592" t="str">
            <v>Medsize</v>
          </cell>
        </row>
        <row r="6593">
          <cell r="A6593" t="str">
            <v>DK66277</v>
          </cell>
          <cell r="B6593" t="str">
            <v>Basic</v>
          </cell>
          <cell r="C6593" t="str">
            <v>Web</v>
          </cell>
          <cell r="D6593" t="str">
            <v>Small</v>
          </cell>
        </row>
        <row r="6594">
          <cell r="A6594" t="str">
            <v>FX67699</v>
          </cell>
          <cell r="B6594" t="str">
            <v>Basic</v>
          </cell>
          <cell r="C6594" t="str">
            <v>Agent</v>
          </cell>
          <cell r="D6594" t="str">
            <v>Small</v>
          </cell>
        </row>
        <row r="6595">
          <cell r="A6595" t="str">
            <v>LC92080</v>
          </cell>
          <cell r="B6595" t="str">
            <v>Basic</v>
          </cell>
          <cell r="C6595" t="str">
            <v>Agent</v>
          </cell>
          <cell r="D6595" t="str">
            <v>Medsize</v>
          </cell>
        </row>
        <row r="6596">
          <cell r="A6596" t="str">
            <v>CQ57225</v>
          </cell>
          <cell r="B6596" t="str">
            <v>Basic</v>
          </cell>
          <cell r="C6596" t="str">
            <v>Call Center</v>
          </cell>
          <cell r="D6596" t="str">
            <v>Medsize</v>
          </cell>
        </row>
        <row r="6597">
          <cell r="A6597" t="str">
            <v>AM53473</v>
          </cell>
          <cell r="B6597" t="str">
            <v>Basic</v>
          </cell>
          <cell r="C6597" t="str">
            <v>Agent</v>
          </cell>
          <cell r="D6597" t="str">
            <v>Small</v>
          </cell>
        </row>
        <row r="6598">
          <cell r="A6598" t="str">
            <v>TE50227</v>
          </cell>
          <cell r="B6598" t="str">
            <v>Extended</v>
          </cell>
          <cell r="C6598" t="str">
            <v>Agent</v>
          </cell>
          <cell r="D6598" t="str">
            <v>Medsize</v>
          </cell>
        </row>
        <row r="6599">
          <cell r="A6599" t="str">
            <v>IS45756</v>
          </cell>
          <cell r="B6599" t="str">
            <v>Extended</v>
          </cell>
          <cell r="C6599" t="str">
            <v>Call Center</v>
          </cell>
          <cell r="D6599" t="str">
            <v>Large</v>
          </cell>
        </row>
        <row r="6600">
          <cell r="A6600" t="str">
            <v>QA71190</v>
          </cell>
          <cell r="B6600" t="str">
            <v>Premium</v>
          </cell>
          <cell r="C6600" t="str">
            <v>Web</v>
          </cell>
          <cell r="D6600" t="str">
            <v>Small</v>
          </cell>
        </row>
        <row r="6601">
          <cell r="A6601" t="str">
            <v>LD53393</v>
          </cell>
          <cell r="B6601" t="str">
            <v>Basic</v>
          </cell>
          <cell r="C6601" t="str">
            <v>Agent</v>
          </cell>
          <cell r="D6601" t="str">
            <v>Large</v>
          </cell>
        </row>
        <row r="6602">
          <cell r="A6602" t="str">
            <v>JO35068</v>
          </cell>
          <cell r="B6602" t="str">
            <v>Basic</v>
          </cell>
          <cell r="C6602" t="str">
            <v>Web</v>
          </cell>
          <cell r="D6602" t="str">
            <v>Medsize</v>
          </cell>
        </row>
        <row r="6603">
          <cell r="A6603" t="str">
            <v>EC71857</v>
          </cell>
          <cell r="B6603" t="str">
            <v>Basic</v>
          </cell>
          <cell r="C6603" t="str">
            <v>Agent</v>
          </cell>
          <cell r="D6603" t="str">
            <v>Medsize</v>
          </cell>
        </row>
        <row r="6604">
          <cell r="A6604" t="str">
            <v>LB19360</v>
          </cell>
          <cell r="B6604" t="str">
            <v>Basic</v>
          </cell>
          <cell r="C6604" t="str">
            <v>Branch</v>
          </cell>
          <cell r="D6604" t="str">
            <v>Large</v>
          </cell>
        </row>
        <row r="6605">
          <cell r="A6605" t="str">
            <v>RM70340</v>
          </cell>
          <cell r="B6605" t="str">
            <v>Basic</v>
          </cell>
          <cell r="C6605" t="str">
            <v>Branch</v>
          </cell>
          <cell r="D6605" t="str">
            <v>Small</v>
          </cell>
        </row>
        <row r="6606">
          <cell r="A6606" t="str">
            <v>YL34043</v>
          </cell>
          <cell r="B6606" t="str">
            <v>Extended</v>
          </cell>
          <cell r="C6606" t="str">
            <v>Branch</v>
          </cell>
          <cell r="D6606" t="str">
            <v>Medsize</v>
          </cell>
        </row>
        <row r="6607">
          <cell r="A6607" t="str">
            <v>BQ88033</v>
          </cell>
          <cell r="B6607" t="str">
            <v>Extended</v>
          </cell>
          <cell r="C6607" t="str">
            <v>Branch</v>
          </cell>
          <cell r="D6607" t="str">
            <v>Medsize</v>
          </cell>
        </row>
        <row r="6608">
          <cell r="A6608" t="str">
            <v>SG46572</v>
          </cell>
          <cell r="B6608" t="str">
            <v>Basic</v>
          </cell>
          <cell r="C6608" t="str">
            <v>Agent</v>
          </cell>
          <cell r="D6608" t="str">
            <v>Medsize</v>
          </cell>
        </row>
        <row r="6609">
          <cell r="A6609" t="str">
            <v>LT94367</v>
          </cell>
          <cell r="B6609" t="str">
            <v>Basic</v>
          </cell>
          <cell r="C6609" t="str">
            <v>Branch</v>
          </cell>
          <cell r="D6609" t="str">
            <v>Small</v>
          </cell>
        </row>
        <row r="6610">
          <cell r="A6610" t="str">
            <v>FV83989</v>
          </cell>
          <cell r="B6610" t="str">
            <v>Basic</v>
          </cell>
          <cell r="C6610" t="str">
            <v>Agent</v>
          </cell>
          <cell r="D6610" t="str">
            <v>Medsize</v>
          </cell>
        </row>
        <row r="6611">
          <cell r="A6611" t="str">
            <v>WO80705</v>
          </cell>
          <cell r="B6611" t="str">
            <v>Basic</v>
          </cell>
          <cell r="C6611" t="str">
            <v>Agent</v>
          </cell>
          <cell r="D6611" t="str">
            <v>Large</v>
          </cell>
        </row>
        <row r="6612">
          <cell r="A6612" t="str">
            <v>CT51200</v>
          </cell>
          <cell r="B6612" t="str">
            <v>Basic</v>
          </cell>
          <cell r="C6612" t="str">
            <v>Web</v>
          </cell>
          <cell r="D6612" t="str">
            <v>Medsize</v>
          </cell>
        </row>
        <row r="6613">
          <cell r="A6613" t="str">
            <v>IX65163</v>
          </cell>
          <cell r="B6613" t="str">
            <v>Extended</v>
          </cell>
          <cell r="C6613" t="str">
            <v>Call Center</v>
          </cell>
          <cell r="D6613" t="str">
            <v>Medsize</v>
          </cell>
        </row>
        <row r="6614">
          <cell r="A6614" t="str">
            <v>AP32891</v>
          </cell>
          <cell r="B6614" t="str">
            <v>Extended</v>
          </cell>
          <cell r="C6614" t="str">
            <v>Agent</v>
          </cell>
          <cell r="D6614" t="str">
            <v>Medsize</v>
          </cell>
        </row>
        <row r="6615">
          <cell r="A6615" t="str">
            <v>AY29281</v>
          </cell>
          <cell r="B6615" t="str">
            <v>Extended</v>
          </cell>
          <cell r="C6615" t="str">
            <v>Agent</v>
          </cell>
          <cell r="D6615" t="str">
            <v>Medsize</v>
          </cell>
        </row>
        <row r="6616">
          <cell r="A6616" t="str">
            <v>UK18731</v>
          </cell>
          <cell r="B6616" t="str">
            <v>Basic</v>
          </cell>
          <cell r="C6616" t="str">
            <v>Web</v>
          </cell>
          <cell r="D6616" t="str">
            <v>Small</v>
          </cell>
        </row>
        <row r="6617">
          <cell r="A6617" t="str">
            <v>JT32550</v>
          </cell>
          <cell r="B6617" t="str">
            <v>Basic</v>
          </cell>
          <cell r="C6617" t="str">
            <v>Web</v>
          </cell>
          <cell r="D6617" t="str">
            <v>Small</v>
          </cell>
        </row>
        <row r="6618">
          <cell r="A6618" t="str">
            <v>MT91823</v>
          </cell>
          <cell r="B6618" t="str">
            <v>Basic</v>
          </cell>
          <cell r="C6618" t="str">
            <v>Branch</v>
          </cell>
          <cell r="D6618" t="str">
            <v>Small</v>
          </cell>
        </row>
        <row r="6619">
          <cell r="A6619" t="str">
            <v>FI11096</v>
          </cell>
          <cell r="B6619" t="str">
            <v>Basic</v>
          </cell>
          <cell r="C6619" t="str">
            <v>Branch</v>
          </cell>
          <cell r="D6619" t="str">
            <v>Small</v>
          </cell>
        </row>
        <row r="6620">
          <cell r="A6620" t="str">
            <v>QF13998</v>
          </cell>
          <cell r="B6620" t="str">
            <v>Basic</v>
          </cell>
          <cell r="C6620" t="str">
            <v>Web</v>
          </cell>
          <cell r="D6620" t="str">
            <v>Medsize</v>
          </cell>
        </row>
        <row r="6621">
          <cell r="A6621" t="str">
            <v>BC35753</v>
          </cell>
          <cell r="B6621" t="str">
            <v>Basic</v>
          </cell>
          <cell r="C6621" t="str">
            <v>Agent</v>
          </cell>
          <cell r="D6621" t="str">
            <v>Small</v>
          </cell>
        </row>
        <row r="6622">
          <cell r="A6622" t="str">
            <v>LX74249</v>
          </cell>
          <cell r="B6622" t="str">
            <v>Basic</v>
          </cell>
          <cell r="C6622" t="str">
            <v>Call Center</v>
          </cell>
          <cell r="D6622" t="str">
            <v>Medsize</v>
          </cell>
        </row>
        <row r="6623">
          <cell r="A6623" t="str">
            <v>VX43756</v>
          </cell>
          <cell r="B6623" t="str">
            <v>Basic</v>
          </cell>
          <cell r="C6623" t="str">
            <v>Web</v>
          </cell>
          <cell r="D6623" t="str">
            <v>Medsize</v>
          </cell>
        </row>
        <row r="6624">
          <cell r="A6624" t="str">
            <v>JZ61928</v>
          </cell>
          <cell r="B6624" t="str">
            <v>Basic</v>
          </cell>
          <cell r="C6624" t="str">
            <v>Branch</v>
          </cell>
          <cell r="D6624" t="str">
            <v>Medsize</v>
          </cell>
        </row>
        <row r="6625">
          <cell r="A6625" t="str">
            <v>DT59560</v>
          </cell>
          <cell r="B6625" t="str">
            <v>Premium</v>
          </cell>
          <cell r="C6625" t="str">
            <v>Branch</v>
          </cell>
          <cell r="D6625" t="str">
            <v>Large</v>
          </cell>
        </row>
        <row r="6626">
          <cell r="A6626" t="str">
            <v>CI99444</v>
          </cell>
          <cell r="B6626" t="str">
            <v>Basic</v>
          </cell>
          <cell r="C6626" t="str">
            <v>Call Center</v>
          </cell>
          <cell r="D6626" t="str">
            <v>Medsize</v>
          </cell>
        </row>
        <row r="6627">
          <cell r="A6627" t="str">
            <v>JF25129</v>
          </cell>
          <cell r="B6627" t="str">
            <v>Basic</v>
          </cell>
          <cell r="C6627" t="str">
            <v>Call Center</v>
          </cell>
          <cell r="D6627" t="str">
            <v>Small</v>
          </cell>
        </row>
        <row r="6628">
          <cell r="A6628" t="str">
            <v>YB57848</v>
          </cell>
          <cell r="B6628" t="str">
            <v>Extended</v>
          </cell>
          <cell r="C6628" t="str">
            <v>Branch</v>
          </cell>
          <cell r="D6628" t="str">
            <v>Medsize</v>
          </cell>
        </row>
        <row r="6629">
          <cell r="A6629" t="str">
            <v>DJ27518</v>
          </cell>
          <cell r="B6629" t="str">
            <v>Extended</v>
          </cell>
          <cell r="C6629" t="str">
            <v>Agent</v>
          </cell>
          <cell r="D6629" t="str">
            <v>Medsize</v>
          </cell>
        </row>
        <row r="6630">
          <cell r="A6630" t="str">
            <v>DO95670</v>
          </cell>
          <cell r="B6630" t="str">
            <v>Extended</v>
          </cell>
          <cell r="C6630" t="str">
            <v>Branch</v>
          </cell>
          <cell r="D6630" t="str">
            <v>Medsize</v>
          </cell>
        </row>
        <row r="6631">
          <cell r="A6631" t="str">
            <v>WV53830</v>
          </cell>
          <cell r="B6631" t="str">
            <v>Extended</v>
          </cell>
          <cell r="C6631" t="str">
            <v>Agent</v>
          </cell>
          <cell r="D6631" t="str">
            <v>Medsize</v>
          </cell>
        </row>
        <row r="6632">
          <cell r="A6632" t="str">
            <v>LY30169</v>
          </cell>
          <cell r="B6632" t="str">
            <v>Extended</v>
          </cell>
          <cell r="C6632" t="str">
            <v>Agent</v>
          </cell>
          <cell r="D6632" t="str">
            <v>Medsize</v>
          </cell>
        </row>
        <row r="6633">
          <cell r="A6633" t="str">
            <v>AH41449</v>
          </cell>
          <cell r="B6633" t="str">
            <v>Basic</v>
          </cell>
          <cell r="C6633" t="str">
            <v>Branch</v>
          </cell>
          <cell r="D6633" t="str">
            <v>Medsize</v>
          </cell>
        </row>
        <row r="6634">
          <cell r="A6634" t="str">
            <v>GV21882</v>
          </cell>
          <cell r="B6634" t="str">
            <v>Basic</v>
          </cell>
          <cell r="C6634" t="str">
            <v>Call Center</v>
          </cell>
          <cell r="D6634" t="str">
            <v>Medsize</v>
          </cell>
        </row>
        <row r="6635">
          <cell r="A6635" t="str">
            <v>FH14955</v>
          </cell>
          <cell r="B6635" t="str">
            <v>Basic</v>
          </cell>
          <cell r="C6635" t="str">
            <v>Call Center</v>
          </cell>
          <cell r="D6635" t="str">
            <v>Medsize</v>
          </cell>
        </row>
        <row r="6636">
          <cell r="A6636" t="str">
            <v>JA60749</v>
          </cell>
          <cell r="B6636" t="str">
            <v>Premium</v>
          </cell>
          <cell r="C6636" t="str">
            <v>Web</v>
          </cell>
          <cell r="D6636" t="str">
            <v>Large</v>
          </cell>
        </row>
        <row r="6637">
          <cell r="A6637" t="str">
            <v>PB81005</v>
          </cell>
          <cell r="B6637" t="str">
            <v>Extended</v>
          </cell>
          <cell r="C6637" t="str">
            <v>Branch</v>
          </cell>
          <cell r="D6637" t="str">
            <v>Medsize</v>
          </cell>
        </row>
        <row r="6638">
          <cell r="A6638" t="str">
            <v>OY88200</v>
          </cell>
          <cell r="B6638" t="str">
            <v>Basic</v>
          </cell>
          <cell r="C6638" t="str">
            <v>Agent</v>
          </cell>
          <cell r="D6638" t="str">
            <v>Small</v>
          </cell>
        </row>
        <row r="6639">
          <cell r="A6639" t="str">
            <v>ZT72561</v>
          </cell>
          <cell r="B6639" t="str">
            <v>Premium</v>
          </cell>
          <cell r="C6639" t="str">
            <v>Agent</v>
          </cell>
          <cell r="D6639" t="str">
            <v>Medsize</v>
          </cell>
        </row>
        <row r="6640">
          <cell r="A6640" t="str">
            <v>ZF95586</v>
          </cell>
          <cell r="B6640" t="str">
            <v>Basic</v>
          </cell>
          <cell r="C6640" t="str">
            <v>Agent</v>
          </cell>
          <cell r="D6640" t="str">
            <v>Medsize</v>
          </cell>
        </row>
        <row r="6641">
          <cell r="A6641" t="str">
            <v>LV44800</v>
          </cell>
          <cell r="B6641" t="str">
            <v>Extended</v>
          </cell>
          <cell r="C6641" t="str">
            <v>Branch</v>
          </cell>
          <cell r="D6641" t="str">
            <v>Medsize</v>
          </cell>
        </row>
        <row r="6642">
          <cell r="A6642" t="str">
            <v>FC46260</v>
          </cell>
          <cell r="B6642" t="str">
            <v>Basic</v>
          </cell>
          <cell r="C6642" t="str">
            <v>Web</v>
          </cell>
          <cell r="D6642" t="str">
            <v>Medsize</v>
          </cell>
        </row>
        <row r="6643">
          <cell r="A6643" t="str">
            <v>HY68437</v>
          </cell>
          <cell r="B6643" t="str">
            <v>Extended</v>
          </cell>
          <cell r="C6643" t="str">
            <v>Branch</v>
          </cell>
          <cell r="D6643" t="str">
            <v>Medsize</v>
          </cell>
        </row>
        <row r="6644">
          <cell r="A6644" t="str">
            <v>XL50897</v>
          </cell>
          <cell r="B6644" t="str">
            <v>Extended</v>
          </cell>
          <cell r="C6644" t="str">
            <v>Call Center</v>
          </cell>
          <cell r="D6644" t="str">
            <v>Medsize</v>
          </cell>
        </row>
        <row r="6645">
          <cell r="A6645" t="str">
            <v>AR83514</v>
          </cell>
          <cell r="B6645" t="str">
            <v>Extended</v>
          </cell>
          <cell r="C6645" t="str">
            <v>Web</v>
          </cell>
          <cell r="D6645" t="str">
            <v>Small</v>
          </cell>
        </row>
        <row r="6646">
          <cell r="A6646" t="str">
            <v>NA43540</v>
          </cell>
          <cell r="B6646" t="str">
            <v>Extended</v>
          </cell>
          <cell r="C6646" t="str">
            <v>Agent</v>
          </cell>
          <cell r="D6646" t="str">
            <v>Large</v>
          </cell>
        </row>
        <row r="6647">
          <cell r="A6647" t="str">
            <v>JP22499</v>
          </cell>
          <cell r="B6647" t="str">
            <v>Extended</v>
          </cell>
          <cell r="C6647" t="str">
            <v>Web</v>
          </cell>
          <cell r="D6647" t="str">
            <v>Medsize</v>
          </cell>
        </row>
        <row r="6648">
          <cell r="A6648" t="str">
            <v>KW84736</v>
          </cell>
          <cell r="B6648" t="str">
            <v>Basic</v>
          </cell>
          <cell r="C6648" t="str">
            <v>Agent</v>
          </cell>
          <cell r="D6648" t="str">
            <v>Small</v>
          </cell>
        </row>
        <row r="6649">
          <cell r="A6649" t="str">
            <v>EU21305</v>
          </cell>
          <cell r="B6649" t="str">
            <v>Basic</v>
          </cell>
          <cell r="C6649" t="str">
            <v>Agent</v>
          </cell>
          <cell r="D6649" t="str">
            <v>Small</v>
          </cell>
        </row>
        <row r="6650">
          <cell r="A6650" t="str">
            <v>YT96284</v>
          </cell>
          <cell r="B6650" t="str">
            <v>Extended</v>
          </cell>
          <cell r="C6650" t="str">
            <v>Agent</v>
          </cell>
          <cell r="D6650" t="str">
            <v>Medsize</v>
          </cell>
        </row>
        <row r="6651">
          <cell r="A6651" t="str">
            <v>RH96816</v>
          </cell>
          <cell r="B6651" t="str">
            <v>Extended</v>
          </cell>
          <cell r="C6651" t="str">
            <v>Call Center</v>
          </cell>
          <cell r="D6651" t="str">
            <v>Medsize</v>
          </cell>
        </row>
        <row r="6652">
          <cell r="A6652" t="str">
            <v>JB20173</v>
          </cell>
          <cell r="B6652" t="str">
            <v>Extended</v>
          </cell>
          <cell r="C6652" t="str">
            <v>Call Center</v>
          </cell>
          <cell r="D6652" t="str">
            <v>Medsize</v>
          </cell>
        </row>
        <row r="6653">
          <cell r="A6653" t="str">
            <v>RR73059</v>
          </cell>
          <cell r="B6653" t="str">
            <v>Basic</v>
          </cell>
          <cell r="C6653" t="str">
            <v>Web</v>
          </cell>
          <cell r="D6653" t="str">
            <v>Medsize</v>
          </cell>
        </row>
        <row r="6654">
          <cell r="A6654" t="str">
            <v>CH38655</v>
          </cell>
          <cell r="B6654" t="str">
            <v>Basic</v>
          </cell>
          <cell r="C6654" t="str">
            <v>Agent</v>
          </cell>
          <cell r="D6654" t="str">
            <v>Medsize</v>
          </cell>
        </row>
        <row r="6655">
          <cell r="A6655" t="str">
            <v>IG12691</v>
          </cell>
          <cell r="B6655" t="str">
            <v>Basic</v>
          </cell>
          <cell r="C6655" t="str">
            <v>Agent</v>
          </cell>
          <cell r="D6655" t="str">
            <v>Medsize</v>
          </cell>
        </row>
        <row r="6656">
          <cell r="A6656" t="str">
            <v>NZ60700</v>
          </cell>
          <cell r="B6656" t="str">
            <v>Premium</v>
          </cell>
          <cell r="C6656" t="str">
            <v>Agent</v>
          </cell>
          <cell r="D6656" t="str">
            <v>Medsize</v>
          </cell>
        </row>
        <row r="6657">
          <cell r="A6657" t="str">
            <v>JL21509</v>
          </cell>
          <cell r="B6657" t="str">
            <v>Extended</v>
          </cell>
          <cell r="C6657" t="str">
            <v>Branch</v>
          </cell>
          <cell r="D6657" t="str">
            <v>Small</v>
          </cell>
        </row>
        <row r="6658">
          <cell r="A6658" t="str">
            <v>GR76453</v>
          </cell>
          <cell r="B6658" t="str">
            <v>Basic</v>
          </cell>
          <cell r="C6658" t="str">
            <v>Branch</v>
          </cell>
          <cell r="D6658" t="str">
            <v>Medsize</v>
          </cell>
        </row>
        <row r="6659">
          <cell r="A6659" t="str">
            <v>US63915</v>
          </cell>
          <cell r="B6659" t="str">
            <v>Premium</v>
          </cell>
          <cell r="C6659" t="str">
            <v>Agent</v>
          </cell>
          <cell r="D6659" t="str">
            <v>Medsize</v>
          </cell>
        </row>
        <row r="6660">
          <cell r="A6660" t="str">
            <v>VY30333</v>
          </cell>
          <cell r="B6660" t="str">
            <v>Extended</v>
          </cell>
          <cell r="C6660" t="str">
            <v>Agent</v>
          </cell>
          <cell r="D6660" t="str">
            <v>Medsize</v>
          </cell>
        </row>
        <row r="6661">
          <cell r="A6661" t="str">
            <v>AC42963</v>
          </cell>
          <cell r="B6661" t="str">
            <v>Basic</v>
          </cell>
          <cell r="C6661" t="str">
            <v>Agent</v>
          </cell>
          <cell r="D6661" t="str">
            <v>Medsize</v>
          </cell>
        </row>
        <row r="6662">
          <cell r="A6662" t="str">
            <v>AT89553</v>
          </cell>
          <cell r="B6662" t="str">
            <v>Extended</v>
          </cell>
          <cell r="C6662" t="str">
            <v>Agent</v>
          </cell>
          <cell r="D6662" t="str">
            <v>Medsize</v>
          </cell>
        </row>
        <row r="6663">
          <cell r="A6663" t="str">
            <v>DN76322</v>
          </cell>
          <cell r="B6663" t="str">
            <v>Extended</v>
          </cell>
          <cell r="C6663" t="str">
            <v>Branch</v>
          </cell>
          <cell r="D6663" t="str">
            <v>Medsize</v>
          </cell>
        </row>
        <row r="6664">
          <cell r="A6664" t="str">
            <v>EZ48093</v>
          </cell>
          <cell r="B6664" t="str">
            <v>Basic</v>
          </cell>
          <cell r="C6664" t="str">
            <v>Branch</v>
          </cell>
          <cell r="D6664" t="str">
            <v>Small</v>
          </cell>
        </row>
        <row r="6665">
          <cell r="A6665" t="str">
            <v>DA34555</v>
          </cell>
          <cell r="B6665" t="str">
            <v>Extended</v>
          </cell>
          <cell r="C6665" t="str">
            <v>Branch</v>
          </cell>
          <cell r="D6665" t="str">
            <v>Medsize</v>
          </cell>
        </row>
        <row r="6666">
          <cell r="A6666" t="str">
            <v>RK63095</v>
          </cell>
          <cell r="B6666" t="str">
            <v>Extended</v>
          </cell>
          <cell r="C6666" t="str">
            <v>Web</v>
          </cell>
          <cell r="D6666" t="str">
            <v>Medsize</v>
          </cell>
        </row>
        <row r="6667">
          <cell r="A6667" t="str">
            <v>OG69038</v>
          </cell>
          <cell r="B6667" t="str">
            <v>Basic</v>
          </cell>
          <cell r="C6667" t="str">
            <v>Agent</v>
          </cell>
          <cell r="D6667" t="str">
            <v>Large</v>
          </cell>
        </row>
        <row r="6668">
          <cell r="A6668" t="str">
            <v>SO98684</v>
          </cell>
          <cell r="B6668" t="str">
            <v>Extended</v>
          </cell>
          <cell r="C6668" t="str">
            <v>Call Center</v>
          </cell>
          <cell r="D6668" t="str">
            <v>Small</v>
          </cell>
        </row>
        <row r="6669">
          <cell r="A6669" t="str">
            <v>BZ85306</v>
          </cell>
          <cell r="B6669" t="str">
            <v>Premium</v>
          </cell>
          <cell r="C6669" t="str">
            <v>Web</v>
          </cell>
          <cell r="D6669" t="str">
            <v>Medsize</v>
          </cell>
        </row>
        <row r="6670">
          <cell r="A6670" t="str">
            <v>EV14479</v>
          </cell>
          <cell r="B6670" t="str">
            <v>Extended</v>
          </cell>
          <cell r="C6670" t="str">
            <v>Call Center</v>
          </cell>
          <cell r="D6670" t="str">
            <v>Large</v>
          </cell>
        </row>
        <row r="6671">
          <cell r="A6671" t="str">
            <v>YD71702</v>
          </cell>
          <cell r="B6671" t="str">
            <v>Extended</v>
          </cell>
          <cell r="C6671" t="str">
            <v>Agent</v>
          </cell>
          <cell r="D6671" t="str">
            <v>Medsize</v>
          </cell>
        </row>
        <row r="6672">
          <cell r="A6672" t="str">
            <v>UC69263</v>
          </cell>
          <cell r="B6672" t="str">
            <v>Basic</v>
          </cell>
          <cell r="C6672" t="str">
            <v>Agent</v>
          </cell>
          <cell r="D6672" t="str">
            <v>Medsize</v>
          </cell>
        </row>
        <row r="6673">
          <cell r="A6673" t="str">
            <v>DH25145</v>
          </cell>
          <cell r="B6673" t="str">
            <v>Basic</v>
          </cell>
          <cell r="C6673" t="str">
            <v>Web</v>
          </cell>
          <cell r="D6673" t="str">
            <v>Small</v>
          </cell>
        </row>
        <row r="6674">
          <cell r="A6674" t="str">
            <v>KU94282</v>
          </cell>
          <cell r="B6674" t="str">
            <v>Basic</v>
          </cell>
          <cell r="C6674" t="str">
            <v>Agent</v>
          </cell>
          <cell r="D6674" t="str">
            <v>Medsize</v>
          </cell>
        </row>
        <row r="6675">
          <cell r="A6675" t="str">
            <v>UT18598</v>
          </cell>
          <cell r="B6675" t="str">
            <v>Basic</v>
          </cell>
          <cell r="C6675" t="str">
            <v>Agent</v>
          </cell>
          <cell r="D6675" t="str">
            <v>Small</v>
          </cell>
        </row>
        <row r="6676">
          <cell r="A6676" t="str">
            <v>DA40009</v>
          </cell>
          <cell r="B6676" t="str">
            <v>Basic</v>
          </cell>
          <cell r="C6676" t="str">
            <v>Agent</v>
          </cell>
          <cell r="D6676" t="str">
            <v>Medsize</v>
          </cell>
        </row>
        <row r="6677">
          <cell r="A6677" t="str">
            <v>HU87011</v>
          </cell>
          <cell r="B6677" t="str">
            <v>Extended</v>
          </cell>
          <cell r="C6677" t="str">
            <v>Web</v>
          </cell>
          <cell r="D6677" t="str">
            <v>Medsize</v>
          </cell>
        </row>
        <row r="6678">
          <cell r="A6678" t="str">
            <v>EK40672</v>
          </cell>
          <cell r="B6678" t="str">
            <v>Basic</v>
          </cell>
          <cell r="C6678" t="str">
            <v>Call Center</v>
          </cell>
          <cell r="D6678" t="str">
            <v>Large</v>
          </cell>
        </row>
        <row r="6679">
          <cell r="A6679" t="str">
            <v>ZH92587</v>
          </cell>
          <cell r="B6679" t="str">
            <v>Basic</v>
          </cell>
          <cell r="C6679" t="str">
            <v>Agent</v>
          </cell>
          <cell r="D6679" t="str">
            <v>Medsize</v>
          </cell>
        </row>
        <row r="6680">
          <cell r="A6680" t="str">
            <v>EJ95100</v>
          </cell>
          <cell r="B6680" t="str">
            <v>Basic</v>
          </cell>
          <cell r="C6680" t="str">
            <v>Branch</v>
          </cell>
          <cell r="D6680" t="str">
            <v>Medsize</v>
          </cell>
        </row>
        <row r="6681">
          <cell r="A6681" t="str">
            <v>WS56675</v>
          </cell>
          <cell r="B6681" t="str">
            <v>Premium</v>
          </cell>
          <cell r="C6681" t="str">
            <v>Branch</v>
          </cell>
          <cell r="D6681" t="str">
            <v>Medsize</v>
          </cell>
        </row>
        <row r="6682">
          <cell r="A6682" t="str">
            <v>UF28233</v>
          </cell>
          <cell r="B6682" t="str">
            <v>Basic</v>
          </cell>
          <cell r="C6682" t="str">
            <v>Branch</v>
          </cell>
          <cell r="D6682" t="str">
            <v>Medsize</v>
          </cell>
        </row>
        <row r="6683">
          <cell r="A6683" t="str">
            <v>HQ76003</v>
          </cell>
          <cell r="B6683" t="str">
            <v>Basic</v>
          </cell>
          <cell r="C6683" t="str">
            <v>Branch</v>
          </cell>
          <cell r="D6683" t="str">
            <v>Medsize</v>
          </cell>
        </row>
        <row r="6684">
          <cell r="A6684" t="str">
            <v>SS90882</v>
          </cell>
          <cell r="B6684" t="str">
            <v>Basic</v>
          </cell>
          <cell r="C6684" t="str">
            <v>Web</v>
          </cell>
          <cell r="D6684" t="str">
            <v>Medsize</v>
          </cell>
        </row>
        <row r="6685">
          <cell r="A6685" t="str">
            <v>ZN71189</v>
          </cell>
          <cell r="B6685" t="str">
            <v>Extended</v>
          </cell>
          <cell r="C6685" t="str">
            <v>Agent</v>
          </cell>
          <cell r="D6685" t="str">
            <v>Medsize</v>
          </cell>
        </row>
        <row r="6686">
          <cell r="A6686" t="str">
            <v>VX85673</v>
          </cell>
          <cell r="B6686" t="str">
            <v>Basic</v>
          </cell>
          <cell r="C6686" t="str">
            <v>Agent</v>
          </cell>
          <cell r="D6686" t="str">
            <v>Small</v>
          </cell>
        </row>
        <row r="6687">
          <cell r="A6687" t="str">
            <v>NP19156</v>
          </cell>
          <cell r="B6687" t="str">
            <v>Basic</v>
          </cell>
          <cell r="C6687" t="str">
            <v>Agent</v>
          </cell>
          <cell r="D6687" t="str">
            <v>Medsize</v>
          </cell>
        </row>
        <row r="6688">
          <cell r="A6688" t="str">
            <v>ZV43428</v>
          </cell>
          <cell r="B6688" t="str">
            <v>Extended</v>
          </cell>
          <cell r="C6688" t="str">
            <v>Web</v>
          </cell>
          <cell r="D6688" t="str">
            <v>Medsize</v>
          </cell>
        </row>
        <row r="6689">
          <cell r="A6689" t="str">
            <v>NK53911</v>
          </cell>
          <cell r="B6689" t="str">
            <v>Extended</v>
          </cell>
          <cell r="C6689" t="str">
            <v>Web</v>
          </cell>
          <cell r="D6689" t="str">
            <v>Medsize</v>
          </cell>
        </row>
        <row r="6690">
          <cell r="A6690" t="str">
            <v>BG73480</v>
          </cell>
          <cell r="B6690" t="str">
            <v>Extended</v>
          </cell>
          <cell r="C6690" t="str">
            <v>Agent</v>
          </cell>
          <cell r="D6690" t="str">
            <v>Medsize</v>
          </cell>
        </row>
        <row r="6691">
          <cell r="A6691" t="str">
            <v>VY58444</v>
          </cell>
          <cell r="B6691" t="str">
            <v>Basic</v>
          </cell>
          <cell r="C6691" t="str">
            <v>Agent</v>
          </cell>
          <cell r="D6691" t="str">
            <v>Small</v>
          </cell>
        </row>
        <row r="6692">
          <cell r="A6692" t="str">
            <v>SJ15498</v>
          </cell>
          <cell r="B6692" t="str">
            <v>Extended</v>
          </cell>
          <cell r="C6692" t="str">
            <v>Agent</v>
          </cell>
          <cell r="D6692" t="str">
            <v>Medsize</v>
          </cell>
        </row>
        <row r="6693">
          <cell r="A6693" t="str">
            <v>ZB71094</v>
          </cell>
          <cell r="B6693" t="str">
            <v>Extended</v>
          </cell>
          <cell r="C6693" t="str">
            <v>Agent</v>
          </cell>
          <cell r="D6693" t="str">
            <v>Medsize</v>
          </cell>
        </row>
        <row r="6694">
          <cell r="A6694" t="str">
            <v>UI99818</v>
          </cell>
          <cell r="B6694" t="str">
            <v>Basic</v>
          </cell>
          <cell r="C6694" t="str">
            <v>Branch</v>
          </cell>
          <cell r="D6694" t="str">
            <v>Large</v>
          </cell>
        </row>
        <row r="6695">
          <cell r="A6695" t="str">
            <v>WS24655</v>
          </cell>
          <cell r="B6695" t="str">
            <v>Premium</v>
          </cell>
          <cell r="C6695" t="str">
            <v>Call Center</v>
          </cell>
          <cell r="D6695" t="str">
            <v>Medsize</v>
          </cell>
        </row>
        <row r="6696">
          <cell r="A6696" t="str">
            <v>LZ98947</v>
          </cell>
          <cell r="B6696" t="str">
            <v>Basic</v>
          </cell>
          <cell r="C6696" t="str">
            <v>Branch</v>
          </cell>
          <cell r="D6696" t="str">
            <v>Medsize</v>
          </cell>
        </row>
        <row r="6697">
          <cell r="A6697" t="str">
            <v>IC94523</v>
          </cell>
          <cell r="B6697" t="str">
            <v>Basic</v>
          </cell>
          <cell r="C6697" t="str">
            <v>Branch</v>
          </cell>
          <cell r="D6697" t="str">
            <v>Large</v>
          </cell>
        </row>
        <row r="6698">
          <cell r="A6698" t="str">
            <v>TK59338</v>
          </cell>
          <cell r="B6698" t="str">
            <v>Basic</v>
          </cell>
          <cell r="C6698" t="str">
            <v>Agent</v>
          </cell>
          <cell r="D6698" t="str">
            <v>Medsize</v>
          </cell>
        </row>
        <row r="6699">
          <cell r="A6699" t="str">
            <v>BV36386</v>
          </cell>
          <cell r="B6699" t="str">
            <v>Basic</v>
          </cell>
          <cell r="C6699" t="str">
            <v>Agent</v>
          </cell>
          <cell r="D6699" t="str">
            <v>Medsize</v>
          </cell>
        </row>
        <row r="6700">
          <cell r="A6700" t="str">
            <v>QT63794</v>
          </cell>
          <cell r="B6700" t="str">
            <v>Basic</v>
          </cell>
          <cell r="C6700" t="str">
            <v>Branch</v>
          </cell>
          <cell r="D6700" t="str">
            <v>Medsize</v>
          </cell>
        </row>
        <row r="6701">
          <cell r="A6701" t="str">
            <v>LF36128</v>
          </cell>
          <cell r="B6701" t="str">
            <v>Basic</v>
          </cell>
          <cell r="C6701" t="str">
            <v>Call Center</v>
          </cell>
          <cell r="D6701" t="str">
            <v>Medsize</v>
          </cell>
        </row>
        <row r="6702">
          <cell r="A6702" t="str">
            <v>JK53304</v>
          </cell>
          <cell r="B6702" t="str">
            <v>Extended</v>
          </cell>
          <cell r="C6702" t="str">
            <v>Call Center</v>
          </cell>
          <cell r="D6702" t="str">
            <v>Medsize</v>
          </cell>
        </row>
        <row r="6703">
          <cell r="A6703" t="str">
            <v>HU76577</v>
          </cell>
          <cell r="B6703" t="str">
            <v>Basic</v>
          </cell>
          <cell r="C6703" t="str">
            <v>Agent</v>
          </cell>
          <cell r="D6703" t="str">
            <v>Medsize</v>
          </cell>
        </row>
        <row r="6704">
          <cell r="A6704" t="str">
            <v>JG81480</v>
          </cell>
          <cell r="B6704" t="str">
            <v>Basic</v>
          </cell>
          <cell r="C6704" t="str">
            <v>Call Center</v>
          </cell>
          <cell r="D6704" t="str">
            <v>Medsize</v>
          </cell>
        </row>
        <row r="6705">
          <cell r="A6705" t="str">
            <v>CC88237</v>
          </cell>
          <cell r="B6705" t="str">
            <v>Basic</v>
          </cell>
          <cell r="C6705" t="str">
            <v>Web</v>
          </cell>
          <cell r="D6705" t="str">
            <v>Small</v>
          </cell>
        </row>
        <row r="6706">
          <cell r="A6706" t="str">
            <v>OV64984</v>
          </cell>
          <cell r="B6706" t="str">
            <v>Basic</v>
          </cell>
          <cell r="C6706" t="str">
            <v>Branch</v>
          </cell>
          <cell r="D6706" t="str">
            <v>Medsize</v>
          </cell>
        </row>
        <row r="6707">
          <cell r="A6707" t="str">
            <v>VG45203</v>
          </cell>
          <cell r="B6707" t="str">
            <v>Basic</v>
          </cell>
          <cell r="C6707" t="str">
            <v>Agent</v>
          </cell>
          <cell r="D6707" t="str">
            <v>Large</v>
          </cell>
        </row>
        <row r="6708">
          <cell r="A6708" t="str">
            <v>YQ42353</v>
          </cell>
          <cell r="B6708" t="str">
            <v>Basic</v>
          </cell>
          <cell r="C6708" t="str">
            <v>Branch</v>
          </cell>
          <cell r="D6708" t="str">
            <v>Medsize</v>
          </cell>
        </row>
        <row r="6709">
          <cell r="A6709" t="str">
            <v>AP46166</v>
          </cell>
          <cell r="B6709" t="str">
            <v>Basic</v>
          </cell>
          <cell r="C6709" t="str">
            <v>Call Center</v>
          </cell>
          <cell r="D6709" t="str">
            <v>Small</v>
          </cell>
        </row>
        <row r="6710">
          <cell r="A6710" t="str">
            <v>UI36374</v>
          </cell>
          <cell r="B6710" t="str">
            <v>Extended</v>
          </cell>
          <cell r="C6710" t="str">
            <v>Agent</v>
          </cell>
          <cell r="D6710" t="str">
            <v>Medsize</v>
          </cell>
        </row>
        <row r="6711">
          <cell r="A6711" t="str">
            <v>ZR76229</v>
          </cell>
          <cell r="B6711" t="str">
            <v>Extended</v>
          </cell>
          <cell r="C6711" t="str">
            <v>Web</v>
          </cell>
          <cell r="D6711" t="str">
            <v>Small</v>
          </cell>
        </row>
        <row r="6712">
          <cell r="A6712" t="str">
            <v>ZD65365</v>
          </cell>
          <cell r="B6712" t="str">
            <v>Basic</v>
          </cell>
          <cell r="C6712" t="str">
            <v>Branch</v>
          </cell>
          <cell r="D6712" t="str">
            <v>Medsize</v>
          </cell>
        </row>
        <row r="6713">
          <cell r="A6713" t="str">
            <v>XI84293</v>
          </cell>
          <cell r="B6713" t="str">
            <v>Basic</v>
          </cell>
          <cell r="C6713" t="str">
            <v>Call Center</v>
          </cell>
          <cell r="D6713" t="str">
            <v>Large</v>
          </cell>
        </row>
        <row r="6714">
          <cell r="A6714" t="str">
            <v>MT97446</v>
          </cell>
          <cell r="B6714" t="str">
            <v>Basic</v>
          </cell>
          <cell r="C6714" t="str">
            <v>Agent</v>
          </cell>
          <cell r="D6714" t="str">
            <v>Medsize</v>
          </cell>
        </row>
        <row r="6715">
          <cell r="A6715" t="str">
            <v>GM48223</v>
          </cell>
          <cell r="B6715" t="str">
            <v>Basic</v>
          </cell>
          <cell r="C6715" t="str">
            <v>Agent</v>
          </cell>
          <cell r="D6715" t="str">
            <v>Medsize</v>
          </cell>
        </row>
        <row r="6716">
          <cell r="A6716" t="str">
            <v>YQ42614</v>
          </cell>
          <cell r="B6716" t="str">
            <v>Basic</v>
          </cell>
          <cell r="C6716" t="str">
            <v>Agent</v>
          </cell>
          <cell r="D6716" t="str">
            <v>Small</v>
          </cell>
        </row>
        <row r="6717">
          <cell r="A6717" t="str">
            <v>ZK56389</v>
          </cell>
          <cell r="B6717" t="str">
            <v>Basic</v>
          </cell>
          <cell r="C6717" t="str">
            <v>Branch</v>
          </cell>
          <cell r="D6717" t="str">
            <v>Medsize</v>
          </cell>
        </row>
        <row r="6718">
          <cell r="A6718" t="str">
            <v>MK19833</v>
          </cell>
          <cell r="B6718" t="str">
            <v>Basic</v>
          </cell>
          <cell r="C6718" t="str">
            <v>Web</v>
          </cell>
          <cell r="D6718" t="str">
            <v>Medsize</v>
          </cell>
        </row>
        <row r="6719">
          <cell r="A6719" t="str">
            <v>TO12347</v>
          </cell>
          <cell r="B6719" t="str">
            <v>Basic</v>
          </cell>
          <cell r="C6719" t="str">
            <v>Call Center</v>
          </cell>
          <cell r="D6719" t="str">
            <v>Small</v>
          </cell>
        </row>
        <row r="6720">
          <cell r="A6720" t="str">
            <v>KE63160</v>
          </cell>
          <cell r="B6720" t="str">
            <v>Extended</v>
          </cell>
          <cell r="C6720" t="str">
            <v>Agent</v>
          </cell>
          <cell r="D6720" t="str">
            <v>Medsize</v>
          </cell>
        </row>
        <row r="6721">
          <cell r="A6721" t="str">
            <v>SR49919</v>
          </cell>
          <cell r="B6721" t="str">
            <v>Extended</v>
          </cell>
          <cell r="C6721" t="str">
            <v>Call Center</v>
          </cell>
          <cell r="D6721" t="str">
            <v>Medsize</v>
          </cell>
        </row>
        <row r="6722">
          <cell r="A6722" t="str">
            <v>CI38171</v>
          </cell>
          <cell r="B6722" t="str">
            <v>Basic</v>
          </cell>
          <cell r="C6722" t="str">
            <v>Call Center</v>
          </cell>
          <cell r="D6722" t="str">
            <v>Medsize</v>
          </cell>
        </row>
        <row r="6723">
          <cell r="A6723" t="str">
            <v>VK42108</v>
          </cell>
          <cell r="B6723" t="str">
            <v>Basic</v>
          </cell>
          <cell r="C6723" t="str">
            <v>Web</v>
          </cell>
          <cell r="D6723" t="str">
            <v>Medsize</v>
          </cell>
        </row>
        <row r="6724">
          <cell r="A6724" t="str">
            <v>NB86692</v>
          </cell>
          <cell r="B6724" t="str">
            <v>Basic</v>
          </cell>
          <cell r="C6724" t="str">
            <v>Web</v>
          </cell>
          <cell r="D6724" t="str">
            <v>Medsize</v>
          </cell>
        </row>
        <row r="6725">
          <cell r="A6725" t="str">
            <v>YN15967</v>
          </cell>
          <cell r="B6725" t="str">
            <v>Extended</v>
          </cell>
          <cell r="C6725" t="str">
            <v>Branch</v>
          </cell>
          <cell r="D6725" t="str">
            <v>Small</v>
          </cell>
        </row>
        <row r="6726">
          <cell r="A6726" t="str">
            <v>KU56071</v>
          </cell>
          <cell r="B6726" t="str">
            <v>Basic</v>
          </cell>
          <cell r="C6726" t="str">
            <v>Call Center</v>
          </cell>
          <cell r="D6726" t="str">
            <v>Medsize</v>
          </cell>
        </row>
        <row r="6727">
          <cell r="A6727" t="str">
            <v>LN47910</v>
          </cell>
          <cell r="B6727" t="str">
            <v>Premium</v>
          </cell>
          <cell r="C6727" t="str">
            <v>Agent</v>
          </cell>
          <cell r="D6727" t="str">
            <v>Medsize</v>
          </cell>
        </row>
        <row r="6728">
          <cell r="A6728" t="str">
            <v>CY80935</v>
          </cell>
          <cell r="B6728" t="str">
            <v>Extended</v>
          </cell>
          <cell r="C6728" t="str">
            <v>Agent</v>
          </cell>
          <cell r="D6728" t="str">
            <v>Medsize</v>
          </cell>
        </row>
        <row r="6729">
          <cell r="A6729" t="str">
            <v>SA84892</v>
          </cell>
          <cell r="B6729" t="str">
            <v>Extended</v>
          </cell>
          <cell r="C6729" t="str">
            <v>Agent</v>
          </cell>
          <cell r="D6729" t="str">
            <v>Medsize</v>
          </cell>
        </row>
        <row r="6730">
          <cell r="A6730" t="str">
            <v>LY93301</v>
          </cell>
          <cell r="B6730" t="str">
            <v>Basic</v>
          </cell>
          <cell r="C6730" t="str">
            <v>Agent</v>
          </cell>
          <cell r="D6730" t="str">
            <v>Medsize</v>
          </cell>
        </row>
        <row r="6731">
          <cell r="A6731" t="str">
            <v>FG63647</v>
          </cell>
          <cell r="B6731" t="str">
            <v>Premium</v>
          </cell>
          <cell r="C6731" t="str">
            <v>Agent</v>
          </cell>
          <cell r="D6731" t="str">
            <v>Medsize</v>
          </cell>
        </row>
        <row r="6732">
          <cell r="A6732" t="str">
            <v>VX79712</v>
          </cell>
          <cell r="B6732" t="str">
            <v>Extended</v>
          </cell>
          <cell r="C6732" t="str">
            <v>Branch</v>
          </cell>
          <cell r="D6732" t="str">
            <v>Medsize</v>
          </cell>
        </row>
        <row r="6733">
          <cell r="A6733" t="str">
            <v>UH59257</v>
          </cell>
          <cell r="B6733" t="str">
            <v>Extended</v>
          </cell>
          <cell r="C6733" t="str">
            <v>Agent</v>
          </cell>
          <cell r="D6733" t="str">
            <v>Medsize</v>
          </cell>
        </row>
        <row r="6734">
          <cell r="A6734" t="str">
            <v>ME84824</v>
          </cell>
          <cell r="B6734" t="str">
            <v>Premium</v>
          </cell>
          <cell r="C6734" t="str">
            <v>Branch</v>
          </cell>
          <cell r="D6734" t="str">
            <v>Medsize</v>
          </cell>
        </row>
        <row r="6735">
          <cell r="A6735" t="str">
            <v>ZR68364</v>
          </cell>
          <cell r="B6735" t="str">
            <v>Extended</v>
          </cell>
          <cell r="C6735" t="str">
            <v>Branch</v>
          </cell>
          <cell r="D6735" t="str">
            <v>Medsize</v>
          </cell>
        </row>
        <row r="6736">
          <cell r="A6736" t="str">
            <v>WQ25142</v>
          </cell>
          <cell r="B6736" t="str">
            <v>Extended</v>
          </cell>
          <cell r="C6736" t="str">
            <v>Call Center</v>
          </cell>
          <cell r="D6736" t="str">
            <v>Medsize</v>
          </cell>
        </row>
        <row r="6737">
          <cell r="A6737" t="str">
            <v>OW84481</v>
          </cell>
          <cell r="B6737" t="str">
            <v>Basic</v>
          </cell>
          <cell r="C6737" t="str">
            <v>Agent</v>
          </cell>
          <cell r="D6737" t="str">
            <v>Medsize</v>
          </cell>
        </row>
        <row r="6738">
          <cell r="A6738" t="str">
            <v>FU77365</v>
          </cell>
          <cell r="B6738" t="str">
            <v>Basic</v>
          </cell>
          <cell r="C6738" t="str">
            <v>Web</v>
          </cell>
          <cell r="D6738" t="str">
            <v>Medsize</v>
          </cell>
        </row>
        <row r="6739">
          <cell r="A6739" t="str">
            <v>MR46875</v>
          </cell>
          <cell r="B6739" t="str">
            <v>Basic</v>
          </cell>
          <cell r="C6739" t="str">
            <v>Call Center</v>
          </cell>
          <cell r="D6739" t="str">
            <v>Medsize</v>
          </cell>
        </row>
        <row r="6740">
          <cell r="A6740" t="str">
            <v>PT46181</v>
          </cell>
          <cell r="B6740" t="str">
            <v>Basic</v>
          </cell>
          <cell r="C6740" t="str">
            <v>Branch</v>
          </cell>
          <cell r="D6740" t="str">
            <v>Medsize</v>
          </cell>
        </row>
        <row r="6741">
          <cell r="A6741" t="str">
            <v>LT41574</v>
          </cell>
          <cell r="B6741" t="str">
            <v>Basic</v>
          </cell>
          <cell r="C6741" t="str">
            <v>Web</v>
          </cell>
          <cell r="D6741" t="str">
            <v>Medsize</v>
          </cell>
        </row>
        <row r="6742">
          <cell r="A6742" t="str">
            <v>WX16395</v>
          </cell>
          <cell r="B6742" t="str">
            <v>Extended</v>
          </cell>
          <cell r="C6742" t="str">
            <v>Agent</v>
          </cell>
          <cell r="D6742" t="str">
            <v>Medsize</v>
          </cell>
        </row>
        <row r="6743">
          <cell r="A6743" t="str">
            <v>HD82971</v>
          </cell>
          <cell r="B6743" t="str">
            <v>Extended</v>
          </cell>
          <cell r="C6743" t="str">
            <v>Agent</v>
          </cell>
          <cell r="D6743" t="str">
            <v>Medsize</v>
          </cell>
        </row>
        <row r="6744">
          <cell r="A6744" t="str">
            <v>ZC17276</v>
          </cell>
          <cell r="B6744" t="str">
            <v>Premium</v>
          </cell>
          <cell r="C6744" t="str">
            <v>Branch</v>
          </cell>
          <cell r="D6744" t="str">
            <v>Medsize</v>
          </cell>
        </row>
        <row r="6745">
          <cell r="A6745" t="str">
            <v>OR27665</v>
          </cell>
          <cell r="B6745" t="str">
            <v>Basic</v>
          </cell>
          <cell r="C6745" t="str">
            <v>Branch</v>
          </cell>
          <cell r="D6745" t="str">
            <v>Medsize</v>
          </cell>
        </row>
        <row r="6746">
          <cell r="A6746" t="str">
            <v>VO75043</v>
          </cell>
          <cell r="B6746" t="str">
            <v>Extended</v>
          </cell>
          <cell r="C6746" t="str">
            <v>Agent</v>
          </cell>
          <cell r="D6746" t="str">
            <v>Medsize</v>
          </cell>
        </row>
        <row r="6747">
          <cell r="A6747" t="str">
            <v>LZ78622</v>
          </cell>
          <cell r="B6747" t="str">
            <v>Extended</v>
          </cell>
          <cell r="C6747" t="str">
            <v>Call Center</v>
          </cell>
          <cell r="D6747" t="str">
            <v>Medsize</v>
          </cell>
        </row>
        <row r="6748">
          <cell r="A6748" t="str">
            <v>PK24825</v>
          </cell>
          <cell r="B6748" t="str">
            <v>Extended</v>
          </cell>
          <cell r="C6748" t="str">
            <v>Call Center</v>
          </cell>
          <cell r="D6748" t="str">
            <v>Large</v>
          </cell>
        </row>
        <row r="6749">
          <cell r="A6749" t="str">
            <v>HG93801</v>
          </cell>
          <cell r="B6749" t="str">
            <v>Extended</v>
          </cell>
          <cell r="C6749" t="str">
            <v>Branch</v>
          </cell>
          <cell r="D6749" t="str">
            <v>Large</v>
          </cell>
        </row>
        <row r="6750">
          <cell r="A6750" t="str">
            <v>PJ36749</v>
          </cell>
          <cell r="B6750" t="str">
            <v>Extended</v>
          </cell>
          <cell r="C6750" t="str">
            <v>Branch</v>
          </cell>
          <cell r="D6750" t="str">
            <v>Medsize</v>
          </cell>
        </row>
        <row r="6751">
          <cell r="A6751" t="str">
            <v>IJ33473</v>
          </cell>
          <cell r="B6751" t="str">
            <v>Basic</v>
          </cell>
          <cell r="C6751" t="str">
            <v>Call Center</v>
          </cell>
          <cell r="D6751" t="str">
            <v>Medsize</v>
          </cell>
        </row>
        <row r="6752">
          <cell r="A6752" t="str">
            <v>CH96412</v>
          </cell>
          <cell r="B6752" t="str">
            <v>Basic</v>
          </cell>
          <cell r="C6752" t="str">
            <v>Call Center</v>
          </cell>
          <cell r="D6752" t="str">
            <v>Large</v>
          </cell>
        </row>
        <row r="6753">
          <cell r="A6753" t="str">
            <v>PR74833</v>
          </cell>
          <cell r="B6753" t="str">
            <v>Extended</v>
          </cell>
          <cell r="C6753" t="str">
            <v>Agent</v>
          </cell>
          <cell r="D6753" t="str">
            <v>Medsize</v>
          </cell>
        </row>
        <row r="6754">
          <cell r="A6754" t="str">
            <v>ZS36394</v>
          </cell>
          <cell r="B6754" t="str">
            <v>Basic</v>
          </cell>
          <cell r="C6754" t="str">
            <v>Call Center</v>
          </cell>
          <cell r="D6754" t="str">
            <v>Medsize</v>
          </cell>
        </row>
        <row r="6755">
          <cell r="A6755" t="str">
            <v>DP50922</v>
          </cell>
          <cell r="B6755" t="str">
            <v>Basic</v>
          </cell>
          <cell r="C6755" t="str">
            <v>Web</v>
          </cell>
          <cell r="D6755" t="str">
            <v>Medsize</v>
          </cell>
        </row>
        <row r="6756">
          <cell r="A6756" t="str">
            <v>VY23882</v>
          </cell>
          <cell r="B6756" t="str">
            <v>Basic</v>
          </cell>
          <cell r="C6756" t="str">
            <v>Agent</v>
          </cell>
          <cell r="D6756" t="str">
            <v>Medsize</v>
          </cell>
        </row>
        <row r="6757">
          <cell r="A6757" t="str">
            <v>UH62357</v>
          </cell>
          <cell r="B6757" t="str">
            <v>Basic</v>
          </cell>
          <cell r="C6757" t="str">
            <v>Branch</v>
          </cell>
          <cell r="D6757" t="str">
            <v>Medsize</v>
          </cell>
        </row>
        <row r="6758">
          <cell r="A6758" t="str">
            <v>BG74433</v>
          </cell>
          <cell r="B6758" t="str">
            <v>Basic</v>
          </cell>
          <cell r="C6758" t="str">
            <v>Call Center</v>
          </cell>
          <cell r="D6758" t="str">
            <v>Medsize</v>
          </cell>
        </row>
        <row r="6759">
          <cell r="A6759" t="str">
            <v>TI19394</v>
          </cell>
          <cell r="B6759" t="str">
            <v>Basic</v>
          </cell>
          <cell r="C6759" t="str">
            <v>Web</v>
          </cell>
          <cell r="D6759" t="str">
            <v>Small</v>
          </cell>
        </row>
        <row r="6760">
          <cell r="A6760" t="str">
            <v>AQ91207</v>
          </cell>
          <cell r="B6760" t="str">
            <v>Basic</v>
          </cell>
          <cell r="C6760" t="str">
            <v>Branch</v>
          </cell>
          <cell r="D6760" t="str">
            <v>Medsize</v>
          </cell>
        </row>
        <row r="6761">
          <cell r="A6761" t="str">
            <v>QL46987</v>
          </cell>
          <cell r="B6761" t="str">
            <v>Premium</v>
          </cell>
          <cell r="C6761" t="str">
            <v>Branch</v>
          </cell>
          <cell r="D6761" t="str">
            <v>Medsize</v>
          </cell>
        </row>
        <row r="6762">
          <cell r="A6762" t="str">
            <v>BS34332</v>
          </cell>
          <cell r="B6762" t="str">
            <v>Basic</v>
          </cell>
          <cell r="C6762" t="str">
            <v>Web</v>
          </cell>
          <cell r="D6762" t="str">
            <v>Medsize</v>
          </cell>
        </row>
        <row r="6763">
          <cell r="A6763" t="str">
            <v>IJ26642</v>
          </cell>
          <cell r="B6763" t="str">
            <v>Basic</v>
          </cell>
          <cell r="C6763" t="str">
            <v>Agent</v>
          </cell>
          <cell r="D6763" t="str">
            <v>Medsize</v>
          </cell>
        </row>
        <row r="6764">
          <cell r="A6764" t="str">
            <v>XS36281</v>
          </cell>
          <cell r="B6764" t="str">
            <v>Extended</v>
          </cell>
          <cell r="C6764" t="str">
            <v>Branch</v>
          </cell>
          <cell r="D6764" t="str">
            <v>Medsize</v>
          </cell>
        </row>
        <row r="6765">
          <cell r="A6765" t="str">
            <v>SR47878</v>
          </cell>
          <cell r="B6765" t="str">
            <v>Basic</v>
          </cell>
          <cell r="C6765" t="str">
            <v>Call Center</v>
          </cell>
          <cell r="D6765" t="str">
            <v>Medsize</v>
          </cell>
        </row>
        <row r="6766">
          <cell r="A6766" t="str">
            <v>HG53255</v>
          </cell>
          <cell r="B6766" t="str">
            <v>Extended</v>
          </cell>
          <cell r="C6766" t="str">
            <v>Call Center</v>
          </cell>
          <cell r="D6766" t="str">
            <v>Medsize</v>
          </cell>
        </row>
        <row r="6767">
          <cell r="A6767" t="str">
            <v>QV65644</v>
          </cell>
          <cell r="B6767" t="str">
            <v>Extended</v>
          </cell>
          <cell r="C6767" t="str">
            <v>Branch</v>
          </cell>
          <cell r="D6767" t="str">
            <v>Medsize</v>
          </cell>
        </row>
        <row r="6768">
          <cell r="A6768" t="str">
            <v>ZW76597</v>
          </cell>
          <cell r="B6768" t="str">
            <v>Basic</v>
          </cell>
          <cell r="C6768" t="str">
            <v>Branch</v>
          </cell>
          <cell r="D6768" t="str">
            <v>Small</v>
          </cell>
        </row>
        <row r="6769">
          <cell r="A6769" t="str">
            <v>SM80235</v>
          </cell>
          <cell r="B6769" t="str">
            <v>Basic</v>
          </cell>
          <cell r="C6769" t="str">
            <v>Call Center</v>
          </cell>
          <cell r="D6769" t="str">
            <v>Small</v>
          </cell>
        </row>
        <row r="6770">
          <cell r="A6770" t="str">
            <v>FE24232</v>
          </cell>
          <cell r="B6770" t="str">
            <v>Extended</v>
          </cell>
          <cell r="C6770" t="str">
            <v>Web</v>
          </cell>
          <cell r="D6770" t="str">
            <v>Medsize</v>
          </cell>
        </row>
        <row r="6771">
          <cell r="A6771" t="str">
            <v>BY78730</v>
          </cell>
          <cell r="B6771" t="str">
            <v>Basic</v>
          </cell>
          <cell r="C6771" t="str">
            <v>Agent</v>
          </cell>
          <cell r="D6771" t="str">
            <v>Small</v>
          </cell>
        </row>
        <row r="6772">
          <cell r="A6772" t="str">
            <v>CR40615</v>
          </cell>
          <cell r="B6772" t="str">
            <v>Extended</v>
          </cell>
          <cell r="C6772" t="str">
            <v>Web</v>
          </cell>
          <cell r="D6772" t="str">
            <v>Medsize</v>
          </cell>
        </row>
        <row r="6773">
          <cell r="A6773" t="str">
            <v>WL24392</v>
          </cell>
          <cell r="B6773" t="str">
            <v>Basic</v>
          </cell>
          <cell r="C6773" t="str">
            <v>Agent</v>
          </cell>
          <cell r="D6773" t="str">
            <v>Medsize</v>
          </cell>
        </row>
        <row r="6774">
          <cell r="A6774" t="str">
            <v>MZ81826</v>
          </cell>
          <cell r="B6774" t="str">
            <v>Premium</v>
          </cell>
          <cell r="C6774" t="str">
            <v>Web</v>
          </cell>
          <cell r="D6774" t="str">
            <v>Large</v>
          </cell>
        </row>
        <row r="6775">
          <cell r="A6775" t="str">
            <v>EO99750</v>
          </cell>
          <cell r="B6775" t="str">
            <v>Premium</v>
          </cell>
          <cell r="C6775" t="str">
            <v>Web</v>
          </cell>
          <cell r="D6775" t="str">
            <v>Small</v>
          </cell>
        </row>
        <row r="6776">
          <cell r="A6776" t="str">
            <v>HF82396</v>
          </cell>
          <cell r="B6776" t="str">
            <v>Basic</v>
          </cell>
          <cell r="C6776" t="str">
            <v>Branch</v>
          </cell>
          <cell r="D6776" t="str">
            <v>Small</v>
          </cell>
        </row>
        <row r="6777">
          <cell r="A6777" t="str">
            <v>DH68319</v>
          </cell>
          <cell r="B6777" t="str">
            <v>Basic</v>
          </cell>
          <cell r="C6777" t="str">
            <v>Branch</v>
          </cell>
          <cell r="D6777" t="str">
            <v>Large</v>
          </cell>
        </row>
        <row r="6778">
          <cell r="A6778" t="str">
            <v>EG12987</v>
          </cell>
          <cell r="B6778" t="str">
            <v>Basic</v>
          </cell>
          <cell r="C6778" t="str">
            <v>Branch</v>
          </cell>
          <cell r="D6778" t="str">
            <v>Large</v>
          </cell>
        </row>
        <row r="6779">
          <cell r="A6779" t="str">
            <v>ZU71467</v>
          </cell>
          <cell r="B6779" t="str">
            <v>Basic</v>
          </cell>
          <cell r="C6779" t="str">
            <v>Web</v>
          </cell>
          <cell r="D6779" t="str">
            <v>Medsize</v>
          </cell>
        </row>
        <row r="6780">
          <cell r="A6780" t="str">
            <v>AD95939</v>
          </cell>
          <cell r="B6780" t="str">
            <v>Extended</v>
          </cell>
          <cell r="C6780" t="str">
            <v>Web</v>
          </cell>
          <cell r="D6780" t="str">
            <v>Medsize</v>
          </cell>
        </row>
        <row r="6781">
          <cell r="A6781" t="str">
            <v>TB71474</v>
          </cell>
          <cell r="B6781" t="str">
            <v>Extended</v>
          </cell>
          <cell r="C6781" t="str">
            <v>Branch</v>
          </cell>
          <cell r="D6781" t="str">
            <v>Medsize</v>
          </cell>
        </row>
        <row r="6782">
          <cell r="A6782" t="str">
            <v>WN76039</v>
          </cell>
          <cell r="B6782" t="str">
            <v>Basic</v>
          </cell>
          <cell r="C6782" t="str">
            <v>Agent</v>
          </cell>
          <cell r="D6782" t="str">
            <v>Medsize</v>
          </cell>
        </row>
        <row r="6783">
          <cell r="A6783" t="str">
            <v>HI16472</v>
          </cell>
          <cell r="B6783" t="str">
            <v>Basic</v>
          </cell>
          <cell r="C6783" t="str">
            <v>Agent</v>
          </cell>
          <cell r="D6783" t="str">
            <v>Medsize</v>
          </cell>
        </row>
        <row r="6784">
          <cell r="A6784" t="str">
            <v>VG43444</v>
          </cell>
          <cell r="B6784" t="str">
            <v>Extended</v>
          </cell>
          <cell r="C6784" t="str">
            <v>Agent</v>
          </cell>
          <cell r="D6784" t="str">
            <v>Large</v>
          </cell>
        </row>
        <row r="6785">
          <cell r="A6785" t="str">
            <v>QI11566</v>
          </cell>
          <cell r="B6785" t="str">
            <v>Basic</v>
          </cell>
          <cell r="C6785" t="str">
            <v>Branch</v>
          </cell>
          <cell r="D6785" t="str">
            <v>Small</v>
          </cell>
        </row>
        <row r="6786">
          <cell r="A6786" t="str">
            <v>JM98365</v>
          </cell>
          <cell r="B6786" t="str">
            <v>Basic</v>
          </cell>
          <cell r="C6786" t="str">
            <v>Web</v>
          </cell>
          <cell r="D6786" t="str">
            <v>Medsize</v>
          </cell>
        </row>
        <row r="6787">
          <cell r="A6787" t="str">
            <v>CP67787</v>
          </cell>
          <cell r="B6787" t="str">
            <v>Extended</v>
          </cell>
          <cell r="C6787" t="str">
            <v>Agent</v>
          </cell>
          <cell r="D6787" t="str">
            <v>Medsize</v>
          </cell>
        </row>
        <row r="6788">
          <cell r="A6788" t="str">
            <v>LM83004</v>
          </cell>
          <cell r="B6788" t="str">
            <v>Basic</v>
          </cell>
          <cell r="C6788" t="str">
            <v>Branch</v>
          </cell>
          <cell r="D6788" t="str">
            <v>Medsize</v>
          </cell>
        </row>
        <row r="6789">
          <cell r="A6789" t="str">
            <v>JM77470</v>
          </cell>
          <cell r="B6789" t="str">
            <v>Basic</v>
          </cell>
          <cell r="C6789" t="str">
            <v>Branch</v>
          </cell>
          <cell r="D6789" t="str">
            <v>Medsize</v>
          </cell>
        </row>
        <row r="6790">
          <cell r="A6790" t="str">
            <v>WI47826</v>
          </cell>
          <cell r="B6790" t="str">
            <v>Basic</v>
          </cell>
          <cell r="C6790" t="str">
            <v>Branch</v>
          </cell>
          <cell r="D6790" t="str">
            <v>Medsize</v>
          </cell>
        </row>
        <row r="6791">
          <cell r="A6791" t="str">
            <v>GE39783</v>
          </cell>
          <cell r="B6791" t="str">
            <v>Basic</v>
          </cell>
          <cell r="C6791" t="str">
            <v>Agent</v>
          </cell>
          <cell r="D6791" t="str">
            <v>Medsize</v>
          </cell>
        </row>
        <row r="6792">
          <cell r="A6792" t="str">
            <v>JN96178</v>
          </cell>
          <cell r="B6792" t="str">
            <v>Basic</v>
          </cell>
          <cell r="C6792" t="str">
            <v>Agent</v>
          </cell>
          <cell r="D6792" t="str">
            <v>Large</v>
          </cell>
        </row>
        <row r="6793">
          <cell r="A6793" t="str">
            <v>KH41809</v>
          </cell>
          <cell r="B6793" t="str">
            <v>Basic</v>
          </cell>
          <cell r="C6793" t="str">
            <v>Branch</v>
          </cell>
          <cell r="D6793" t="str">
            <v>Medsize</v>
          </cell>
        </row>
        <row r="6794">
          <cell r="A6794" t="str">
            <v>KX86150</v>
          </cell>
          <cell r="B6794" t="str">
            <v>Extended</v>
          </cell>
          <cell r="C6794" t="str">
            <v>Web</v>
          </cell>
          <cell r="D6794" t="str">
            <v>Small</v>
          </cell>
        </row>
        <row r="6795">
          <cell r="A6795" t="str">
            <v>GX33877</v>
          </cell>
          <cell r="B6795" t="str">
            <v>Extended</v>
          </cell>
          <cell r="C6795" t="str">
            <v>Agent</v>
          </cell>
          <cell r="D6795" t="str">
            <v>Small</v>
          </cell>
        </row>
        <row r="6796">
          <cell r="A6796" t="str">
            <v>IQ15028</v>
          </cell>
          <cell r="B6796" t="str">
            <v>Basic</v>
          </cell>
          <cell r="C6796" t="str">
            <v>Branch</v>
          </cell>
          <cell r="D6796" t="str">
            <v>Large</v>
          </cell>
        </row>
        <row r="6797">
          <cell r="A6797" t="str">
            <v>WE11250</v>
          </cell>
          <cell r="B6797" t="str">
            <v>Basic</v>
          </cell>
          <cell r="C6797" t="str">
            <v>Agent</v>
          </cell>
          <cell r="D6797" t="str">
            <v>Large</v>
          </cell>
        </row>
        <row r="6798">
          <cell r="A6798" t="str">
            <v>OX61728</v>
          </cell>
          <cell r="B6798" t="str">
            <v>Basic</v>
          </cell>
          <cell r="C6798" t="str">
            <v>Agent</v>
          </cell>
          <cell r="D6798" t="str">
            <v>Medsize</v>
          </cell>
        </row>
        <row r="6799">
          <cell r="A6799" t="str">
            <v>VW39046</v>
          </cell>
          <cell r="B6799" t="str">
            <v>Basic</v>
          </cell>
          <cell r="C6799" t="str">
            <v>Agent</v>
          </cell>
          <cell r="D6799" t="str">
            <v>Medsize</v>
          </cell>
        </row>
        <row r="6800">
          <cell r="A6800" t="str">
            <v>VE52406</v>
          </cell>
          <cell r="B6800" t="str">
            <v>Basic</v>
          </cell>
          <cell r="C6800" t="str">
            <v>Agent</v>
          </cell>
          <cell r="D6800" t="str">
            <v>Medsize</v>
          </cell>
        </row>
        <row r="6801">
          <cell r="A6801" t="str">
            <v>KQ30179</v>
          </cell>
          <cell r="B6801" t="str">
            <v>Basic</v>
          </cell>
          <cell r="C6801" t="str">
            <v>Call Center</v>
          </cell>
          <cell r="D6801" t="str">
            <v>Medsize</v>
          </cell>
        </row>
        <row r="6802">
          <cell r="A6802" t="str">
            <v>KH58171</v>
          </cell>
          <cell r="B6802" t="str">
            <v>Basic</v>
          </cell>
          <cell r="C6802" t="str">
            <v>Web</v>
          </cell>
          <cell r="D6802" t="str">
            <v>Small</v>
          </cell>
        </row>
        <row r="6803">
          <cell r="A6803" t="str">
            <v>CA58346</v>
          </cell>
          <cell r="B6803" t="str">
            <v>Basic</v>
          </cell>
          <cell r="C6803" t="str">
            <v>Call Center</v>
          </cell>
          <cell r="D6803" t="str">
            <v>Medsize</v>
          </cell>
        </row>
        <row r="6804">
          <cell r="A6804" t="str">
            <v>ZU76536</v>
          </cell>
          <cell r="B6804" t="str">
            <v>Extended</v>
          </cell>
          <cell r="C6804" t="str">
            <v>Agent</v>
          </cell>
          <cell r="D6804" t="str">
            <v>Medsize</v>
          </cell>
        </row>
        <row r="6805">
          <cell r="A6805" t="str">
            <v>UN69319</v>
          </cell>
          <cell r="B6805" t="str">
            <v>Basic</v>
          </cell>
          <cell r="C6805" t="str">
            <v>Call Center</v>
          </cell>
          <cell r="D6805" t="str">
            <v>Medsize</v>
          </cell>
        </row>
        <row r="6806">
          <cell r="A6806" t="str">
            <v>MG66142</v>
          </cell>
          <cell r="B6806" t="str">
            <v>Extended</v>
          </cell>
          <cell r="C6806" t="str">
            <v>Agent</v>
          </cell>
          <cell r="D6806" t="str">
            <v>Small</v>
          </cell>
        </row>
        <row r="6807">
          <cell r="A6807" t="str">
            <v>MV97958</v>
          </cell>
          <cell r="B6807" t="str">
            <v>Basic</v>
          </cell>
          <cell r="C6807" t="str">
            <v>Branch</v>
          </cell>
          <cell r="D6807" t="str">
            <v>Medsize</v>
          </cell>
        </row>
        <row r="6808">
          <cell r="A6808" t="str">
            <v>AG58599</v>
          </cell>
          <cell r="B6808" t="str">
            <v>Basic</v>
          </cell>
          <cell r="C6808" t="str">
            <v>Web</v>
          </cell>
          <cell r="D6808" t="str">
            <v>Medsize</v>
          </cell>
        </row>
        <row r="6809">
          <cell r="A6809" t="str">
            <v>UG35090</v>
          </cell>
          <cell r="B6809" t="str">
            <v>Extended</v>
          </cell>
          <cell r="C6809" t="str">
            <v>Agent</v>
          </cell>
          <cell r="D6809" t="str">
            <v>Medsize</v>
          </cell>
        </row>
        <row r="6810">
          <cell r="A6810" t="str">
            <v>IX85835</v>
          </cell>
          <cell r="B6810" t="str">
            <v>Basic</v>
          </cell>
          <cell r="C6810" t="str">
            <v>Agent</v>
          </cell>
          <cell r="D6810" t="str">
            <v>Medsize</v>
          </cell>
        </row>
        <row r="6811">
          <cell r="A6811" t="str">
            <v>FP67680</v>
          </cell>
          <cell r="B6811" t="str">
            <v>Extended</v>
          </cell>
          <cell r="C6811" t="str">
            <v>Agent</v>
          </cell>
          <cell r="D6811" t="str">
            <v>Medsize</v>
          </cell>
        </row>
        <row r="6812">
          <cell r="A6812" t="str">
            <v>WY21918</v>
          </cell>
          <cell r="B6812" t="str">
            <v>Extended</v>
          </cell>
          <cell r="C6812" t="str">
            <v>Branch</v>
          </cell>
          <cell r="D6812" t="str">
            <v>Medsize</v>
          </cell>
        </row>
        <row r="6813">
          <cell r="A6813" t="str">
            <v>PM92089</v>
          </cell>
          <cell r="B6813" t="str">
            <v>Extended</v>
          </cell>
          <cell r="C6813" t="str">
            <v>Call Center</v>
          </cell>
          <cell r="D6813" t="str">
            <v>Medsize</v>
          </cell>
        </row>
        <row r="6814">
          <cell r="A6814" t="str">
            <v>AY59197</v>
          </cell>
          <cell r="B6814" t="str">
            <v>Extended</v>
          </cell>
          <cell r="C6814" t="str">
            <v>Agent</v>
          </cell>
          <cell r="D6814" t="str">
            <v>Small</v>
          </cell>
        </row>
        <row r="6815">
          <cell r="A6815" t="str">
            <v>VI14418</v>
          </cell>
          <cell r="B6815" t="str">
            <v>Premium</v>
          </cell>
          <cell r="C6815" t="str">
            <v>Web</v>
          </cell>
          <cell r="D6815" t="str">
            <v>Medsize</v>
          </cell>
        </row>
        <row r="6816">
          <cell r="A6816" t="str">
            <v>QI60335</v>
          </cell>
          <cell r="B6816" t="str">
            <v>Basic</v>
          </cell>
          <cell r="C6816" t="str">
            <v>Branch</v>
          </cell>
          <cell r="D6816" t="str">
            <v>Medsize</v>
          </cell>
        </row>
        <row r="6817">
          <cell r="A6817" t="str">
            <v>BS87947</v>
          </cell>
          <cell r="B6817" t="str">
            <v>Extended</v>
          </cell>
          <cell r="C6817" t="str">
            <v>Web</v>
          </cell>
          <cell r="D6817" t="str">
            <v>Medsize</v>
          </cell>
        </row>
        <row r="6818">
          <cell r="A6818" t="str">
            <v>DW88734</v>
          </cell>
          <cell r="B6818" t="str">
            <v>Basic</v>
          </cell>
          <cell r="C6818" t="str">
            <v>Call Center</v>
          </cell>
          <cell r="D6818" t="str">
            <v>Small</v>
          </cell>
        </row>
        <row r="6819">
          <cell r="A6819" t="str">
            <v>BU72633</v>
          </cell>
          <cell r="B6819" t="str">
            <v>Basic</v>
          </cell>
          <cell r="C6819" t="str">
            <v>Agent</v>
          </cell>
          <cell r="D6819" t="str">
            <v>Medsize</v>
          </cell>
        </row>
        <row r="6820">
          <cell r="A6820" t="str">
            <v>VK94891</v>
          </cell>
          <cell r="B6820" t="str">
            <v>Basic</v>
          </cell>
          <cell r="C6820" t="str">
            <v>Web</v>
          </cell>
          <cell r="D6820" t="str">
            <v>Medsize</v>
          </cell>
        </row>
        <row r="6821">
          <cell r="A6821" t="str">
            <v>VE75717</v>
          </cell>
          <cell r="B6821" t="str">
            <v>Extended</v>
          </cell>
          <cell r="C6821" t="str">
            <v>Web</v>
          </cell>
          <cell r="D6821" t="str">
            <v>Large</v>
          </cell>
        </row>
        <row r="6822">
          <cell r="A6822" t="str">
            <v>JG16015</v>
          </cell>
          <cell r="B6822" t="str">
            <v>Extended</v>
          </cell>
          <cell r="C6822" t="str">
            <v>Branch</v>
          </cell>
          <cell r="D6822" t="str">
            <v>Medsize</v>
          </cell>
        </row>
        <row r="6823">
          <cell r="A6823" t="str">
            <v>CD68182</v>
          </cell>
          <cell r="B6823" t="str">
            <v>Extended</v>
          </cell>
          <cell r="C6823" t="str">
            <v>Agent</v>
          </cell>
          <cell r="D6823" t="str">
            <v>Medsize</v>
          </cell>
        </row>
        <row r="6824">
          <cell r="A6824" t="str">
            <v>WM64930</v>
          </cell>
          <cell r="B6824" t="str">
            <v>Premium</v>
          </cell>
          <cell r="C6824" t="str">
            <v>Call Center</v>
          </cell>
          <cell r="D6824" t="str">
            <v>Medsize</v>
          </cell>
        </row>
        <row r="6825">
          <cell r="A6825" t="str">
            <v>BJ82316</v>
          </cell>
          <cell r="B6825" t="str">
            <v>Basic</v>
          </cell>
          <cell r="C6825" t="str">
            <v>Call Center</v>
          </cell>
          <cell r="D6825" t="str">
            <v>Medsize</v>
          </cell>
        </row>
        <row r="6826">
          <cell r="A6826" t="str">
            <v>XB61209</v>
          </cell>
          <cell r="B6826" t="str">
            <v>Extended</v>
          </cell>
          <cell r="C6826" t="str">
            <v>Agent</v>
          </cell>
          <cell r="D6826" t="str">
            <v>Small</v>
          </cell>
        </row>
        <row r="6827">
          <cell r="A6827" t="str">
            <v>AT26484</v>
          </cell>
          <cell r="B6827" t="str">
            <v>Premium</v>
          </cell>
          <cell r="C6827" t="str">
            <v>Web</v>
          </cell>
          <cell r="D6827" t="str">
            <v>Small</v>
          </cell>
        </row>
        <row r="6828">
          <cell r="A6828" t="str">
            <v>IW21434</v>
          </cell>
          <cell r="B6828" t="str">
            <v>Basic</v>
          </cell>
          <cell r="C6828" t="str">
            <v>Agent</v>
          </cell>
          <cell r="D6828" t="str">
            <v>Medsize</v>
          </cell>
        </row>
        <row r="6829">
          <cell r="A6829" t="str">
            <v>CP74755</v>
          </cell>
          <cell r="B6829" t="str">
            <v>Basic</v>
          </cell>
          <cell r="C6829" t="str">
            <v>Branch</v>
          </cell>
          <cell r="D6829" t="str">
            <v>Medsize</v>
          </cell>
        </row>
        <row r="6830">
          <cell r="A6830" t="str">
            <v>IV13886</v>
          </cell>
          <cell r="B6830" t="str">
            <v>Basic</v>
          </cell>
          <cell r="C6830" t="str">
            <v>Branch</v>
          </cell>
          <cell r="D6830" t="str">
            <v>Medsize</v>
          </cell>
        </row>
        <row r="6831">
          <cell r="A6831" t="str">
            <v>SW42446</v>
          </cell>
          <cell r="B6831" t="str">
            <v>Extended</v>
          </cell>
          <cell r="C6831" t="str">
            <v>Agent</v>
          </cell>
          <cell r="D6831" t="str">
            <v>Small</v>
          </cell>
        </row>
        <row r="6832">
          <cell r="A6832" t="str">
            <v>RO16377</v>
          </cell>
          <cell r="B6832" t="str">
            <v>Basic</v>
          </cell>
          <cell r="C6832" t="str">
            <v>Branch</v>
          </cell>
          <cell r="D6832" t="str">
            <v>Medsize</v>
          </cell>
        </row>
        <row r="6833">
          <cell r="A6833" t="str">
            <v>CE46475</v>
          </cell>
          <cell r="B6833" t="str">
            <v>Basic</v>
          </cell>
          <cell r="C6833" t="str">
            <v>Web</v>
          </cell>
          <cell r="D6833" t="str">
            <v>Large</v>
          </cell>
        </row>
        <row r="6834">
          <cell r="A6834" t="str">
            <v>HE60335</v>
          </cell>
          <cell r="B6834" t="str">
            <v>Extended</v>
          </cell>
          <cell r="C6834" t="str">
            <v>Agent</v>
          </cell>
          <cell r="D6834" t="str">
            <v>Small</v>
          </cell>
        </row>
        <row r="6835">
          <cell r="A6835" t="str">
            <v>RI69055</v>
          </cell>
          <cell r="B6835" t="str">
            <v>Basic</v>
          </cell>
          <cell r="C6835" t="str">
            <v>Web</v>
          </cell>
          <cell r="D6835" t="str">
            <v>Medsize</v>
          </cell>
        </row>
        <row r="6836">
          <cell r="A6836" t="str">
            <v>VD96075</v>
          </cell>
          <cell r="B6836" t="str">
            <v>Premium</v>
          </cell>
          <cell r="C6836" t="str">
            <v>Branch</v>
          </cell>
          <cell r="D6836" t="str">
            <v>Medsize</v>
          </cell>
        </row>
        <row r="6837">
          <cell r="A6837" t="str">
            <v>VI55112</v>
          </cell>
          <cell r="B6837" t="str">
            <v>Basic</v>
          </cell>
          <cell r="C6837" t="str">
            <v>Agent</v>
          </cell>
          <cell r="D6837" t="str">
            <v>Medsize</v>
          </cell>
        </row>
        <row r="6838">
          <cell r="A6838" t="str">
            <v>VZ18907</v>
          </cell>
          <cell r="B6838" t="str">
            <v>Basic</v>
          </cell>
          <cell r="C6838" t="str">
            <v>Branch</v>
          </cell>
          <cell r="D6838" t="str">
            <v>Large</v>
          </cell>
        </row>
        <row r="6839">
          <cell r="A6839" t="str">
            <v>BA49679</v>
          </cell>
          <cell r="B6839" t="str">
            <v>Basic</v>
          </cell>
          <cell r="C6839" t="str">
            <v>Branch</v>
          </cell>
          <cell r="D6839" t="str">
            <v>Medsize</v>
          </cell>
        </row>
        <row r="6840">
          <cell r="A6840" t="str">
            <v>LK39646</v>
          </cell>
          <cell r="B6840" t="str">
            <v>Basic</v>
          </cell>
          <cell r="C6840" t="str">
            <v>Call Center</v>
          </cell>
          <cell r="D6840" t="str">
            <v>Large</v>
          </cell>
        </row>
        <row r="6841">
          <cell r="A6841" t="str">
            <v>VI66860</v>
          </cell>
          <cell r="B6841" t="str">
            <v>Extended</v>
          </cell>
          <cell r="C6841" t="str">
            <v>Branch</v>
          </cell>
          <cell r="D6841" t="str">
            <v>Large</v>
          </cell>
        </row>
        <row r="6842">
          <cell r="A6842" t="str">
            <v>RP14593</v>
          </cell>
          <cell r="B6842" t="str">
            <v>Basic</v>
          </cell>
          <cell r="C6842" t="str">
            <v>Web</v>
          </cell>
          <cell r="D6842" t="str">
            <v>Small</v>
          </cell>
        </row>
        <row r="6843">
          <cell r="A6843" t="str">
            <v>FP34904</v>
          </cell>
          <cell r="B6843" t="str">
            <v>Basic</v>
          </cell>
          <cell r="C6843" t="str">
            <v>Web</v>
          </cell>
          <cell r="D6843" t="str">
            <v>Medsize</v>
          </cell>
        </row>
        <row r="6844">
          <cell r="A6844" t="str">
            <v>FG15434</v>
          </cell>
          <cell r="B6844" t="str">
            <v>Basic</v>
          </cell>
          <cell r="C6844" t="str">
            <v>Web</v>
          </cell>
          <cell r="D6844" t="str">
            <v>Medsize</v>
          </cell>
        </row>
        <row r="6845">
          <cell r="A6845" t="str">
            <v>TP12436</v>
          </cell>
          <cell r="B6845" t="str">
            <v>Basic</v>
          </cell>
          <cell r="C6845" t="str">
            <v>Agent</v>
          </cell>
          <cell r="D6845" t="str">
            <v>Large</v>
          </cell>
        </row>
        <row r="6846">
          <cell r="A6846" t="str">
            <v>KD93234</v>
          </cell>
          <cell r="B6846" t="str">
            <v>Basic</v>
          </cell>
          <cell r="C6846" t="str">
            <v>Agent</v>
          </cell>
          <cell r="D6846" t="str">
            <v>Small</v>
          </cell>
        </row>
        <row r="6847">
          <cell r="A6847" t="str">
            <v>GE20220</v>
          </cell>
          <cell r="B6847" t="str">
            <v>Extended</v>
          </cell>
          <cell r="C6847" t="str">
            <v>Call Center</v>
          </cell>
          <cell r="D6847" t="str">
            <v>Medsize</v>
          </cell>
        </row>
        <row r="6848">
          <cell r="A6848" t="str">
            <v>RA98783</v>
          </cell>
          <cell r="B6848" t="str">
            <v>Extended</v>
          </cell>
          <cell r="C6848" t="str">
            <v>Web</v>
          </cell>
          <cell r="D6848" t="str">
            <v>Medsize</v>
          </cell>
        </row>
        <row r="6849">
          <cell r="A6849" t="str">
            <v>DW71192</v>
          </cell>
          <cell r="B6849" t="str">
            <v>Extended</v>
          </cell>
          <cell r="C6849" t="str">
            <v>Agent</v>
          </cell>
          <cell r="D6849" t="str">
            <v>Medsize</v>
          </cell>
        </row>
        <row r="6850">
          <cell r="A6850" t="str">
            <v>WD84153</v>
          </cell>
          <cell r="B6850" t="str">
            <v>Basic</v>
          </cell>
          <cell r="C6850" t="str">
            <v>Branch</v>
          </cell>
          <cell r="D6850" t="str">
            <v>Medsize</v>
          </cell>
        </row>
        <row r="6851">
          <cell r="A6851" t="str">
            <v>ZM75468</v>
          </cell>
          <cell r="B6851" t="str">
            <v>Extended</v>
          </cell>
          <cell r="C6851" t="str">
            <v>Agent</v>
          </cell>
          <cell r="D6851" t="str">
            <v>Small</v>
          </cell>
        </row>
        <row r="6852">
          <cell r="A6852" t="str">
            <v>PZ75671</v>
          </cell>
          <cell r="B6852" t="str">
            <v>Extended</v>
          </cell>
          <cell r="C6852" t="str">
            <v>Web</v>
          </cell>
          <cell r="D6852" t="str">
            <v>Medsize</v>
          </cell>
        </row>
        <row r="6853">
          <cell r="A6853" t="str">
            <v>ME80331</v>
          </cell>
          <cell r="B6853" t="str">
            <v>Extended</v>
          </cell>
          <cell r="C6853" t="str">
            <v>Call Center</v>
          </cell>
          <cell r="D6853" t="str">
            <v>Medsize</v>
          </cell>
        </row>
        <row r="6854">
          <cell r="A6854" t="str">
            <v>YA78391</v>
          </cell>
          <cell r="B6854" t="str">
            <v>Extended</v>
          </cell>
          <cell r="C6854" t="str">
            <v>Agent</v>
          </cell>
          <cell r="D6854" t="str">
            <v>Medsize</v>
          </cell>
        </row>
        <row r="6855">
          <cell r="A6855" t="str">
            <v>WU76366</v>
          </cell>
          <cell r="B6855" t="str">
            <v>Basic</v>
          </cell>
          <cell r="C6855" t="str">
            <v>Agent</v>
          </cell>
          <cell r="D6855" t="str">
            <v>Small</v>
          </cell>
        </row>
        <row r="6856">
          <cell r="A6856" t="str">
            <v>HB35022</v>
          </cell>
          <cell r="B6856" t="str">
            <v>Extended</v>
          </cell>
          <cell r="C6856" t="str">
            <v>Agent</v>
          </cell>
          <cell r="D6856" t="str">
            <v>Medsize</v>
          </cell>
        </row>
        <row r="6857">
          <cell r="A6857" t="str">
            <v>AM17304</v>
          </cell>
          <cell r="B6857" t="str">
            <v>Extended</v>
          </cell>
          <cell r="C6857" t="str">
            <v>Call Center</v>
          </cell>
          <cell r="D6857" t="str">
            <v>Medsize</v>
          </cell>
        </row>
        <row r="6858">
          <cell r="A6858" t="str">
            <v>AD56037</v>
          </cell>
          <cell r="B6858" t="str">
            <v>Extended</v>
          </cell>
          <cell r="C6858" t="str">
            <v>Agent</v>
          </cell>
          <cell r="D6858" t="str">
            <v>Medsize</v>
          </cell>
        </row>
        <row r="6859">
          <cell r="A6859" t="str">
            <v>IJ74908</v>
          </cell>
          <cell r="B6859" t="str">
            <v>Premium</v>
          </cell>
          <cell r="C6859" t="str">
            <v>Call Center</v>
          </cell>
          <cell r="D6859" t="str">
            <v>Medsize</v>
          </cell>
        </row>
        <row r="6860">
          <cell r="A6860" t="str">
            <v>DH93217</v>
          </cell>
          <cell r="B6860" t="str">
            <v>Extended</v>
          </cell>
          <cell r="C6860" t="str">
            <v>Call Center</v>
          </cell>
          <cell r="D6860" t="str">
            <v>Small</v>
          </cell>
        </row>
        <row r="6861">
          <cell r="A6861" t="str">
            <v>WH48955</v>
          </cell>
          <cell r="B6861" t="str">
            <v>Basic</v>
          </cell>
          <cell r="C6861" t="str">
            <v>Branch</v>
          </cell>
          <cell r="D6861" t="str">
            <v>Medsize</v>
          </cell>
        </row>
        <row r="6862">
          <cell r="A6862" t="str">
            <v>RU76604</v>
          </cell>
          <cell r="B6862" t="str">
            <v>Basic</v>
          </cell>
          <cell r="C6862" t="str">
            <v>Web</v>
          </cell>
          <cell r="D6862" t="str">
            <v>Medsize</v>
          </cell>
        </row>
        <row r="6863">
          <cell r="A6863" t="str">
            <v>NE52009</v>
          </cell>
          <cell r="B6863" t="str">
            <v>Basic</v>
          </cell>
          <cell r="C6863" t="str">
            <v>Branch</v>
          </cell>
          <cell r="D6863" t="str">
            <v>Small</v>
          </cell>
        </row>
        <row r="6864">
          <cell r="A6864" t="str">
            <v>FP66510</v>
          </cell>
          <cell r="B6864" t="str">
            <v>Basic</v>
          </cell>
          <cell r="C6864" t="str">
            <v>Agent</v>
          </cell>
          <cell r="D6864" t="str">
            <v>Medsize</v>
          </cell>
        </row>
        <row r="6865">
          <cell r="A6865" t="str">
            <v>TW46585</v>
          </cell>
          <cell r="B6865" t="str">
            <v>Basic</v>
          </cell>
          <cell r="C6865" t="str">
            <v>Call Center</v>
          </cell>
          <cell r="D6865" t="str">
            <v>Medsize</v>
          </cell>
        </row>
        <row r="6866">
          <cell r="A6866" t="str">
            <v>PE42960</v>
          </cell>
          <cell r="B6866" t="str">
            <v>Basic</v>
          </cell>
          <cell r="C6866" t="str">
            <v>Agent</v>
          </cell>
          <cell r="D6866" t="str">
            <v>Small</v>
          </cell>
        </row>
        <row r="6867">
          <cell r="A6867" t="str">
            <v>LO28839</v>
          </cell>
          <cell r="B6867" t="str">
            <v>Basic</v>
          </cell>
          <cell r="C6867" t="str">
            <v>Branch</v>
          </cell>
          <cell r="D6867" t="str">
            <v>Medsize</v>
          </cell>
        </row>
        <row r="6868">
          <cell r="A6868" t="str">
            <v>QY41855</v>
          </cell>
          <cell r="B6868" t="str">
            <v>Extended</v>
          </cell>
          <cell r="C6868" t="str">
            <v>Agent</v>
          </cell>
          <cell r="D6868" t="str">
            <v>Medsize</v>
          </cell>
        </row>
        <row r="6869">
          <cell r="A6869" t="str">
            <v>UA53326</v>
          </cell>
          <cell r="B6869" t="str">
            <v>Extended</v>
          </cell>
          <cell r="C6869" t="str">
            <v>Web</v>
          </cell>
          <cell r="D6869" t="str">
            <v>Large</v>
          </cell>
        </row>
        <row r="6870">
          <cell r="A6870" t="str">
            <v>UK59933</v>
          </cell>
          <cell r="B6870" t="str">
            <v>Basic</v>
          </cell>
          <cell r="C6870" t="str">
            <v>Call Center</v>
          </cell>
          <cell r="D6870" t="str">
            <v>Medsize</v>
          </cell>
        </row>
        <row r="6871">
          <cell r="A6871" t="str">
            <v>LM37855</v>
          </cell>
          <cell r="B6871" t="str">
            <v>Basic</v>
          </cell>
          <cell r="C6871" t="str">
            <v>Branch</v>
          </cell>
          <cell r="D6871" t="str">
            <v>Small</v>
          </cell>
        </row>
        <row r="6872">
          <cell r="A6872" t="str">
            <v>UV89069</v>
          </cell>
          <cell r="B6872" t="str">
            <v>Basic</v>
          </cell>
          <cell r="C6872" t="str">
            <v>Branch</v>
          </cell>
          <cell r="D6872" t="str">
            <v>Medsize</v>
          </cell>
        </row>
        <row r="6873">
          <cell r="A6873" t="str">
            <v>NK40551</v>
          </cell>
          <cell r="B6873" t="str">
            <v>Extended</v>
          </cell>
          <cell r="C6873" t="str">
            <v>Agent</v>
          </cell>
          <cell r="D6873" t="str">
            <v>Small</v>
          </cell>
        </row>
        <row r="6874">
          <cell r="A6874" t="str">
            <v>RR47424</v>
          </cell>
          <cell r="B6874" t="str">
            <v>Premium</v>
          </cell>
          <cell r="C6874" t="str">
            <v>Call Center</v>
          </cell>
          <cell r="D6874" t="str">
            <v>Medsize</v>
          </cell>
        </row>
        <row r="6875">
          <cell r="A6875" t="str">
            <v>DU68331</v>
          </cell>
          <cell r="B6875" t="str">
            <v>Basic</v>
          </cell>
          <cell r="C6875" t="str">
            <v>Branch</v>
          </cell>
          <cell r="D6875" t="str">
            <v>Medsize</v>
          </cell>
        </row>
        <row r="6876">
          <cell r="A6876" t="str">
            <v>LI76661</v>
          </cell>
          <cell r="B6876" t="str">
            <v>Extended</v>
          </cell>
          <cell r="C6876" t="str">
            <v>Call Center</v>
          </cell>
          <cell r="D6876" t="str">
            <v>Medsize</v>
          </cell>
        </row>
        <row r="6877">
          <cell r="A6877" t="str">
            <v>CM94209</v>
          </cell>
          <cell r="B6877" t="str">
            <v>Extended</v>
          </cell>
          <cell r="C6877" t="str">
            <v>Agent</v>
          </cell>
          <cell r="D6877" t="str">
            <v>Medsize</v>
          </cell>
        </row>
        <row r="6878">
          <cell r="A6878" t="str">
            <v>BN38134</v>
          </cell>
          <cell r="B6878" t="str">
            <v>Extended</v>
          </cell>
          <cell r="C6878" t="str">
            <v>Branch</v>
          </cell>
          <cell r="D6878" t="str">
            <v>Large</v>
          </cell>
        </row>
        <row r="6879">
          <cell r="A6879" t="str">
            <v>VQ72305</v>
          </cell>
          <cell r="B6879" t="str">
            <v>Basic</v>
          </cell>
          <cell r="C6879" t="str">
            <v>Branch</v>
          </cell>
          <cell r="D6879" t="str">
            <v>Small</v>
          </cell>
        </row>
        <row r="6880">
          <cell r="A6880" t="str">
            <v>YK26558</v>
          </cell>
          <cell r="B6880" t="str">
            <v>Basic</v>
          </cell>
          <cell r="C6880" t="str">
            <v>Branch</v>
          </cell>
          <cell r="D6880" t="str">
            <v>Medsize</v>
          </cell>
        </row>
        <row r="6881">
          <cell r="A6881" t="str">
            <v>XU20264</v>
          </cell>
          <cell r="B6881" t="str">
            <v>Premium</v>
          </cell>
          <cell r="C6881" t="str">
            <v>Branch</v>
          </cell>
          <cell r="D6881" t="str">
            <v>Medsize</v>
          </cell>
        </row>
        <row r="6882">
          <cell r="A6882" t="str">
            <v>LG85340</v>
          </cell>
          <cell r="B6882" t="str">
            <v>Basic</v>
          </cell>
          <cell r="C6882" t="str">
            <v>Agent</v>
          </cell>
          <cell r="D6882" t="str">
            <v>Medsize</v>
          </cell>
        </row>
        <row r="6883">
          <cell r="A6883" t="str">
            <v>JZ64443</v>
          </cell>
          <cell r="B6883" t="str">
            <v>Extended</v>
          </cell>
          <cell r="C6883" t="str">
            <v>Agent</v>
          </cell>
          <cell r="D6883" t="str">
            <v>Large</v>
          </cell>
        </row>
        <row r="6884">
          <cell r="A6884" t="str">
            <v>CY45848</v>
          </cell>
          <cell r="B6884" t="str">
            <v>Premium</v>
          </cell>
          <cell r="C6884" t="str">
            <v>Branch</v>
          </cell>
          <cell r="D6884" t="str">
            <v>Medsize</v>
          </cell>
        </row>
        <row r="6885">
          <cell r="A6885" t="str">
            <v>AU13233</v>
          </cell>
          <cell r="B6885" t="str">
            <v>Basic</v>
          </cell>
          <cell r="C6885" t="str">
            <v>Agent</v>
          </cell>
          <cell r="D6885" t="str">
            <v>Medsize</v>
          </cell>
        </row>
        <row r="6886">
          <cell r="A6886" t="str">
            <v>IH35630</v>
          </cell>
          <cell r="B6886" t="str">
            <v>Premium</v>
          </cell>
          <cell r="C6886" t="str">
            <v>Call Center</v>
          </cell>
          <cell r="D6886" t="str">
            <v>Medsize</v>
          </cell>
        </row>
        <row r="6887">
          <cell r="A6887" t="str">
            <v>JP55271</v>
          </cell>
          <cell r="B6887" t="str">
            <v>Extended</v>
          </cell>
          <cell r="C6887" t="str">
            <v>Call Center</v>
          </cell>
          <cell r="D6887" t="str">
            <v>Small</v>
          </cell>
        </row>
        <row r="6888">
          <cell r="A6888" t="str">
            <v>TT47031</v>
          </cell>
          <cell r="B6888" t="str">
            <v>Basic</v>
          </cell>
          <cell r="C6888" t="str">
            <v>Web</v>
          </cell>
          <cell r="D6888" t="str">
            <v>Small</v>
          </cell>
        </row>
        <row r="6889">
          <cell r="A6889" t="str">
            <v>JN55850</v>
          </cell>
          <cell r="B6889" t="str">
            <v>Extended</v>
          </cell>
          <cell r="C6889" t="str">
            <v>Branch</v>
          </cell>
          <cell r="D6889" t="str">
            <v>Medsize</v>
          </cell>
        </row>
        <row r="6890">
          <cell r="A6890" t="str">
            <v>LH94176</v>
          </cell>
          <cell r="B6890" t="str">
            <v>Basic</v>
          </cell>
          <cell r="C6890" t="str">
            <v>Branch</v>
          </cell>
          <cell r="D6890" t="str">
            <v>Medsize</v>
          </cell>
        </row>
        <row r="6891">
          <cell r="A6891" t="str">
            <v>ZB87718</v>
          </cell>
          <cell r="B6891" t="str">
            <v>Basic</v>
          </cell>
          <cell r="C6891" t="str">
            <v>Agent</v>
          </cell>
          <cell r="D6891" t="str">
            <v>Medsize</v>
          </cell>
        </row>
        <row r="6892">
          <cell r="A6892" t="str">
            <v>UQ40371</v>
          </cell>
          <cell r="B6892" t="str">
            <v>Extended</v>
          </cell>
          <cell r="C6892" t="str">
            <v>Branch</v>
          </cell>
          <cell r="D6892" t="str">
            <v>Large</v>
          </cell>
        </row>
        <row r="6893">
          <cell r="A6893" t="str">
            <v>XJ92660</v>
          </cell>
          <cell r="B6893" t="str">
            <v>Basic</v>
          </cell>
          <cell r="C6893" t="str">
            <v>Branch</v>
          </cell>
          <cell r="D6893" t="str">
            <v>Medsize</v>
          </cell>
        </row>
        <row r="6894">
          <cell r="A6894" t="str">
            <v>SG51792</v>
          </cell>
          <cell r="B6894" t="str">
            <v>Basic</v>
          </cell>
          <cell r="C6894" t="str">
            <v>Agent</v>
          </cell>
          <cell r="D6894" t="str">
            <v>Medsize</v>
          </cell>
        </row>
        <row r="6895">
          <cell r="A6895" t="str">
            <v>DA73502</v>
          </cell>
          <cell r="B6895" t="str">
            <v>Basic</v>
          </cell>
          <cell r="C6895" t="str">
            <v>Agent</v>
          </cell>
          <cell r="D6895" t="str">
            <v>Medsize</v>
          </cell>
        </row>
        <row r="6896">
          <cell r="A6896" t="str">
            <v>UF81905</v>
          </cell>
          <cell r="B6896" t="str">
            <v>Basic</v>
          </cell>
          <cell r="C6896" t="str">
            <v>Call Center</v>
          </cell>
          <cell r="D6896" t="str">
            <v>Medsize</v>
          </cell>
        </row>
        <row r="6897">
          <cell r="A6897" t="str">
            <v>PL44132</v>
          </cell>
          <cell r="B6897" t="str">
            <v>Extended</v>
          </cell>
          <cell r="C6897" t="str">
            <v>Call Center</v>
          </cell>
          <cell r="D6897" t="str">
            <v>Medsize</v>
          </cell>
        </row>
        <row r="6898">
          <cell r="A6898" t="str">
            <v>US29010</v>
          </cell>
          <cell r="B6898" t="str">
            <v>Basic</v>
          </cell>
          <cell r="C6898" t="str">
            <v>Call Center</v>
          </cell>
          <cell r="D6898" t="str">
            <v>Medsize</v>
          </cell>
        </row>
        <row r="6899">
          <cell r="A6899" t="str">
            <v>DW72445</v>
          </cell>
          <cell r="B6899" t="str">
            <v>Extended</v>
          </cell>
          <cell r="C6899" t="str">
            <v>Agent</v>
          </cell>
          <cell r="D6899" t="str">
            <v>Small</v>
          </cell>
        </row>
        <row r="6900">
          <cell r="A6900" t="str">
            <v>MU53244</v>
          </cell>
          <cell r="B6900" t="str">
            <v>Extended</v>
          </cell>
          <cell r="C6900" t="str">
            <v>Web</v>
          </cell>
          <cell r="D6900" t="str">
            <v>Medsize</v>
          </cell>
        </row>
        <row r="6901">
          <cell r="A6901" t="str">
            <v>EE57466</v>
          </cell>
          <cell r="B6901" t="str">
            <v>Basic</v>
          </cell>
          <cell r="C6901" t="str">
            <v>Branch</v>
          </cell>
          <cell r="D6901" t="str">
            <v>Medsize</v>
          </cell>
        </row>
        <row r="6902">
          <cell r="A6902" t="str">
            <v>QV86635</v>
          </cell>
          <cell r="B6902" t="str">
            <v>Extended</v>
          </cell>
          <cell r="C6902" t="str">
            <v>Branch</v>
          </cell>
          <cell r="D6902" t="str">
            <v>Medsize</v>
          </cell>
        </row>
        <row r="6903">
          <cell r="A6903" t="str">
            <v>RT51330</v>
          </cell>
          <cell r="B6903" t="str">
            <v>Basic</v>
          </cell>
          <cell r="C6903" t="str">
            <v>Branch</v>
          </cell>
          <cell r="D6903" t="str">
            <v>Large</v>
          </cell>
        </row>
        <row r="6904">
          <cell r="A6904" t="str">
            <v>QW44380</v>
          </cell>
          <cell r="B6904" t="str">
            <v>Basic</v>
          </cell>
          <cell r="C6904" t="str">
            <v>Call Center</v>
          </cell>
          <cell r="D6904" t="str">
            <v>Small</v>
          </cell>
        </row>
        <row r="6905">
          <cell r="A6905" t="str">
            <v>IK66117</v>
          </cell>
          <cell r="B6905" t="str">
            <v>Basic</v>
          </cell>
          <cell r="C6905" t="str">
            <v>Branch</v>
          </cell>
          <cell r="D6905" t="str">
            <v>Medsize</v>
          </cell>
        </row>
        <row r="6906">
          <cell r="A6906" t="str">
            <v>TD86744</v>
          </cell>
          <cell r="B6906" t="str">
            <v>Basic</v>
          </cell>
          <cell r="C6906" t="str">
            <v>Agent</v>
          </cell>
          <cell r="D6906" t="str">
            <v>Medsize</v>
          </cell>
        </row>
        <row r="6907">
          <cell r="A6907" t="str">
            <v>TX35222</v>
          </cell>
          <cell r="B6907" t="str">
            <v>Premium</v>
          </cell>
          <cell r="C6907" t="str">
            <v>Branch</v>
          </cell>
          <cell r="D6907" t="str">
            <v>Medsize</v>
          </cell>
        </row>
        <row r="6908">
          <cell r="A6908" t="str">
            <v>PJ92694</v>
          </cell>
          <cell r="B6908" t="str">
            <v>Basic</v>
          </cell>
          <cell r="C6908" t="str">
            <v>Branch</v>
          </cell>
          <cell r="D6908" t="str">
            <v>Medsize</v>
          </cell>
        </row>
        <row r="6909">
          <cell r="A6909" t="str">
            <v>YM88338</v>
          </cell>
          <cell r="B6909" t="str">
            <v>Basic</v>
          </cell>
          <cell r="C6909" t="str">
            <v>Agent</v>
          </cell>
          <cell r="D6909" t="str">
            <v>Medsize</v>
          </cell>
        </row>
        <row r="6910">
          <cell r="A6910" t="str">
            <v>YN61339</v>
          </cell>
          <cell r="B6910" t="str">
            <v>Premium</v>
          </cell>
          <cell r="C6910" t="str">
            <v>Branch</v>
          </cell>
          <cell r="D6910" t="str">
            <v>Medsize</v>
          </cell>
        </row>
        <row r="6911">
          <cell r="A6911" t="str">
            <v>FP45327</v>
          </cell>
          <cell r="B6911" t="str">
            <v>Basic</v>
          </cell>
          <cell r="C6911" t="str">
            <v>Call Center</v>
          </cell>
          <cell r="D6911" t="str">
            <v>Medsize</v>
          </cell>
        </row>
        <row r="6912">
          <cell r="A6912" t="str">
            <v>IZ26849</v>
          </cell>
          <cell r="B6912" t="str">
            <v>Basic</v>
          </cell>
          <cell r="C6912" t="str">
            <v>Branch</v>
          </cell>
          <cell r="D6912" t="str">
            <v>Small</v>
          </cell>
        </row>
        <row r="6913">
          <cell r="A6913" t="str">
            <v>YY16391</v>
          </cell>
          <cell r="B6913" t="str">
            <v>Premium</v>
          </cell>
          <cell r="C6913" t="str">
            <v>Call Center</v>
          </cell>
          <cell r="D6913" t="str">
            <v>Medsize</v>
          </cell>
        </row>
        <row r="6914">
          <cell r="A6914" t="str">
            <v>GX44284</v>
          </cell>
          <cell r="B6914" t="str">
            <v>Basic</v>
          </cell>
          <cell r="C6914" t="str">
            <v>Branch</v>
          </cell>
          <cell r="D6914" t="str">
            <v>Medsize</v>
          </cell>
        </row>
        <row r="6915">
          <cell r="A6915" t="str">
            <v>LV14566</v>
          </cell>
          <cell r="B6915" t="str">
            <v>Basic</v>
          </cell>
          <cell r="C6915" t="str">
            <v>Branch</v>
          </cell>
          <cell r="D6915" t="str">
            <v>Large</v>
          </cell>
        </row>
        <row r="6916">
          <cell r="A6916" t="str">
            <v>KQ50003</v>
          </cell>
          <cell r="B6916" t="str">
            <v>Extended</v>
          </cell>
          <cell r="C6916" t="str">
            <v>Branch</v>
          </cell>
          <cell r="D6916" t="str">
            <v>Medsize</v>
          </cell>
        </row>
        <row r="6917">
          <cell r="A6917" t="str">
            <v>IW87075</v>
          </cell>
          <cell r="B6917" t="str">
            <v>Basic</v>
          </cell>
          <cell r="C6917" t="str">
            <v>Call Center</v>
          </cell>
          <cell r="D6917" t="str">
            <v>Medsize</v>
          </cell>
        </row>
        <row r="6918">
          <cell r="A6918" t="str">
            <v>QY46560</v>
          </cell>
          <cell r="B6918" t="str">
            <v>Basic</v>
          </cell>
          <cell r="C6918" t="str">
            <v>Agent</v>
          </cell>
          <cell r="D6918" t="str">
            <v>Medsize</v>
          </cell>
        </row>
        <row r="6919">
          <cell r="A6919" t="str">
            <v>PD79570</v>
          </cell>
          <cell r="B6919" t="str">
            <v>Premium</v>
          </cell>
          <cell r="C6919" t="str">
            <v>Agent</v>
          </cell>
          <cell r="D6919" t="str">
            <v>Small</v>
          </cell>
        </row>
        <row r="6920">
          <cell r="A6920" t="str">
            <v>IM78342</v>
          </cell>
          <cell r="B6920" t="str">
            <v>Extended</v>
          </cell>
          <cell r="C6920" t="str">
            <v>Branch</v>
          </cell>
          <cell r="D6920" t="str">
            <v>Medsize</v>
          </cell>
        </row>
        <row r="6921">
          <cell r="A6921" t="str">
            <v>NT19879</v>
          </cell>
          <cell r="B6921" t="str">
            <v>Basic</v>
          </cell>
          <cell r="C6921" t="str">
            <v>Call Center</v>
          </cell>
          <cell r="D6921" t="str">
            <v>Large</v>
          </cell>
        </row>
        <row r="6922">
          <cell r="A6922" t="str">
            <v>SW98498</v>
          </cell>
          <cell r="B6922" t="str">
            <v>Extended</v>
          </cell>
          <cell r="C6922" t="str">
            <v>Call Center</v>
          </cell>
          <cell r="D6922" t="str">
            <v>Medsize</v>
          </cell>
        </row>
        <row r="6923">
          <cell r="A6923" t="str">
            <v>WL42517</v>
          </cell>
          <cell r="B6923" t="str">
            <v>Basic</v>
          </cell>
          <cell r="C6923" t="str">
            <v>Call Center</v>
          </cell>
          <cell r="D6923" t="str">
            <v>Medsize</v>
          </cell>
        </row>
        <row r="6924">
          <cell r="A6924" t="str">
            <v>LR82946</v>
          </cell>
          <cell r="B6924" t="str">
            <v>Basic</v>
          </cell>
          <cell r="C6924" t="str">
            <v>Branch</v>
          </cell>
          <cell r="D6924" t="str">
            <v>Medsize</v>
          </cell>
        </row>
        <row r="6925">
          <cell r="A6925" t="str">
            <v>KT61396</v>
          </cell>
          <cell r="B6925" t="str">
            <v>Extended</v>
          </cell>
          <cell r="C6925" t="str">
            <v>Branch</v>
          </cell>
          <cell r="D6925" t="str">
            <v>Small</v>
          </cell>
        </row>
        <row r="6926">
          <cell r="A6926" t="str">
            <v>GD56260</v>
          </cell>
          <cell r="B6926" t="str">
            <v>Basic</v>
          </cell>
          <cell r="C6926" t="str">
            <v>Agent</v>
          </cell>
          <cell r="D6926" t="str">
            <v>Medsize</v>
          </cell>
        </row>
        <row r="6927">
          <cell r="A6927" t="str">
            <v>YD45660</v>
          </cell>
          <cell r="B6927" t="str">
            <v>Basic</v>
          </cell>
          <cell r="C6927" t="str">
            <v>Call Center</v>
          </cell>
          <cell r="D6927" t="str">
            <v>Medsize</v>
          </cell>
        </row>
        <row r="6928">
          <cell r="A6928" t="str">
            <v>XN50058</v>
          </cell>
          <cell r="B6928" t="str">
            <v>Premium</v>
          </cell>
          <cell r="C6928" t="str">
            <v>Agent</v>
          </cell>
          <cell r="D6928" t="str">
            <v>Medsize</v>
          </cell>
        </row>
        <row r="6929">
          <cell r="A6929" t="str">
            <v>QO61775</v>
          </cell>
          <cell r="B6929" t="str">
            <v>Basic</v>
          </cell>
          <cell r="C6929" t="str">
            <v>Agent</v>
          </cell>
          <cell r="D6929" t="str">
            <v>Medsize</v>
          </cell>
        </row>
        <row r="6930">
          <cell r="A6930" t="str">
            <v>PZ67684</v>
          </cell>
          <cell r="B6930" t="str">
            <v>Basic</v>
          </cell>
          <cell r="C6930" t="str">
            <v>Agent</v>
          </cell>
          <cell r="D6930" t="str">
            <v>Small</v>
          </cell>
        </row>
        <row r="6931">
          <cell r="A6931" t="str">
            <v>IK77998</v>
          </cell>
          <cell r="B6931" t="str">
            <v>Basic</v>
          </cell>
          <cell r="C6931" t="str">
            <v>Agent</v>
          </cell>
          <cell r="D6931" t="str">
            <v>Medsize</v>
          </cell>
        </row>
        <row r="6932">
          <cell r="A6932" t="str">
            <v>FL96333</v>
          </cell>
          <cell r="B6932" t="str">
            <v>Extended</v>
          </cell>
          <cell r="C6932" t="str">
            <v>Web</v>
          </cell>
          <cell r="D6932" t="str">
            <v>Medsize</v>
          </cell>
        </row>
        <row r="6933">
          <cell r="A6933" t="str">
            <v>EI58541</v>
          </cell>
          <cell r="B6933" t="str">
            <v>Basic</v>
          </cell>
          <cell r="C6933" t="str">
            <v>Branch</v>
          </cell>
          <cell r="D6933" t="str">
            <v>Large</v>
          </cell>
        </row>
        <row r="6934">
          <cell r="A6934" t="str">
            <v>WW68250</v>
          </cell>
          <cell r="B6934" t="str">
            <v>Basic</v>
          </cell>
          <cell r="C6934" t="str">
            <v>Agent</v>
          </cell>
          <cell r="D6934" t="str">
            <v>Small</v>
          </cell>
        </row>
        <row r="6935">
          <cell r="A6935" t="str">
            <v>XT19780</v>
          </cell>
          <cell r="B6935" t="str">
            <v>Basic</v>
          </cell>
          <cell r="C6935" t="str">
            <v>Branch</v>
          </cell>
          <cell r="D6935" t="str">
            <v>Small</v>
          </cell>
        </row>
        <row r="6936">
          <cell r="A6936" t="str">
            <v>SE44262</v>
          </cell>
          <cell r="B6936" t="str">
            <v>Extended</v>
          </cell>
          <cell r="C6936" t="str">
            <v>Agent</v>
          </cell>
          <cell r="D6936" t="str">
            <v>Medsize</v>
          </cell>
        </row>
        <row r="6937">
          <cell r="A6937" t="str">
            <v>GO86980</v>
          </cell>
          <cell r="B6937" t="str">
            <v>Basic</v>
          </cell>
          <cell r="C6937" t="str">
            <v>Call Center</v>
          </cell>
          <cell r="D6937" t="str">
            <v>Small</v>
          </cell>
        </row>
        <row r="6938">
          <cell r="A6938" t="str">
            <v>ZB69355</v>
          </cell>
          <cell r="B6938" t="str">
            <v>Basic</v>
          </cell>
          <cell r="C6938" t="str">
            <v>Call Center</v>
          </cell>
          <cell r="D6938" t="str">
            <v>Large</v>
          </cell>
        </row>
        <row r="6939">
          <cell r="A6939" t="str">
            <v>TM12486</v>
          </cell>
          <cell r="B6939" t="str">
            <v>Extended</v>
          </cell>
          <cell r="C6939" t="str">
            <v>Web</v>
          </cell>
          <cell r="D6939" t="str">
            <v>Small</v>
          </cell>
        </row>
        <row r="6940">
          <cell r="A6940" t="str">
            <v>NB86870</v>
          </cell>
          <cell r="B6940" t="str">
            <v>Basic</v>
          </cell>
          <cell r="C6940" t="str">
            <v>Agent</v>
          </cell>
          <cell r="D6940" t="str">
            <v>Medsize</v>
          </cell>
        </row>
        <row r="6941">
          <cell r="A6941" t="str">
            <v>SS12362</v>
          </cell>
          <cell r="B6941" t="str">
            <v>Extended</v>
          </cell>
          <cell r="C6941" t="str">
            <v>Agent</v>
          </cell>
          <cell r="D6941" t="str">
            <v>Medsize</v>
          </cell>
        </row>
        <row r="6942">
          <cell r="A6942" t="str">
            <v>VW58299</v>
          </cell>
          <cell r="B6942" t="str">
            <v>Basic</v>
          </cell>
          <cell r="C6942" t="str">
            <v>Branch</v>
          </cell>
          <cell r="D6942" t="str">
            <v>Medsize</v>
          </cell>
        </row>
        <row r="6943">
          <cell r="A6943" t="str">
            <v>TG37039</v>
          </cell>
          <cell r="B6943" t="str">
            <v>Extended</v>
          </cell>
          <cell r="C6943" t="str">
            <v>Branch</v>
          </cell>
          <cell r="D6943" t="str">
            <v>Medsize</v>
          </cell>
        </row>
        <row r="6944">
          <cell r="A6944" t="str">
            <v>RO25639</v>
          </cell>
          <cell r="B6944" t="str">
            <v>Basic</v>
          </cell>
          <cell r="C6944" t="str">
            <v>Branch</v>
          </cell>
          <cell r="D6944" t="str">
            <v>Medsize</v>
          </cell>
        </row>
        <row r="6945">
          <cell r="A6945" t="str">
            <v>JK35644</v>
          </cell>
          <cell r="B6945" t="str">
            <v>Extended</v>
          </cell>
          <cell r="C6945" t="str">
            <v>Agent</v>
          </cell>
          <cell r="D6945" t="str">
            <v>Medsize</v>
          </cell>
        </row>
        <row r="6946">
          <cell r="A6946" t="str">
            <v>DK69871</v>
          </cell>
          <cell r="B6946" t="str">
            <v>Basic</v>
          </cell>
          <cell r="C6946" t="str">
            <v>Call Center</v>
          </cell>
          <cell r="D6946" t="str">
            <v>Medsize</v>
          </cell>
        </row>
        <row r="6947">
          <cell r="A6947" t="str">
            <v>OU43146</v>
          </cell>
          <cell r="B6947" t="str">
            <v>Basic</v>
          </cell>
          <cell r="C6947" t="str">
            <v>Agent</v>
          </cell>
          <cell r="D6947" t="str">
            <v>Medsize</v>
          </cell>
        </row>
        <row r="6948">
          <cell r="A6948" t="str">
            <v>KN47424</v>
          </cell>
          <cell r="B6948" t="str">
            <v>Basic</v>
          </cell>
          <cell r="C6948" t="str">
            <v>Agent</v>
          </cell>
          <cell r="D6948" t="str">
            <v>Medsize</v>
          </cell>
        </row>
        <row r="6949">
          <cell r="A6949" t="str">
            <v>ZX80668</v>
          </cell>
          <cell r="B6949" t="str">
            <v>Basic</v>
          </cell>
          <cell r="C6949" t="str">
            <v>Branch</v>
          </cell>
          <cell r="D6949" t="str">
            <v>Medsize</v>
          </cell>
        </row>
        <row r="6950">
          <cell r="A6950" t="str">
            <v>OI80614</v>
          </cell>
          <cell r="B6950" t="str">
            <v>Extended</v>
          </cell>
          <cell r="C6950" t="str">
            <v>Agent</v>
          </cell>
          <cell r="D6950" t="str">
            <v>Medsize</v>
          </cell>
        </row>
        <row r="6951">
          <cell r="A6951" t="str">
            <v>JA44693</v>
          </cell>
          <cell r="B6951" t="str">
            <v>Basic</v>
          </cell>
          <cell r="C6951" t="str">
            <v>Branch</v>
          </cell>
          <cell r="D6951" t="str">
            <v>Small</v>
          </cell>
        </row>
        <row r="6952">
          <cell r="A6952" t="str">
            <v>FI61059</v>
          </cell>
          <cell r="B6952" t="str">
            <v>Basic</v>
          </cell>
          <cell r="C6952" t="str">
            <v>Call Center</v>
          </cell>
          <cell r="D6952" t="str">
            <v>Medsize</v>
          </cell>
        </row>
        <row r="6953">
          <cell r="A6953" t="str">
            <v>ZF81243</v>
          </cell>
          <cell r="B6953" t="str">
            <v>Premium</v>
          </cell>
          <cell r="C6953" t="str">
            <v>Agent</v>
          </cell>
          <cell r="D6953" t="str">
            <v>Medsize</v>
          </cell>
        </row>
        <row r="6954">
          <cell r="A6954" t="str">
            <v>XD19934</v>
          </cell>
          <cell r="B6954" t="str">
            <v>Extended</v>
          </cell>
          <cell r="C6954" t="str">
            <v>Web</v>
          </cell>
          <cell r="D6954" t="str">
            <v>Medsize</v>
          </cell>
        </row>
        <row r="6955">
          <cell r="A6955" t="str">
            <v>TA77711</v>
          </cell>
          <cell r="B6955" t="str">
            <v>Basic</v>
          </cell>
          <cell r="C6955" t="str">
            <v>Branch</v>
          </cell>
          <cell r="D6955" t="str">
            <v>Small</v>
          </cell>
        </row>
        <row r="6956">
          <cell r="A6956" t="str">
            <v>PS92059</v>
          </cell>
          <cell r="B6956" t="str">
            <v>Basic</v>
          </cell>
          <cell r="C6956" t="str">
            <v>Branch</v>
          </cell>
          <cell r="D6956" t="str">
            <v>Medsize</v>
          </cell>
        </row>
        <row r="6957">
          <cell r="A6957" t="str">
            <v>TT19625</v>
          </cell>
          <cell r="B6957" t="str">
            <v>Basic</v>
          </cell>
          <cell r="C6957" t="str">
            <v>Branch</v>
          </cell>
          <cell r="D6957" t="str">
            <v>Medsize</v>
          </cell>
        </row>
        <row r="6958">
          <cell r="A6958" t="str">
            <v>EV95033</v>
          </cell>
          <cell r="B6958" t="str">
            <v>Basic</v>
          </cell>
          <cell r="C6958" t="str">
            <v>Web</v>
          </cell>
          <cell r="D6958" t="str">
            <v>Small</v>
          </cell>
        </row>
        <row r="6959">
          <cell r="A6959" t="str">
            <v>CS30775</v>
          </cell>
          <cell r="B6959" t="str">
            <v>Basic</v>
          </cell>
          <cell r="C6959" t="str">
            <v>Web</v>
          </cell>
          <cell r="D6959" t="str">
            <v>Small</v>
          </cell>
        </row>
        <row r="6960">
          <cell r="A6960" t="str">
            <v>CI51999</v>
          </cell>
          <cell r="B6960" t="str">
            <v>Basic</v>
          </cell>
          <cell r="C6960" t="str">
            <v>Branch</v>
          </cell>
          <cell r="D6960" t="str">
            <v>Medsize</v>
          </cell>
        </row>
        <row r="6961">
          <cell r="A6961" t="str">
            <v>HK96298</v>
          </cell>
          <cell r="B6961" t="str">
            <v>Basic</v>
          </cell>
          <cell r="C6961" t="str">
            <v>Agent</v>
          </cell>
          <cell r="D6961" t="str">
            <v>Large</v>
          </cell>
        </row>
        <row r="6962">
          <cell r="A6962" t="str">
            <v>UO59377</v>
          </cell>
          <cell r="B6962" t="str">
            <v>Extended</v>
          </cell>
          <cell r="C6962" t="str">
            <v>Agent</v>
          </cell>
          <cell r="D6962" t="str">
            <v>Large</v>
          </cell>
        </row>
        <row r="6963">
          <cell r="A6963" t="str">
            <v>OU99581</v>
          </cell>
          <cell r="B6963" t="str">
            <v>Basic</v>
          </cell>
          <cell r="C6963" t="str">
            <v>Call Center</v>
          </cell>
          <cell r="D6963" t="str">
            <v>Large</v>
          </cell>
        </row>
        <row r="6964">
          <cell r="A6964" t="str">
            <v>SN63066</v>
          </cell>
          <cell r="B6964" t="str">
            <v>Basic</v>
          </cell>
          <cell r="C6964" t="str">
            <v>Branch</v>
          </cell>
          <cell r="D6964" t="str">
            <v>Medsize</v>
          </cell>
        </row>
        <row r="6965">
          <cell r="A6965" t="str">
            <v>DK92504</v>
          </cell>
          <cell r="B6965" t="str">
            <v>Extended</v>
          </cell>
          <cell r="C6965" t="str">
            <v>Branch</v>
          </cell>
          <cell r="D6965" t="str">
            <v>Small</v>
          </cell>
        </row>
        <row r="6966">
          <cell r="A6966" t="str">
            <v>DW72437</v>
          </cell>
          <cell r="B6966" t="str">
            <v>Basic</v>
          </cell>
          <cell r="C6966" t="str">
            <v>Call Center</v>
          </cell>
          <cell r="D6966" t="str">
            <v>Medsize</v>
          </cell>
        </row>
        <row r="6967">
          <cell r="A6967" t="str">
            <v>GE49670</v>
          </cell>
          <cell r="B6967" t="str">
            <v>Premium</v>
          </cell>
          <cell r="C6967" t="str">
            <v>Branch</v>
          </cell>
          <cell r="D6967" t="str">
            <v>Medsize</v>
          </cell>
        </row>
        <row r="6968">
          <cell r="A6968" t="str">
            <v>TK38409</v>
          </cell>
          <cell r="B6968" t="str">
            <v>Basic</v>
          </cell>
          <cell r="C6968" t="str">
            <v>Agent</v>
          </cell>
          <cell r="D6968" t="str">
            <v>Medsize</v>
          </cell>
        </row>
        <row r="6969">
          <cell r="A6969" t="str">
            <v>OD89873</v>
          </cell>
          <cell r="B6969" t="str">
            <v>Basic</v>
          </cell>
          <cell r="C6969" t="str">
            <v>Agent</v>
          </cell>
          <cell r="D6969" t="str">
            <v>Medsize</v>
          </cell>
        </row>
        <row r="6970">
          <cell r="A6970" t="str">
            <v>KW41658</v>
          </cell>
          <cell r="B6970" t="str">
            <v>Basic</v>
          </cell>
          <cell r="C6970" t="str">
            <v>Call Center</v>
          </cell>
          <cell r="D6970" t="str">
            <v>Medsize</v>
          </cell>
        </row>
        <row r="6971">
          <cell r="A6971" t="str">
            <v>UZ35113</v>
          </cell>
          <cell r="B6971" t="str">
            <v>Extended</v>
          </cell>
          <cell r="C6971" t="str">
            <v>Branch</v>
          </cell>
          <cell r="D6971" t="str">
            <v>Medsize</v>
          </cell>
        </row>
        <row r="6972">
          <cell r="A6972" t="str">
            <v>HO81102</v>
          </cell>
          <cell r="B6972" t="str">
            <v>Basic</v>
          </cell>
          <cell r="C6972" t="str">
            <v>Agent</v>
          </cell>
          <cell r="D6972" t="str">
            <v>Medsize</v>
          </cell>
        </row>
        <row r="6973">
          <cell r="A6973" t="str">
            <v>SM42781</v>
          </cell>
          <cell r="B6973" t="str">
            <v>Basic</v>
          </cell>
          <cell r="C6973" t="str">
            <v>Web</v>
          </cell>
          <cell r="D6973" t="str">
            <v>Small</v>
          </cell>
        </row>
        <row r="6974">
          <cell r="A6974" t="str">
            <v>TB40283</v>
          </cell>
          <cell r="B6974" t="str">
            <v>Extended</v>
          </cell>
          <cell r="C6974" t="str">
            <v>Call Center</v>
          </cell>
          <cell r="D6974" t="str">
            <v>Medsize</v>
          </cell>
        </row>
        <row r="6975">
          <cell r="A6975" t="str">
            <v>CR76145</v>
          </cell>
          <cell r="B6975" t="str">
            <v>Premium</v>
          </cell>
          <cell r="C6975" t="str">
            <v>Branch</v>
          </cell>
          <cell r="D6975" t="str">
            <v>Large</v>
          </cell>
        </row>
        <row r="6976">
          <cell r="A6976" t="str">
            <v>TK45392</v>
          </cell>
          <cell r="B6976" t="str">
            <v>Basic</v>
          </cell>
          <cell r="C6976" t="str">
            <v>Agent</v>
          </cell>
          <cell r="D6976" t="str">
            <v>Medsize</v>
          </cell>
        </row>
        <row r="6977">
          <cell r="A6977" t="str">
            <v>JN78502</v>
          </cell>
          <cell r="B6977" t="str">
            <v>Basic</v>
          </cell>
          <cell r="C6977" t="str">
            <v>Web</v>
          </cell>
          <cell r="D6977" t="str">
            <v>Small</v>
          </cell>
        </row>
        <row r="6978">
          <cell r="A6978" t="str">
            <v>KZ60207</v>
          </cell>
          <cell r="B6978" t="str">
            <v>Basic</v>
          </cell>
          <cell r="C6978" t="str">
            <v>Agent</v>
          </cell>
          <cell r="D6978" t="str">
            <v>Small</v>
          </cell>
        </row>
        <row r="6979">
          <cell r="A6979" t="str">
            <v>BR50492</v>
          </cell>
          <cell r="B6979" t="str">
            <v>Extended</v>
          </cell>
          <cell r="C6979" t="str">
            <v>Call Center</v>
          </cell>
          <cell r="D6979" t="str">
            <v>Medsize</v>
          </cell>
        </row>
        <row r="6980">
          <cell r="A6980" t="str">
            <v>ES21306</v>
          </cell>
          <cell r="B6980" t="str">
            <v>Extended</v>
          </cell>
          <cell r="C6980" t="str">
            <v>Branch</v>
          </cell>
          <cell r="D6980" t="str">
            <v>Small</v>
          </cell>
        </row>
        <row r="6981">
          <cell r="A6981" t="str">
            <v>AT29024</v>
          </cell>
          <cell r="B6981" t="str">
            <v>Basic</v>
          </cell>
          <cell r="C6981" t="str">
            <v>Agent</v>
          </cell>
          <cell r="D6981" t="str">
            <v>Small</v>
          </cell>
        </row>
        <row r="6982">
          <cell r="A6982" t="str">
            <v>NP23146</v>
          </cell>
          <cell r="B6982" t="str">
            <v>Basic</v>
          </cell>
          <cell r="C6982" t="str">
            <v>Branch</v>
          </cell>
          <cell r="D6982" t="str">
            <v>Medsize</v>
          </cell>
        </row>
        <row r="6983">
          <cell r="A6983" t="str">
            <v>SY48471</v>
          </cell>
          <cell r="B6983" t="str">
            <v>Basic</v>
          </cell>
          <cell r="C6983" t="str">
            <v>Agent</v>
          </cell>
          <cell r="D6983" t="str">
            <v>Medsize</v>
          </cell>
        </row>
        <row r="6984">
          <cell r="A6984" t="str">
            <v>GJ47397</v>
          </cell>
          <cell r="B6984" t="str">
            <v>Basic</v>
          </cell>
          <cell r="C6984" t="str">
            <v>Agent</v>
          </cell>
          <cell r="D6984" t="str">
            <v>Medsize</v>
          </cell>
        </row>
        <row r="6985">
          <cell r="A6985" t="str">
            <v>CE69971</v>
          </cell>
          <cell r="B6985" t="str">
            <v>Extended</v>
          </cell>
          <cell r="C6985" t="str">
            <v>Agent</v>
          </cell>
          <cell r="D6985" t="str">
            <v>Medsize</v>
          </cell>
        </row>
        <row r="6986">
          <cell r="A6986" t="str">
            <v>GM54859</v>
          </cell>
          <cell r="B6986" t="str">
            <v>Extended</v>
          </cell>
          <cell r="C6986" t="str">
            <v>Agent</v>
          </cell>
          <cell r="D6986" t="str">
            <v>Large</v>
          </cell>
        </row>
        <row r="6987">
          <cell r="A6987" t="str">
            <v>WY27579</v>
          </cell>
          <cell r="B6987" t="str">
            <v>Extended</v>
          </cell>
          <cell r="C6987" t="str">
            <v>Web</v>
          </cell>
          <cell r="D6987" t="str">
            <v>Large</v>
          </cell>
        </row>
        <row r="6988">
          <cell r="A6988" t="str">
            <v>ZT87452</v>
          </cell>
          <cell r="B6988" t="str">
            <v>Extended</v>
          </cell>
          <cell r="C6988" t="str">
            <v>Web</v>
          </cell>
          <cell r="D6988" t="str">
            <v>Small</v>
          </cell>
        </row>
        <row r="6989">
          <cell r="A6989" t="str">
            <v>JM35350</v>
          </cell>
          <cell r="B6989" t="str">
            <v>Basic</v>
          </cell>
          <cell r="C6989" t="str">
            <v>Agent</v>
          </cell>
          <cell r="D6989" t="str">
            <v>Medsize</v>
          </cell>
        </row>
        <row r="6990">
          <cell r="A6990" t="str">
            <v>PT40521</v>
          </cell>
          <cell r="B6990" t="str">
            <v>Extended</v>
          </cell>
          <cell r="C6990" t="str">
            <v>Agent</v>
          </cell>
          <cell r="D6990" t="str">
            <v>Medsize</v>
          </cell>
        </row>
        <row r="6991">
          <cell r="A6991" t="str">
            <v>TN71469</v>
          </cell>
          <cell r="B6991" t="str">
            <v>Basic</v>
          </cell>
          <cell r="C6991" t="str">
            <v>Web</v>
          </cell>
          <cell r="D6991" t="str">
            <v>Medsize</v>
          </cell>
        </row>
        <row r="6992">
          <cell r="A6992" t="str">
            <v>GE26813</v>
          </cell>
          <cell r="B6992" t="str">
            <v>Basic</v>
          </cell>
          <cell r="C6992" t="str">
            <v>Call Center</v>
          </cell>
          <cell r="D6992" t="str">
            <v>Small</v>
          </cell>
        </row>
        <row r="6993">
          <cell r="A6993" t="str">
            <v>LU37653</v>
          </cell>
          <cell r="B6993" t="str">
            <v>Extended</v>
          </cell>
          <cell r="C6993" t="str">
            <v>Call Center</v>
          </cell>
          <cell r="D6993" t="str">
            <v>Medsize</v>
          </cell>
        </row>
        <row r="6994">
          <cell r="A6994" t="str">
            <v>QW40254</v>
          </cell>
          <cell r="B6994" t="str">
            <v>Basic</v>
          </cell>
          <cell r="C6994" t="str">
            <v>Agent</v>
          </cell>
          <cell r="D6994" t="str">
            <v>Medsize</v>
          </cell>
        </row>
        <row r="6995">
          <cell r="A6995" t="str">
            <v>MH76107</v>
          </cell>
          <cell r="B6995" t="str">
            <v>Basic</v>
          </cell>
          <cell r="C6995" t="str">
            <v>Agent</v>
          </cell>
          <cell r="D6995" t="str">
            <v>Medsize</v>
          </cell>
        </row>
        <row r="6996">
          <cell r="A6996" t="str">
            <v>ZH28728</v>
          </cell>
          <cell r="B6996" t="str">
            <v>Premium</v>
          </cell>
          <cell r="C6996" t="str">
            <v>Call Center</v>
          </cell>
          <cell r="D6996" t="str">
            <v>Medsize</v>
          </cell>
        </row>
        <row r="6997">
          <cell r="A6997" t="str">
            <v>SF29524</v>
          </cell>
          <cell r="B6997" t="str">
            <v>Basic</v>
          </cell>
          <cell r="C6997" t="str">
            <v>Branch</v>
          </cell>
          <cell r="D6997" t="str">
            <v>Small</v>
          </cell>
        </row>
        <row r="6998">
          <cell r="A6998" t="str">
            <v>WT21922</v>
          </cell>
          <cell r="B6998" t="str">
            <v>Basic</v>
          </cell>
          <cell r="C6998" t="str">
            <v>Branch</v>
          </cell>
          <cell r="D6998" t="str">
            <v>Medsize</v>
          </cell>
        </row>
        <row r="6999">
          <cell r="A6999" t="str">
            <v>WZ56476</v>
          </cell>
          <cell r="B6999" t="str">
            <v>Extended</v>
          </cell>
          <cell r="C6999" t="str">
            <v>Agent</v>
          </cell>
          <cell r="D6999" t="str">
            <v>Medsize</v>
          </cell>
        </row>
        <row r="7000">
          <cell r="A7000" t="str">
            <v>PP62909</v>
          </cell>
          <cell r="B7000" t="str">
            <v>Basic</v>
          </cell>
          <cell r="C7000" t="str">
            <v>Agent</v>
          </cell>
          <cell r="D7000" t="str">
            <v>Medsize</v>
          </cell>
        </row>
        <row r="7001">
          <cell r="A7001" t="str">
            <v>XY57950</v>
          </cell>
          <cell r="B7001" t="str">
            <v>Extended</v>
          </cell>
          <cell r="C7001" t="str">
            <v>Branch</v>
          </cell>
          <cell r="D7001" t="str">
            <v>Medsize</v>
          </cell>
        </row>
        <row r="7002">
          <cell r="A7002" t="str">
            <v>RA97108</v>
          </cell>
          <cell r="B7002" t="str">
            <v>Extended</v>
          </cell>
          <cell r="C7002" t="str">
            <v>Call Center</v>
          </cell>
          <cell r="D7002" t="str">
            <v>Medsize</v>
          </cell>
        </row>
        <row r="7003">
          <cell r="A7003" t="str">
            <v>LT57545</v>
          </cell>
          <cell r="B7003" t="str">
            <v>Basic</v>
          </cell>
          <cell r="C7003" t="str">
            <v>Web</v>
          </cell>
          <cell r="D7003" t="str">
            <v>Medsize</v>
          </cell>
        </row>
        <row r="7004">
          <cell r="A7004" t="str">
            <v>MM97107</v>
          </cell>
          <cell r="B7004" t="str">
            <v>Premium</v>
          </cell>
          <cell r="C7004" t="str">
            <v>Agent</v>
          </cell>
          <cell r="D7004" t="str">
            <v>Medsize</v>
          </cell>
        </row>
        <row r="7005">
          <cell r="A7005" t="str">
            <v>PO26937</v>
          </cell>
          <cell r="B7005" t="str">
            <v>Premium</v>
          </cell>
          <cell r="C7005" t="str">
            <v>Web</v>
          </cell>
          <cell r="D7005" t="str">
            <v>Medsize</v>
          </cell>
        </row>
        <row r="7006">
          <cell r="A7006" t="str">
            <v>GJ99406</v>
          </cell>
          <cell r="B7006" t="str">
            <v>Extended</v>
          </cell>
          <cell r="C7006" t="str">
            <v>Call Center</v>
          </cell>
          <cell r="D7006" t="str">
            <v>Small</v>
          </cell>
        </row>
        <row r="7007">
          <cell r="A7007" t="str">
            <v>LU86185</v>
          </cell>
          <cell r="B7007" t="str">
            <v>Extended</v>
          </cell>
          <cell r="C7007" t="str">
            <v>Branch</v>
          </cell>
          <cell r="D7007" t="str">
            <v>Medsize</v>
          </cell>
        </row>
        <row r="7008">
          <cell r="A7008" t="str">
            <v>RO82935</v>
          </cell>
          <cell r="B7008" t="str">
            <v>Basic</v>
          </cell>
          <cell r="C7008" t="str">
            <v>Web</v>
          </cell>
          <cell r="D7008" t="str">
            <v>Small</v>
          </cell>
        </row>
        <row r="7009">
          <cell r="A7009" t="str">
            <v>SC47383</v>
          </cell>
          <cell r="B7009" t="str">
            <v>Basic</v>
          </cell>
          <cell r="C7009" t="str">
            <v>Branch</v>
          </cell>
          <cell r="D7009" t="str">
            <v>Medsize</v>
          </cell>
        </row>
        <row r="7010">
          <cell r="A7010" t="str">
            <v>LV27997</v>
          </cell>
          <cell r="B7010" t="str">
            <v>Basic</v>
          </cell>
          <cell r="C7010" t="str">
            <v>Web</v>
          </cell>
          <cell r="D7010" t="str">
            <v>Medsize</v>
          </cell>
        </row>
        <row r="7011">
          <cell r="A7011" t="str">
            <v>RJ32720</v>
          </cell>
          <cell r="B7011" t="str">
            <v>Extended</v>
          </cell>
          <cell r="C7011" t="str">
            <v>Web</v>
          </cell>
          <cell r="D7011" t="str">
            <v>Medsize</v>
          </cell>
        </row>
        <row r="7012">
          <cell r="A7012" t="str">
            <v>KR90607</v>
          </cell>
          <cell r="B7012" t="str">
            <v>Basic</v>
          </cell>
          <cell r="C7012" t="str">
            <v>Agent</v>
          </cell>
          <cell r="D7012" t="str">
            <v>Medsize</v>
          </cell>
        </row>
        <row r="7013">
          <cell r="A7013" t="str">
            <v>PZ95949</v>
          </cell>
          <cell r="B7013" t="str">
            <v>Extended</v>
          </cell>
          <cell r="C7013" t="str">
            <v>Branch</v>
          </cell>
          <cell r="D7013" t="str">
            <v>Medsize</v>
          </cell>
        </row>
        <row r="7014">
          <cell r="A7014" t="str">
            <v>GI25850</v>
          </cell>
          <cell r="B7014" t="str">
            <v>Basic</v>
          </cell>
          <cell r="C7014" t="str">
            <v>Call Center</v>
          </cell>
          <cell r="D7014" t="str">
            <v>Medsize</v>
          </cell>
        </row>
        <row r="7015">
          <cell r="A7015" t="str">
            <v>QH60569</v>
          </cell>
          <cell r="B7015" t="str">
            <v>Extended</v>
          </cell>
          <cell r="C7015" t="str">
            <v>Agent</v>
          </cell>
          <cell r="D7015" t="str">
            <v>Medsize</v>
          </cell>
        </row>
        <row r="7016">
          <cell r="A7016" t="str">
            <v>II27516</v>
          </cell>
          <cell r="B7016" t="str">
            <v>Extended</v>
          </cell>
          <cell r="C7016" t="str">
            <v>Call Center</v>
          </cell>
          <cell r="D7016" t="str">
            <v>Large</v>
          </cell>
        </row>
        <row r="7017">
          <cell r="A7017" t="str">
            <v>QI21338</v>
          </cell>
          <cell r="B7017" t="str">
            <v>Premium</v>
          </cell>
          <cell r="C7017" t="str">
            <v>Call Center</v>
          </cell>
          <cell r="D7017" t="str">
            <v>Small</v>
          </cell>
        </row>
        <row r="7018">
          <cell r="A7018" t="str">
            <v>HG83893</v>
          </cell>
          <cell r="B7018" t="str">
            <v>Basic</v>
          </cell>
          <cell r="C7018" t="str">
            <v>Agent</v>
          </cell>
          <cell r="D7018" t="str">
            <v>Medsize</v>
          </cell>
        </row>
        <row r="7019">
          <cell r="A7019" t="str">
            <v>RN66346</v>
          </cell>
          <cell r="B7019" t="str">
            <v>Basic</v>
          </cell>
          <cell r="C7019" t="str">
            <v>Agent</v>
          </cell>
          <cell r="D7019" t="str">
            <v>Medsize</v>
          </cell>
        </row>
        <row r="7020">
          <cell r="A7020" t="str">
            <v>RS53995</v>
          </cell>
          <cell r="B7020" t="str">
            <v>Basic</v>
          </cell>
          <cell r="C7020" t="str">
            <v>Web</v>
          </cell>
          <cell r="D7020" t="str">
            <v>Large</v>
          </cell>
        </row>
        <row r="7021">
          <cell r="A7021" t="str">
            <v>TD90177</v>
          </cell>
          <cell r="B7021" t="str">
            <v>Basic</v>
          </cell>
          <cell r="C7021" t="str">
            <v>Agent</v>
          </cell>
          <cell r="D7021" t="str">
            <v>Medsize</v>
          </cell>
        </row>
        <row r="7022">
          <cell r="A7022" t="str">
            <v>FP11025</v>
          </cell>
          <cell r="B7022" t="str">
            <v>Basic</v>
          </cell>
          <cell r="C7022" t="str">
            <v>Branch</v>
          </cell>
          <cell r="D7022" t="str">
            <v>Large</v>
          </cell>
        </row>
        <row r="7023">
          <cell r="A7023" t="str">
            <v>SA62385</v>
          </cell>
          <cell r="B7023" t="str">
            <v>Extended</v>
          </cell>
          <cell r="C7023" t="str">
            <v>Call Center</v>
          </cell>
          <cell r="D7023" t="str">
            <v>Medsize</v>
          </cell>
        </row>
        <row r="7024">
          <cell r="A7024" t="str">
            <v>NL68893</v>
          </cell>
          <cell r="B7024" t="str">
            <v>Basic</v>
          </cell>
          <cell r="C7024" t="str">
            <v>Call Center</v>
          </cell>
          <cell r="D7024" t="str">
            <v>Small</v>
          </cell>
        </row>
        <row r="7025">
          <cell r="A7025" t="str">
            <v>LA31975</v>
          </cell>
          <cell r="B7025" t="str">
            <v>Basic</v>
          </cell>
          <cell r="C7025" t="str">
            <v>Branch</v>
          </cell>
          <cell r="D7025" t="str">
            <v>Small</v>
          </cell>
        </row>
        <row r="7026">
          <cell r="A7026" t="str">
            <v>RM31359</v>
          </cell>
          <cell r="B7026" t="str">
            <v>Extended</v>
          </cell>
          <cell r="C7026" t="str">
            <v>Agent</v>
          </cell>
          <cell r="D7026" t="str">
            <v>Small</v>
          </cell>
        </row>
        <row r="7027">
          <cell r="A7027" t="str">
            <v>WM19996</v>
          </cell>
          <cell r="B7027" t="str">
            <v>Basic</v>
          </cell>
          <cell r="C7027" t="str">
            <v>Call Center</v>
          </cell>
          <cell r="D7027" t="str">
            <v>Medsize</v>
          </cell>
        </row>
        <row r="7028">
          <cell r="A7028" t="str">
            <v>SU32452</v>
          </cell>
          <cell r="B7028" t="str">
            <v>Extended</v>
          </cell>
          <cell r="C7028" t="str">
            <v>Agent</v>
          </cell>
          <cell r="D7028" t="str">
            <v>Small</v>
          </cell>
        </row>
        <row r="7029">
          <cell r="A7029" t="str">
            <v>MZ79386</v>
          </cell>
          <cell r="B7029" t="str">
            <v>Extended</v>
          </cell>
          <cell r="C7029" t="str">
            <v>Call Center</v>
          </cell>
          <cell r="D7029" t="str">
            <v>Small</v>
          </cell>
        </row>
        <row r="7030">
          <cell r="A7030" t="str">
            <v>OY15095</v>
          </cell>
          <cell r="B7030" t="str">
            <v>Extended</v>
          </cell>
          <cell r="C7030" t="str">
            <v>Agent</v>
          </cell>
          <cell r="D7030" t="str">
            <v>Medsize</v>
          </cell>
        </row>
        <row r="7031">
          <cell r="A7031" t="str">
            <v>UV99893</v>
          </cell>
          <cell r="B7031" t="str">
            <v>Basic</v>
          </cell>
          <cell r="C7031" t="str">
            <v>Call Center</v>
          </cell>
          <cell r="D7031" t="str">
            <v>Small</v>
          </cell>
        </row>
        <row r="7032">
          <cell r="A7032" t="str">
            <v>LD48189</v>
          </cell>
          <cell r="B7032" t="str">
            <v>Extended</v>
          </cell>
          <cell r="C7032" t="str">
            <v>Agent</v>
          </cell>
          <cell r="D7032" t="str">
            <v>Medsize</v>
          </cell>
        </row>
        <row r="7033">
          <cell r="A7033" t="str">
            <v>EK13316</v>
          </cell>
          <cell r="B7033" t="str">
            <v>Basic</v>
          </cell>
          <cell r="C7033" t="str">
            <v>Web</v>
          </cell>
          <cell r="D7033" t="str">
            <v>Large</v>
          </cell>
        </row>
        <row r="7034">
          <cell r="A7034" t="str">
            <v>FE82005</v>
          </cell>
          <cell r="B7034" t="str">
            <v>Basic</v>
          </cell>
          <cell r="C7034" t="str">
            <v>Call Center</v>
          </cell>
          <cell r="D7034" t="str">
            <v>Medsize</v>
          </cell>
        </row>
        <row r="7035">
          <cell r="A7035" t="str">
            <v>BL44708</v>
          </cell>
          <cell r="B7035" t="str">
            <v>Basic</v>
          </cell>
          <cell r="C7035" t="str">
            <v>Branch</v>
          </cell>
          <cell r="D7035" t="str">
            <v>Small</v>
          </cell>
        </row>
        <row r="7036">
          <cell r="A7036" t="str">
            <v>PQ65328</v>
          </cell>
          <cell r="B7036" t="str">
            <v>Basic</v>
          </cell>
          <cell r="C7036" t="str">
            <v>Call Center</v>
          </cell>
          <cell r="D7036" t="str">
            <v>Medsize</v>
          </cell>
        </row>
        <row r="7037">
          <cell r="A7037" t="str">
            <v>AA56476</v>
          </cell>
          <cell r="B7037" t="str">
            <v>Basic</v>
          </cell>
          <cell r="C7037" t="str">
            <v>Call Center</v>
          </cell>
          <cell r="D7037" t="str">
            <v>Medsize</v>
          </cell>
        </row>
        <row r="7038">
          <cell r="A7038" t="str">
            <v>BL66157</v>
          </cell>
          <cell r="B7038" t="str">
            <v>Extended</v>
          </cell>
          <cell r="C7038" t="str">
            <v>Web</v>
          </cell>
          <cell r="D7038" t="str">
            <v>Small</v>
          </cell>
        </row>
        <row r="7039">
          <cell r="A7039" t="str">
            <v>SN26999</v>
          </cell>
          <cell r="B7039" t="str">
            <v>Extended</v>
          </cell>
          <cell r="C7039" t="str">
            <v>Agent</v>
          </cell>
          <cell r="D7039" t="str">
            <v>Small</v>
          </cell>
        </row>
        <row r="7040">
          <cell r="A7040" t="str">
            <v>TS81548</v>
          </cell>
          <cell r="B7040" t="str">
            <v>Basic</v>
          </cell>
          <cell r="C7040" t="str">
            <v>Branch</v>
          </cell>
          <cell r="D7040" t="str">
            <v>Medsize</v>
          </cell>
        </row>
        <row r="7041">
          <cell r="A7041" t="str">
            <v>DY34902</v>
          </cell>
          <cell r="B7041" t="str">
            <v>Basic</v>
          </cell>
          <cell r="C7041" t="str">
            <v>Branch</v>
          </cell>
          <cell r="D7041" t="str">
            <v>Small</v>
          </cell>
        </row>
        <row r="7042">
          <cell r="A7042" t="str">
            <v>SX75100</v>
          </cell>
          <cell r="B7042" t="str">
            <v>Basic</v>
          </cell>
          <cell r="C7042" t="str">
            <v>Web</v>
          </cell>
          <cell r="D7042" t="str">
            <v>Medsize</v>
          </cell>
        </row>
        <row r="7043">
          <cell r="A7043" t="str">
            <v>LZ98529</v>
          </cell>
          <cell r="B7043" t="str">
            <v>Basic</v>
          </cell>
          <cell r="C7043" t="str">
            <v>Agent</v>
          </cell>
          <cell r="D7043" t="str">
            <v>Medsize</v>
          </cell>
        </row>
        <row r="7044">
          <cell r="A7044" t="str">
            <v>FM10372</v>
          </cell>
          <cell r="B7044" t="str">
            <v>Extended</v>
          </cell>
          <cell r="C7044" t="str">
            <v>Branch</v>
          </cell>
          <cell r="D7044" t="str">
            <v>Large</v>
          </cell>
        </row>
        <row r="7045">
          <cell r="A7045" t="str">
            <v>QX54666</v>
          </cell>
          <cell r="B7045" t="str">
            <v>Basic</v>
          </cell>
          <cell r="C7045" t="str">
            <v>Branch</v>
          </cell>
          <cell r="D7045" t="str">
            <v>Medsize</v>
          </cell>
        </row>
        <row r="7046">
          <cell r="A7046" t="str">
            <v>FR48094</v>
          </cell>
          <cell r="B7046" t="str">
            <v>Basic</v>
          </cell>
          <cell r="C7046" t="str">
            <v>Branch</v>
          </cell>
          <cell r="D7046" t="str">
            <v>Small</v>
          </cell>
        </row>
        <row r="7047">
          <cell r="A7047" t="str">
            <v>FH61723</v>
          </cell>
          <cell r="B7047" t="str">
            <v>Basic</v>
          </cell>
          <cell r="C7047" t="str">
            <v>Web</v>
          </cell>
          <cell r="D7047" t="str">
            <v>Medsize</v>
          </cell>
        </row>
        <row r="7048">
          <cell r="A7048" t="str">
            <v>QY83498</v>
          </cell>
          <cell r="B7048" t="str">
            <v>Extended</v>
          </cell>
          <cell r="C7048" t="str">
            <v>Agent</v>
          </cell>
          <cell r="D7048" t="str">
            <v>Medsize</v>
          </cell>
        </row>
        <row r="7049">
          <cell r="A7049" t="str">
            <v>GC81619</v>
          </cell>
          <cell r="B7049" t="str">
            <v>Basic</v>
          </cell>
          <cell r="C7049" t="str">
            <v>Branch</v>
          </cell>
          <cell r="D7049" t="str">
            <v>Medsize</v>
          </cell>
        </row>
        <row r="7050">
          <cell r="A7050" t="str">
            <v>BD84823</v>
          </cell>
          <cell r="B7050" t="str">
            <v>Premium</v>
          </cell>
          <cell r="C7050" t="str">
            <v>Agent</v>
          </cell>
          <cell r="D7050" t="str">
            <v>Medsize</v>
          </cell>
        </row>
        <row r="7051">
          <cell r="A7051" t="str">
            <v>EU78163</v>
          </cell>
          <cell r="B7051" t="str">
            <v>Basic</v>
          </cell>
          <cell r="C7051" t="str">
            <v>Agent</v>
          </cell>
          <cell r="D7051" t="str">
            <v>Medsize</v>
          </cell>
        </row>
        <row r="7052">
          <cell r="A7052" t="str">
            <v>FD34314</v>
          </cell>
          <cell r="B7052" t="str">
            <v>Basic</v>
          </cell>
          <cell r="C7052" t="str">
            <v>Web</v>
          </cell>
          <cell r="D7052" t="str">
            <v>Medsize</v>
          </cell>
        </row>
        <row r="7053">
          <cell r="A7053" t="str">
            <v>HS74723</v>
          </cell>
          <cell r="B7053" t="str">
            <v>Extended</v>
          </cell>
          <cell r="C7053" t="str">
            <v>Web</v>
          </cell>
          <cell r="D7053" t="str">
            <v>Small</v>
          </cell>
        </row>
        <row r="7054">
          <cell r="A7054" t="str">
            <v>LX27768</v>
          </cell>
          <cell r="B7054" t="str">
            <v>Basic</v>
          </cell>
          <cell r="C7054" t="str">
            <v>Branch</v>
          </cell>
          <cell r="D7054" t="str">
            <v>Small</v>
          </cell>
        </row>
        <row r="7055">
          <cell r="A7055" t="str">
            <v>YB91420</v>
          </cell>
          <cell r="B7055" t="str">
            <v>Basic</v>
          </cell>
          <cell r="C7055" t="str">
            <v>Agent</v>
          </cell>
          <cell r="D7055" t="str">
            <v>Medsize</v>
          </cell>
        </row>
        <row r="7056">
          <cell r="A7056" t="str">
            <v>QA45054</v>
          </cell>
          <cell r="B7056" t="str">
            <v>Basic</v>
          </cell>
          <cell r="C7056" t="str">
            <v>Agent</v>
          </cell>
          <cell r="D7056" t="str">
            <v>Small</v>
          </cell>
        </row>
        <row r="7057">
          <cell r="A7057" t="str">
            <v>CO53758</v>
          </cell>
          <cell r="B7057" t="str">
            <v>Basic</v>
          </cell>
          <cell r="C7057" t="str">
            <v>Agent</v>
          </cell>
          <cell r="D7057" t="str">
            <v>Small</v>
          </cell>
        </row>
        <row r="7058">
          <cell r="A7058" t="str">
            <v>CW57656</v>
          </cell>
          <cell r="B7058" t="str">
            <v>Extended</v>
          </cell>
          <cell r="C7058" t="str">
            <v>Agent</v>
          </cell>
          <cell r="D7058" t="str">
            <v>Medsize</v>
          </cell>
        </row>
        <row r="7059">
          <cell r="A7059" t="str">
            <v>MR22119</v>
          </cell>
          <cell r="B7059" t="str">
            <v>Basic</v>
          </cell>
          <cell r="C7059" t="str">
            <v>Web</v>
          </cell>
          <cell r="D7059" t="str">
            <v>Medsize</v>
          </cell>
        </row>
        <row r="7060">
          <cell r="A7060" t="str">
            <v>DI22093</v>
          </cell>
          <cell r="B7060" t="str">
            <v>Extended</v>
          </cell>
          <cell r="C7060" t="str">
            <v>Call Center</v>
          </cell>
          <cell r="D7060" t="str">
            <v>Medsize</v>
          </cell>
        </row>
        <row r="7061">
          <cell r="A7061" t="str">
            <v>PQ35034</v>
          </cell>
          <cell r="B7061" t="str">
            <v>Basic</v>
          </cell>
          <cell r="C7061" t="str">
            <v>Branch</v>
          </cell>
          <cell r="D7061" t="str">
            <v>Medsize</v>
          </cell>
        </row>
        <row r="7062">
          <cell r="A7062" t="str">
            <v>XB30904</v>
          </cell>
          <cell r="B7062" t="str">
            <v>Basic</v>
          </cell>
          <cell r="C7062" t="str">
            <v>Call Center</v>
          </cell>
          <cell r="D7062" t="str">
            <v>Medsize</v>
          </cell>
        </row>
        <row r="7063">
          <cell r="A7063" t="str">
            <v>VF15321</v>
          </cell>
          <cell r="B7063" t="str">
            <v>Basic</v>
          </cell>
          <cell r="C7063" t="str">
            <v>Branch</v>
          </cell>
          <cell r="D7063" t="str">
            <v>Medsize</v>
          </cell>
        </row>
        <row r="7064">
          <cell r="A7064" t="str">
            <v>LX71137</v>
          </cell>
          <cell r="B7064" t="str">
            <v>Extended</v>
          </cell>
          <cell r="C7064" t="str">
            <v>Branch</v>
          </cell>
          <cell r="D7064" t="str">
            <v>Medsize</v>
          </cell>
        </row>
        <row r="7065">
          <cell r="A7065" t="str">
            <v>SI35064</v>
          </cell>
          <cell r="B7065" t="str">
            <v>Basic</v>
          </cell>
          <cell r="C7065" t="str">
            <v>Agent</v>
          </cell>
          <cell r="D7065" t="str">
            <v>Medsize</v>
          </cell>
        </row>
        <row r="7066">
          <cell r="A7066" t="str">
            <v>SI26369</v>
          </cell>
          <cell r="B7066" t="str">
            <v>Basic</v>
          </cell>
          <cell r="C7066" t="str">
            <v>Call Center</v>
          </cell>
          <cell r="D7066" t="str">
            <v>Medsize</v>
          </cell>
        </row>
        <row r="7067">
          <cell r="A7067" t="str">
            <v>LD69905</v>
          </cell>
          <cell r="B7067" t="str">
            <v>Extended</v>
          </cell>
          <cell r="C7067" t="str">
            <v>Call Center</v>
          </cell>
          <cell r="D7067" t="str">
            <v>Medsize</v>
          </cell>
        </row>
        <row r="7068">
          <cell r="A7068" t="str">
            <v>VY84895</v>
          </cell>
          <cell r="B7068" t="str">
            <v>Extended</v>
          </cell>
          <cell r="C7068" t="str">
            <v>Branch</v>
          </cell>
          <cell r="D7068" t="str">
            <v>Medsize</v>
          </cell>
        </row>
        <row r="7069">
          <cell r="A7069" t="str">
            <v>UA38043</v>
          </cell>
          <cell r="B7069" t="str">
            <v>Basic</v>
          </cell>
          <cell r="C7069" t="str">
            <v>Branch</v>
          </cell>
          <cell r="D7069" t="str">
            <v>Medsize</v>
          </cell>
        </row>
        <row r="7070">
          <cell r="A7070" t="str">
            <v>WM46083</v>
          </cell>
          <cell r="B7070" t="str">
            <v>Basic</v>
          </cell>
          <cell r="C7070" t="str">
            <v>Branch</v>
          </cell>
          <cell r="D7070" t="str">
            <v>Medsize</v>
          </cell>
        </row>
        <row r="7071">
          <cell r="A7071" t="str">
            <v>GQ57207</v>
          </cell>
          <cell r="B7071" t="str">
            <v>Basic</v>
          </cell>
          <cell r="C7071" t="str">
            <v>Web</v>
          </cell>
          <cell r="D7071" t="str">
            <v>Medsize</v>
          </cell>
        </row>
        <row r="7072">
          <cell r="A7072" t="str">
            <v>CQ80529</v>
          </cell>
          <cell r="B7072" t="str">
            <v>Basic</v>
          </cell>
          <cell r="C7072" t="str">
            <v>Web</v>
          </cell>
          <cell r="D7072" t="str">
            <v>Medsize</v>
          </cell>
        </row>
        <row r="7073">
          <cell r="A7073" t="str">
            <v>LN99954</v>
          </cell>
          <cell r="B7073" t="str">
            <v>Premium</v>
          </cell>
          <cell r="C7073" t="str">
            <v>Branch</v>
          </cell>
          <cell r="D7073" t="str">
            <v>Medsize</v>
          </cell>
        </row>
        <row r="7074">
          <cell r="A7074" t="str">
            <v>UF36353</v>
          </cell>
          <cell r="B7074" t="str">
            <v>Extended</v>
          </cell>
          <cell r="C7074" t="str">
            <v>Branch</v>
          </cell>
          <cell r="D7074" t="str">
            <v>Medsize</v>
          </cell>
        </row>
        <row r="7075">
          <cell r="A7075" t="str">
            <v>IZ24763</v>
          </cell>
          <cell r="B7075" t="str">
            <v>Extended</v>
          </cell>
          <cell r="C7075" t="str">
            <v>Web</v>
          </cell>
          <cell r="D7075" t="str">
            <v>Small</v>
          </cell>
        </row>
        <row r="7076">
          <cell r="A7076" t="str">
            <v>TU27017</v>
          </cell>
          <cell r="B7076" t="str">
            <v>Extended</v>
          </cell>
          <cell r="C7076" t="str">
            <v>Branch</v>
          </cell>
          <cell r="D7076" t="str">
            <v>Medsize</v>
          </cell>
        </row>
        <row r="7077">
          <cell r="A7077" t="str">
            <v>WS46887</v>
          </cell>
          <cell r="B7077" t="str">
            <v>Premium</v>
          </cell>
          <cell r="C7077" t="str">
            <v>Branch</v>
          </cell>
          <cell r="D7077" t="str">
            <v>Medsize</v>
          </cell>
        </row>
        <row r="7078">
          <cell r="A7078" t="str">
            <v>GQ32356</v>
          </cell>
          <cell r="B7078" t="str">
            <v>Premium</v>
          </cell>
          <cell r="C7078" t="str">
            <v>Agent</v>
          </cell>
          <cell r="D7078" t="str">
            <v>Medsize</v>
          </cell>
        </row>
        <row r="7079">
          <cell r="A7079" t="str">
            <v>PZ81131</v>
          </cell>
          <cell r="B7079" t="str">
            <v>Basic</v>
          </cell>
          <cell r="C7079" t="str">
            <v>Agent</v>
          </cell>
          <cell r="D7079" t="str">
            <v>Medsize</v>
          </cell>
        </row>
        <row r="7080">
          <cell r="A7080" t="str">
            <v>ZW79814</v>
          </cell>
          <cell r="B7080" t="str">
            <v>Extended</v>
          </cell>
          <cell r="C7080" t="str">
            <v>Agent</v>
          </cell>
          <cell r="D7080" t="str">
            <v>Medsize</v>
          </cell>
        </row>
        <row r="7081">
          <cell r="A7081" t="str">
            <v>KV79964</v>
          </cell>
          <cell r="B7081" t="str">
            <v>Premium</v>
          </cell>
          <cell r="C7081" t="str">
            <v>Branch</v>
          </cell>
          <cell r="D7081" t="str">
            <v>Medsize</v>
          </cell>
        </row>
        <row r="7082">
          <cell r="A7082" t="str">
            <v>WE38399</v>
          </cell>
          <cell r="B7082" t="str">
            <v>Basic</v>
          </cell>
          <cell r="C7082" t="str">
            <v>Branch</v>
          </cell>
          <cell r="D7082" t="str">
            <v>Medsize</v>
          </cell>
        </row>
        <row r="7083">
          <cell r="A7083" t="str">
            <v>MI13678</v>
          </cell>
          <cell r="B7083" t="str">
            <v>Basic</v>
          </cell>
          <cell r="C7083" t="str">
            <v>Branch</v>
          </cell>
          <cell r="D7083" t="str">
            <v>Medsize</v>
          </cell>
        </row>
        <row r="7084">
          <cell r="A7084" t="str">
            <v>VA63861</v>
          </cell>
          <cell r="B7084" t="str">
            <v>Basic</v>
          </cell>
          <cell r="C7084" t="str">
            <v>Web</v>
          </cell>
          <cell r="D7084" t="str">
            <v>Medsize</v>
          </cell>
        </row>
        <row r="7085">
          <cell r="A7085" t="str">
            <v>EH70612</v>
          </cell>
          <cell r="B7085" t="str">
            <v>Basic</v>
          </cell>
          <cell r="C7085" t="str">
            <v>Branch</v>
          </cell>
          <cell r="D7085" t="str">
            <v>Small</v>
          </cell>
        </row>
        <row r="7086">
          <cell r="A7086" t="str">
            <v>UO40726</v>
          </cell>
          <cell r="B7086" t="str">
            <v>Extended</v>
          </cell>
          <cell r="C7086" t="str">
            <v>Agent</v>
          </cell>
          <cell r="D7086" t="str">
            <v>Medsize</v>
          </cell>
        </row>
        <row r="7087">
          <cell r="A7087" t="str">
            <v>ZY49833</v>
          </cell>
          <cell r="B7087" t="str">
            <v>Basic</v>
          </cell>
          <cell r="C7087" t="str">
            <v>Web</v>
          </cell>
          <cell r="D7087" t="str">
            <v>Small</v>
          </cell>
        </row>
        <row r="7088">
          <cell r="A7088" t="str">
            <v>HZ47488</v>
          </cell>
          <cell r="B7088" t="str">
            <v>Basic</v>
          </cell>
          <cell r="C7088" t="str">
            <v>Call Center</v>
          </cell>
          <cell r="D7088" t="str">
            <v>Medsize</v>
          </cell>
        </row>
        <row r="7089">
          <cell r="A7089" t="str">
            <v>LP51258</v>
          </cell>
          <cell r="B7089" t="str">
            <v>Basic</v>
          </cell>
          <cell r="C7089" t="str">
            <v>Call Center</v>
          </cell>
          <cell r="D7089" t="str">
            <v>Medsize</v>
          </cell>
        </row>
        <row r="7090">
          <cell r="A7090" t="str">
            <v>VW65573</v>
          </cell>
          <cell r="B7090" t="str">
            <v>Basic</v>
          </cell>
          <cell r="C7090" t="str">
            <v>Agent</v>
          </cell>
          <cell r="D7090" t="str">
            <v>Large</v>
          </cell>
        </row>
        <row r="7091">
          <cell r="A7091" t="str">
            <v>LV82913</v>
          </cell>
          <cell r="B7091" t="str">
            <v>Basic</v>
          </cell>
          <cell r="C7091" t="str">
            <v>Web</v>
          </cell>
          <cell r="D7091" t="str">
            <v>Medsize</v>
          </cell>
        </row>
        <row r="7092">
          <cell r="A7092" t="str">
            <v>OX53879</v>
          </cell>
          <cell r="B7092" t="str">
            <v>Basic</v>
          </cell>
          <cell r="C7092" t="str">
            <v>Call Center</v>
          </cell>
          <cell r="D7092" t="str">
            <v>Large</v>
          </cell>
        </row>
        <row r="7093">
          <cell r="A7093" t="str">
            <v>QV76563</v>
          </cell>
          <cell r="B7093" t="str">
            <v>Basic</v>
          </cell>
          <cell r="C7093" t="str">
            <v>Agent</v>
          </cell>
          <cell r="D7093" t="str">
            <v>Small</v>
          </cell>
        </row>
        <row r="7094">
          <cell r="A7094" t="str">
            <v>CP27565</v>
          </cell>
          <cell r="B7094" t="str">
            <v>Basic</v>
          </cell>
          <cell r="C7094" t="str">
            <v>Call Center</v>
          </cell>
          <cell r="D7094" t="str">
            <v>Medsize</v>
          </cell>
        </row>
        <row r="7095">
          <cell r="A7095" t="str">
            <v>LL56632</v>
          </cell>
          <cell r="B7095" t="str">
            <v>Basic</v>
          </cell>
          <cell r="C7095" t="str">
            <v>Agent</v>
          </cell>
          <cell r="D7095" t="str">
            <v>Medsize</v>
          </cell>
        </row>
        <row r="7096">
          <cell r="A7096" t="str">
            <v>ZG88784</v>
          </cell>
          <cell r="B7096" t="str">
            <v>Basic</v>
          </cell>
          <cell r="C7096" t="str">
            <v>Call Center</v>
          </cell>
          <cell r="D7096" t="str">
            <v>Medsize</v>
          </cell>
        </row>
        <row r="7097">
          <cell r="A7097" t="str">
            <v>FO78512</v>
          </cell>
          <cell r="B7097" t="str">
            <v>Basic</v>
          </cell>
          <cell r="C7097" t="str">
            <v>Web</v>
          </cell>
          <cell r="D7097" t="str">
            <v>Medsize</v>
          </cell>
        </row>
        <row r="7098">
          <cell r="A7098" t="str">
            <v>TX13297</v>
          </cell>
          <cell r="B7098" t="str">
            <v>Basic</v>
          </cell>
          <cell r="C7098" t="str">
            <v>Call Center</v>
          </cell>
          <cell r="D7098" t="str">
            <v>Large</v>
          </cell>
        </row>
        <row r="7099">
          <cell r="A7099" t="str">
            <v>RS20615</v>
          </cell>
          <cell r="B7099" t="str">
            <v>Basic</v>
          </cell>
          <cell r="C7099" t="str">
            <v>Web</v>
          </cell>
          <cell r="D7099" t="str">
            <v>Medsize</v>
          </cell>
        </row>
        <row r="7100">
          <cell r="A7100" t="str">
            <v>HP77890</v>
          </cell>
          <cell r="B7100" t="str">
            <v>Basic</v>
          </cell>
          <cell r="C7100" t="str">
            <v>Web</v>
          </cell>
          <cell r="D7100" t="str">
            <v>Large</v>
          </cell>
        </row>
        <row r="7101">
          <cell r="A7101" t="str">
            <v>GE45663</v>
          </cell>
          <cell r="B7101" t="str">
            <v>Basic</v>
          </cell>
          <cell r="C7101" t="str">
            <v>Web</v>
          </cell>
          <cell r="D7101" t="str">
            <v>Medsize</v>
          </cell>
        </row>
        <row r="7102">
          <cell r="A7102" t="str">
            <v>UW90223</v>
          </cell>
          <cell r="B7102" t="str">
            <v>Basic</v>
          </cell>
          <cell r="C7102" t="str">
            <v>Agent</v>
          </cell>
          <cell r="D7102" t="str">
            <v>Small</v>
          </cell>
        </row>
        <row r="7103">
          <cell r="A7103" t="str">
            <v>LC58452</v>
          </cell>
          <cell r="B7103" t="str">
            <v>Basic</v>
          </cell>
          <cell r="C7103" t="str">
            <v>Branch</v>
          </cell>
          <cell r="D7103" t="str">
            <v>Small</v>
          </cell>
        </row>
        <row r="7104">
          <cell r="A7104" t="str">
            <v>WO25669</v>
          </cell>
          <cell r="B7104" t="str">
            <v>Basic</v>
          </cell>
          <cell r="C7104" t="str">
            <v>Branch</v>
          </cell>
          <cell r="D7104" t="str">
            <v>Medsize</v>
          </cell>
        </row>
        <row r="7105">
          <cell r="A7105" t="str">
            <v>NG59515</v>
          </cell>
          <cell r="B7105" t="str">
            <v>Extended</v>
          </cell>
          <cell r="C7105" t="str">
            <v>Branch</v>
          </cell>
          <cell r="D7105" t="str">
            <v>Medsize</v>
          </cell>
        </row>
        <row r="7106">
          <cell r="A7106" t="str">
            <v>AQ52711</v>
          </cell>
          <cell r="B7106" t="str">
            <v>Premium</v>
          </cell>
          <cell r="C7106" t="str">
            <v>Agent</v>
          </cell>
          <cell r="D7106" t="str">
            <v>Large</v>
          </cell>
        </row>
        <row r="7107">
          <cell r="A7107" t="str">
            <v>AU23837</v>
          </cell>
          <cell r="B7107" t="str">
            <v>Basic</v>
          </cell>
          <cell r="C7107" t="str">
            <v>Agent</v>
          </cell>
          <cell r="D7107" t="str">
            <v>Large</v>
          </cell>
        </row>
        <row r="7108">
          <cell r="A7108" t="str">
            <v>NG62780</v>
          </cell>
          <cell r="B7108" t="str">
            <v>Basic</v>
          </cell>
          <cell r="C7108" t="str">
            <v>Agent</v>
          </cell>
          <cell r="D7108" t="str">
            <v>Small</v>
          </cell>
        </row>
        <row r="7109">
          <cell r="A7109" t="str">
            <v>WW16329</v>
          </cell>
          <cell r="B7109" t="str">
            <v>Extended</v>
          </cell>
          <cell r="C7109" t="str">
            <v>Branch</v>
          </cell>
          <cell r="D7109" t="str">
            <v>Medsize</v>
          </cell>
        </row>
        <row r="7110">
          <cell r="A7110" t="str">
            <v>YN46118</v>
          </cell>
          <cell r="B7110" t="str">
            <v>Basic</v>
          </cell>
          <cell r="C7110" t="str">
            <v>Branch</v>
          </cell>
          <cell r="D7110" t="str">
            <v>Small</v>
          </cell>
        </row>
        <row r="7111">
          <cell r="A7111" t="str">
            <v>CW77053</v>
          </cell>
          <cell r="B7111" t="str">
            <v>Basic</v>
          </cell>
          <cell r="C7111" t="str">
            <v>Agent</v>
          </cell>
          <cell r="D7111" t="str">
            <v>Medsize</v>
          </cell>
        </row>
        <row r="7112">
          <cell r="A7112" t="str">
            <v>LX15904</v>
          </cell>
          <cell r="B7112" t="str">
            <v>Basic</v>
          </cell>
          <cell r="C7112" t="str">
            <v>Agent</v>
          </cell>
          <cell r="D7112" t="str">
            <v>Medsize</v>
          </cell>
        </row>
        <row r="7113">
          <cell r="A7113" t="str">
            <v>IN26765</v>
          </cell>
          <cell r="B7113" t="str">
            <v>Basic</v>
          </cell>
          <cell r="C7113" t="str">
            <v>Branch</v>
          </cell>
          <cell r="D7113" t="str">
            <v>Medsize</v>
          </cell>
        </row>
        <row r="7114">
          <cell r="A7114" t="str">
            <v>WR55560</v>
          </cell>
          <cell r="B7114" t="str">
            <v>Premium</v>
          </cell>
          <cell r="C7114" t="str">
            <v>Branch</v>
          </cell>
          <cell r="D7114" t="str">
            <v>Medsize</v>
          </cell>
        </row>
        <row r="7115">
          <cell r="A7115" t="str">
            <v>JQ70222</v>
          </cell>
          <cell r="B7115" t="str">
            <v>Basic</v>
          </cell>
          <cell r="C7115" t="str">
            <v>Call Center</v>
          </cell>
          <cell r="D7115" t="str">
            <v>Small</v>
          </cell>
        </row>
        <row r="7116">
          <cell r="A7116" t="str">
            <v>LU49168</v>
          </cell>
          <cell r="B7116" t="str">
            <v>Basic</v>
          </cell>
          <cell r="C7116" t="str">
            <v>Branch</v>
          </cell>
          <cell r="D7116" t="str">
            <v>Large</v>
          </cell>
        </row>
        <row r="7117">
          <cell r="A7117" t="str">
            <v>EN97874</v>
          </cell>
          <cell r="B7117" t="str">
            <v>Extended</v>
          </cell>
          <cell r="C7117" t="str">
            <v>Agent</v>
          </cell>
          <cell r="D7117" t="str">
            <v>Medsize</v>
          </cell>
        </row>
        <row r="7118">
          <cell r="A7118" t="str">
            <v>IP76282</v>
          </cell>
          <cell r="B7118" t="str">
            <v>Basic</v>
          </cell>
          <cell r="C7118" t="str">
            <v>Agent</v>
          </cell>
          <cell r="D7118" t="str">
            <v>Medsize</v>
          </cell>
        </row>
        <row r="7119">
          <cell r="A7119" t="str">
            <v>NM18924</v>
          </cell>
          <cell r="B7119" t="str">
            <v>Basic</v>
          </cell>
          <cell r="C7119" t="str">
            <v>Call Center</v>
          </cell>
          <cell r="D7119" t="str">
            <v>Medsize</v>
          </cell>
        </row>
        <row r="7120">
          <cell r="A7120" t="str">
            <v>NZ98813</v>
          </cell>
          <cell r="B7120" t="str">
            <v>Basic</v>
          </cell>
          <cell r="C7120" t="str">
            <v>Call Center</v>
          </cell>
          <cell r="D7120" t="str">
            <v>Medsize</v>
          </cell>
        </row>
        <row r="7121">
          <cell r="A7121" t="str">
            <v>XJ65608</v>
          </cell>
          <cell r="B7121" t="str">
            <v>Basic</v>
          </cell>
          <cell r="C7121" t="str">
            <v>Agent</v>
          </cell>
          <cell r="D7121" t="str">
            <v>Medsize</v>
          </cell>
        </row>
        <row r="7122">
          <cell r="A7122" t="str">
            <v>HI71466</v>
          </cell>
          <cell r="B7122" t="str">
            <v>Extended</v>
          </cell>
          <cell r="C7122" t="str">
            <v>Branch</v>
          </cell>
          <cell r="D7122" t="str">
            <v>Medsize</v>
          </cell>
        </row>
        <row r="7123">
          <cell r="A7123" t="str">
            <v>RO70057</v>
          </cell>
          <cell r="B7123" t="str">
            <v>Extended</v>
          </cell>
          <cell r="C7123" t="str">
            <v>Branch</v>
          </cell>
          <cell r="D7123" t="str">
            <v>Small</v>
          </cell>
        </row>
        <row r="7124">
          <cell r="A7124" t="str">
            <v>LT77960</v>
          </cell>
          <cell r="B7124" t="str">
            <v>Basic</v>
          </cell>
          <cell r="C7124" t="str">
            <v>Call Center</v>
          </cell>
          <cell r="D7124" t="str">
            <v>Medsize</v>
          </cell>
        </row>
        <row r="7125">
          <cell r="A7125" t="str">
            <v>FO13691</v>
          </cell>
          <cell r="B7125" t="str">
            <v>Basic</v>
          </cell>
          <cell r="C7125" t="str">
            <v>Agent</v>
          </cell>
          <cell r="D7125" t="str">
            <v>Medsize</v>
          </cell>
        </row>
        <row r="7126">
          <cell r="A7126" t="str">
            <v>IP87756</v>
          </cell>
          <cell r="B7126" t="str">
            <v>Extended</v>
          </cell>
          <cell r="C7126" t="str">
            <v>Branch</v>
          </cell>
          <cell r="D7126" t="str">
            <v>Small</v>
          </cell>
        </row>
        <row r="7127">
          <cell r="A7127" t="str">
            <v>YG37894</v>
          </cell>
          <cell r="B7127" t="str">
            <v>Basic</v>
          </cell>
          <cell r="C7127" t="str">
            <v>Web</v>
          </cell>
          <cell r="D7127" t="str">
            <v>Small</v>
          </cell>
        </row>
        <row r="7128">
          <cell r="A7128" t="str">
            <v>SR24177</v>
          </cell>
          <cell r="B7128" t="str">
            <v>Extended</v>
          </cell>
          <cell r="C7128" t="str">
            <v>Agent</v>
          </cell>
          <cell r="D7128" t="str">
            <v>Medsize</v>
          </cell>
        </row>
        <row r="7129">
          <cell r="A7129" t="str">
            <v>BS91742</v>
          </cell>
          <cell r="B7129" t="str">
            <v>Extended</v>
          </cell>
          <cell r="C7129" t="str">
            <v>Web</v>
          </cell>
          <cell r="D7129" t="str">
            <v>Large</v>
          </cell>
        </row>
        <row r="7130">
          <cell r="A7130" t="str">
            <v>UJ38473</v>
          </cell>
          <cell r="B7130" t="str">
            <v>Basic</v>
          </cell>
          <cell r="C7130" t="str">
            <v>Branch</v>
          </cell>
          <cell r="D7130" t="str">
            <v>Small</v>
          </cell>
        </row>
        <row r="7131">
          <cell r="A7131" t="str">
            <v>BP54465</v>
          </cell>
          <cell r="B7131" t="str">
            <v>Extended</v>
          </cell>
          <cell r="C7131" t="str">
            <v>Web</v>
          </cell>
          <cell r="D7131" t="str">
            <v>Medsize</v>
          </cell>
        </row>
        <row r="7132">
          <cell r="A7132" t="str">
            <v>YY12812</v>
          </cell>
          <cell r="B7132" t="str">
            <v>Basic</v>
          </cell>
          <cell r="C7132" t="str">
            <v>Agent</v>
          </cell>
          <cell r="D7132" t="str">
            <v>Large</v>
          </cell>
        </row>
        <row r="7133">
          <cell r="A7133" t="str">
            <v>HW61722</v>
          </cell>
          <cell r="B7133" t="str">
            <v>Basic</v>
          </cell>
          <cell r="C7133" t="str">
            <v>Web</v>
          </cell>
          <cell r="D7133" t="str">
            <v>Medsize</v>
          </cell>
        </row>
        <row r="7134">
          <cell r="A7134" t="str">
            <v>CE17855</v>
          </cell>
          <cell r="B7134" t="str">
            <v>Extended</v>
          </cell>
          <cell r="C7134" t="str">
            <v>Branch</v>
          </cell>
          <cell r="D7134" t="str">
            <v>Medsize</v>
          </cell>
        </row>
        <row r="7135">
          <cell r="A7135" t="str">
            <v>ZX50209</v>
          </cell>
          <cell r="B7135" t="str">
            <v>Extended</v>
          </cell>
          <cell r="C7135" t="str">
            <v>Agent</v>
          </cell>
          <cell r="D7135" t="str">
            <v>Medsize</v>
          </cell>
        </row>
        <row r="7136">
          <cell r="A7136" t="str">
            <v>CZ84042</v>
          </cell>
          <cell r="B7136" t="str">
            <v>Basic</v>
          </cell>
          <cell r="C7136" t="str">
            <v>Branch</v>
          </cell>
          <cell r="D7136" t="str">
            <v>Medsize</v>
          </cell>
        </row>
        <row r="7137">
          <cell r="A7137" t="str">
            <v>SQ54906</v>
          </cell>
          <cell r="B7137" t="str">
            <v>Basic</v>
          </cell>
          <cell r="C7137" t="str">
            <v>Branch</v>
          </cell>
          <cell r="D7137" t="str">
            <v>Small</v>
          </cell>
        </row>
        <row r="7138">
          <cell r="A7138" t="str">
            <v>QE21030</v>
          </cell>
          <cell r="B7138" t="str">
            <v>Basic</v>
          </cell>
          <cell r="C7138" t="str">
            <v>Call Center</v>
          </cell>
          <cell r="D7138" t="str">
            <v>Medsize</v>
          </cell>
        </row>
        <row r="7139">
          <cell r="A7139" t="str">
            <v>WP60679</v>
          </cell>
          <cell r="B7139" t="str">
            <v>Basic</v>
          </cell>
          <cell r="C7139" t="str">
            <v>Web</v>
          </cell>
          <cell r="D7139" t="str">
            <v>Medsize</v>
          </cell>
        </row>
        <row r="7140">
          <cell r="A7140" t="str">
            <v>BZ47770</v>
          </cell>
          <cell r="B7140" t="str">
            <v>Basic</v>
          </cell>
          <cell r="C7140" t="str">
            <v>Agent</v>
          </cell>
          <cell r="D7140" t="str">
            <v>Medsize</v>
          </cell>
        </row>
        <row r="7141">
          <cell r="A7141" t="str">
            <v>TS76653</v>
          </cell>
          <cell r="B7141" t="str">
            <v>Extended</v>
          </cell>
          <cell r="C7141" t="str">
            <v>Branch</v>
          </cell>
          <cell r="D7141" t="str">
            <v>Medsize</v>
          </cell>
        </row>
        <row r="7142">
          <cell r="A7142" t="str">
            <v>IJ28717</v>
          </cell>
          <cell r="B7142" t="str">
            <v>Basic</v>
          </cell>
          <cell r="C7142" t="str">
            <v>Agent</v>
          </cell>
          <cell r="D7142" t="str">
            <v>Medsize</v>
          </cell>
        </row>
        <row r="7143">
          <cell r="A7143" t="str">
            <v>XL78013</v>
          </cell>
          <cell r="B7143" t="str">
            <v>Extended</v>
          </cell>
          <cell r="C7143" t="str">
            <v>Branch</v>
          </cell>
          <cell r="D7143" t="str">
            <v>Medsize</v>
          </cell>
        </row>
        <row r="7144">
          <cell r="A7144" t="str">
            <v>KN90631</v>
          </cell>
          <cell r="B7144" t="str">
            <v>Basic</v>
          </cell>
          <cell r="C7144" t="str">
            <v>Web</v>
          </cell>
          <cell r="D7144" t="str">
            <v>Medsize</v>
          </cell>
        </row>
        <row r="7145">
          <cell r="A7145" t="str">
            <v>KU59569</v>
          </cell>
          <cell r="B7145" t="str">
            <v>Basic</v>
          </cell>
          <cell r="C7145" t="str">
            <v>Agent</v>
          </cell>
          <cell r="D7145" t="str">
            <v>Medsize</v>
          </cell>
        </row>
        <row r="7146">
          <cell r="A7146" t="str">
            <v>IE71278</v>
          </cell>
          <cell r="B7146" t="str">
            <v>Extended</v>
          </cell>
          <cell r="C7146" t="str">
            <v>Web</v>
          </cell>
          <cell r="D7146" t="str">
            <v>Medsize</v>
          </cell>
        </row>
        <row r="7147">
          <cell r="A7147" t="str">
            <v>VY76337</v>
          </cell>
          <cell r="B7147" t="str">
            <v>Basic</v>
          </cell>
          <cell r="C7147" t="str">
            <v>Agent</v>
          </cell>
          <cell r="D7147" t="str">
            <v>Large</v>
          </cell>
        </row>
        <row r="7148">
          <cell r="A7148" t="str">
            <v>YC77374</v>
          </cell>
          <cell r="B7148" t="str">
            <v>Basic</v>
          </cell>
          <cell r="C7148" t="str">
            <v>Branch</v>
          </cell>
          <cell r="D7148" t="str">
            <v>Small</v>
          </cell>
        </row>
        <row r="7149">
          <cell r="A7149" t="str">
            <v>FX78218</v>
          </cell>
          <cell r="B7149" t="str">
            <v>Basic</v>
          </cell>
          <cell r="C7149" t="str">
            <v>Web</v>
          </cell>
          <cell r="D7149" t="str">
            <v>Large</v>
          </cell>
        </row>
        <row r="7150">
          <cell r="A7150" t="str">
            <v>ZK11389</v>
          </cell>
          <cell r="B7150" t="str">
            <v>Basic</v>
          </cell>
          <cell r="C7150" t="str">
            <v>Agent</v>
          </cell>
          <cell r="D7150" t="str">
            <v>Medsize</v>
          </cell>
        </row>
        <row r="7151">
          <cell r="A7151" t="str">
            <v>MO82744</v>
          </cell>
          <cell r="B7151" t="str">
            <v>Basic</v>
          </cell>
          <cell r="C7151" t="str">
            <v>Branch</v>
          </cell>
          <cell r="D7151" t="str">
            <v>Medsize</v>
          </cell>
        </row>
        <row r="7152">
          <cell r="A7152" t="str">
            <v>GG20671</v>
          </cell>
          <cell r="B7152" t="str">
            <v>Extended</v>
          </cell>
          <cell r="C7152" t="str">
            <v>Agent</v>
          </cell>
          <cell r="D7152" t="str">
            <v>Large</v>
          </cell>
        </row>
        <row r="7153">
          <cell r="A7153" t="str">
            <v>YC53575</v>
          </cell>
          <cell r="B7153" t="str">
            <v>Extended</v>
          </cell>
          <cell r="C7153" t="str">
            <v>Branch</v>
          </cell>
          <cell r="D7153" t="str">
            <v>Medsize</v>
          </cell>
        </row>
        <row r="7154">
          <cell r="A7154" t="str">
            <v>ES82658</v>
          </cell>
          <cell r="B7154" t="str">
            <v>Extended</v>
          </cell>
          <cell r="C7154" t="str">
            <v>Web</v>
          </cell>
          <cell r="D7154" t="str">
            <v>Medsize</v>
          </cell>
        </row>
        <row r="7155">
          <cell r="A7155" t="str">
            <v>SU44811</v>
          </cell>
          <cell r="B7155" t="str">
            <v>Extended</v>
          </cell>
          <cell r="C7155" t="str">
            <v>Call Center</v>
          </cell>
          <cell r="D7155" t="str">
            <v>Medsize</v>
          </cell>
        </row>
        <row r="7156">
          <cell r="A7156" t="str">
            <v>AZ43057</v>
          </cell>
          <cell r="B7156" t="str">
            <v>Basic</v>
          </cell>
          <cell r="C7156" t="str">
            <v>Call Center</v>
          </cell>
          <cell r="D7156" t="str">
            <v>Medsize</v>
          </cell>
        </row>
        <row r="7157">
          <cell r="A7157" t="str">
            <v>XU56756</v>
          </cell>
          <cell r="B7157" t="str">
            <v>Basic</v>
          </cell>
          <cell r="C7157" t="str">
            <v>Agent</v>
          </cell>
          <cell r="D7157" t="str">
            <v>Medsize</v>
          </cell>
        </row>
        <row r="7158">
          <cell r="A7158" t="str">
            <v>TM24806</v>
          </cell>
          <cell r="B7158" t="str">
            <v>Extended</v>
          </cell>
          <cell r="C7158" t="str">
            <v>Agent</v>
          </cell>
          <cell r="D7158" t="str">
            <v>Medsize</v>
          </cell>
        </row>
        <row r="7159">
          <cell r="A7159" t="str">
            <v>ZH18791</v>
          </cell>
          <cell r="B7159" t="str">
            <v>Basic</v>
          </cell>
          <cell r="C7159" t="str">
            <v>Branch</v>
          </cell>
          <cell r="D7159" t="str">
            <v>Medsize</v>
          </cell>
        </row>
        <row r="7160">
          <cell r="A7160" t="str">
            <v>CE10235</v>
          </cell>
          <cell r="B7160" t="str">
            <v>Extended</v>
          </cell>
          <cell r="C7160" t="str">
            <v>Agent</v>
          </cell>
          <cell r="D7160" t="str">
            <v>Medsize</v>
          </cell>
        </row>
        <row r="7161">
          <cell r="A7161" t="str">
            <v>IQ96928</v>
          </cell>
          <cell r="B7161" t="str">
            <v>Basic</v>
          </cell>
          <cell r="C7161" t="str">
            <v>Agent</v>
          </cell>
          <cell r="D7161" t="str">
            <v>Small</v>
          </cell>
        </row>
        <row r="7162">
          <cell r="A7162" t="str">
            <v>BM55732</v>
          </cell>
          <cell r="B7162" t="str">
            <v>Basic</v>
          </cell>
          <cell r="C7162" t="str">
            <v>Web</v>
          </cell>
          <cell r="D7162" t="str">
            <v>Medsize</v>
          </cell>
        </row>
        <row r="7163">
          <cell r="A7163" t="str">
            <v>PC76141</v>
          </cell>
          <cell r="B7163" t="str">
            <v>Basic</v>
          </cell>
          <cell r="C7163" t="str">
            <v>Web</v>
          </cell>
          <cell r="D7163" t="str">
            <v>Small</v>
          </cell>
        </row>
        <row r="7164">
          <cell r="A7164" t="str">
            <v>RV98208</v>
          </cell>
          <cell r="B7164" t="str">
            <v>Basic</v>
          </cell>
          <cell r="C7164" t="str">
            <v>Agent</v>
          </cell>
          <cell r="D7164" t="str">
            <v>Medsize</v>
          </cell>
        </row>
        <row r="7165">
          <cell r="A7165" t="str">
            <v>LJ21457</v>
          </cell>
          <cell r="B7165" t="str">
            <v>Basic</v>
          </cell>
          <cell r="C7165" t="str">
            <v>Web</v>
          </cell>
          <cell r="D7165" t="str">
            <v>Small</v>
          </cell>
        </row>
        <row r="7166">
          <cell r="A7166" t="str">
            <v>MV86976</v>
          </cell>
          <cell r="B7166" t="str">
            <v>Extended</v>
          </cell>
          <cell r="C7166" t="str">
            <v>Agent</v>
          </cell>
          <cell r="D7166" t="str">
            <v>Medsize</v>
          </cell>
        </row>
        <row r="7167">
          <cell r="A7167" t="str">
            <v>HS13676</v>
          </cell>
          <cell r="B7167" t="str">
            <v>Premium</v>
          </cell>
          <cell r="C7167" t="str">
            <v>Agent</v>
          </cell>
          <cell r="D7167" t="str">
            <v>Medsize</v>
          </cell>
        </row>
        <row r="7168">
          <cell r="A7168" t="str">
            <v>OX35378</v>
          </cell>
          <cell r="B7168" t="str">
            <v>Extended</v>
          </cell>
          <cell r="C7168" t="str">
            <v>Agent</v>
          </cell>
          <cell r="D7168" t="str">
            <v>Medsize</v>
          </cell>
        </row>
        <row r="7169">
          <cell r="A7169" t="str">
            <v>VL95438</v>
          </cell>
          <cell r="B7169" t="str">
            <v>Basic</v>
          </cell>
          <cell r="C7169" t="str">
            <v>Agent</v>
          </cell>
          <cell r="D7169" t="str">
            <v>Medsize</v>
          </cell>
        </row>
        <row r="7170">
          <cell r="A7170" t="str">
            <v>YU32377</v>
          </cell>
          <cell r="B7170" t="str">
            <v>Basic</v>
          </cell>
          <cell r="C7170" t="str">
            <v>Call Center</v>
          </cell>
          <cell r="D7170" t="str">
            <v>Medsize</v>
          </cell>
        </row>
        <row r="7171">
          <cell r="A7171" t="str">
            <v>QW88350</v>
          </cell>
          <cell r="B7171" t="str">
            <v>Basic</v>
          </cell>
          <cell r="C7171" t="str">
            <v>Web</v>
          </cell>
          <cell r="D7171" t="str">
            <v>Large</v>
          </cell>
        </row>
        <row r="7172">
          <cell r="A7172" t="str">
            <v>TM61357</v>
          </cell>
          <cell r="B7172" t="str">
            <v>Extended</v>
          </cell>
          <cell r="C7172" t="str">
            <v>Agent</v>
          </cell>
          <cell r="D7172" t="str">
            <v>Medsize</v>
          </cell>
        </row>
        <row r="7173">
          <cell r="A7173" t="str">
            <v>CP99334</v>
          </cell>
          <cell r="B7173" t="str">
            <v>Extended</v>
          </cell>
          <cell r="C7173" t="str">
            <v>Agent</v>
          </cell>
          <cell r="D7173" t="str">
            <v>Medsize</v>
          </cell>
        </row>
        <row r="7174">
          <cell r="A7174" t="str">
            <v>AO20938</v>
          </cell>
          <cell r="B7174" t="str">
            <v>Basic</v>
          </cell>
          <cell r="C7174" t="str">
            <v>Call Center</v>
          </cell>
          <cell r="D7174" t="str">
            <v>Small</v>
          </cell>
        </row>
        <row r="7175">
          <cell r="A7175" t="str">
            <v>OY32548</v>
          </cell>
          <cell r="B7175" t="str">
            <v>Basic</v>
          </cell>
          <cell r="C7175" t="str">
            <v>Agent</v>
          </cell>
          <cell r="D7175" t="str">
            <v>Medsize</v>
          </cell>
        </row>
        <row r="7176">
          <cell r="A7176" t="str">
            <v>XE36531</v>
          </cell>
          <cell r="B7176" t="str">
            <v>Extended</v>
          </cell>
          <cell r="C7176" t="str">
            <v>Web</v>
          </cell>
          <cell r="D7176" t="str">
            <v>Medsize</v>
          </cell>
        </row>
        <row r="7177">
          <cell r="A7177" t="str">
            <v>SZ86381</v>
          </cell>
          <cell r="B7177" t="str">
            <v>Basic</v>
          </cell>
          <cell r="C7177" t="str">
            <v>Web</v>
          </cell>
          <cell r="D7177" t="str">
            <v>Medsize</v>
          </cell>
        </row>
        <row r="7178">
          <cell r="A7178" t="str">
            <v>YY29772</v>
          </cell>
          <cell r="B7178" t="str">
            <v>Basic</v>
          </cell>
          <cell r="C7178" t="str">
            <v>Agent</v>
          </cell>
          <cell r="D7178" t="str">
            <v>Medsize</v>
          </cell>
        </row>
        <row r="7179">
          <cell r="A7179" t="str">
            <v>FG69718</v>
          </cell>
          <cell r="B7179" t="str">
            <v>Extended</v>
          </cell>
          <cell r="C7179" t="str">
            <v>Call Center</v>
          </cell>
          <cell r="D7179" t="str">
            <v>Medsize</v>
          </cell>
        </row>
        <row r="7180">
          <cell r="A7180" t="str">
            <v>MI81870</v>
          </cell>
          <cell r="B7180" t="str">
            <v>Premium</v>
          </cell>
          <cell r="C7180" t="str">
            <v>Branch</v>
          </cell>
          <cell r="D7180" t="str">
            <v>Medsize</v>
          </cell>
        </row>
        <row r="7181">
          <cell r="A7181" t="str">
            <v>QH27767</v>
          </cell>
          <cell r="B7181" t="str">
            <v>Basic</v>
          </cell>
          <cell r="C7181" t="str">
            <v>Agent</v>
          </cell>
          <cell r="D7181" t="str">
            <v>Medsize</v>
          </cell>
        </row>
        <row r="7182">
          <cell r="A7182" t="str">
            <v>IV54766</v>
          </cell>
          <cell r="B7182" t="str">
            <v>Extended</v>
          </cell>
          <cell r="C7182" t="str">
            <v>Agent</v>
          </cell>
          <cell r="D7182" t="str">
            <v>Medsize</v>
          </cell>
        </row>
        <row r="7183">
          <cell r="A7183" t="str">
            <v>AD33653</v>
          </cell>
          <cell r="B7183" t="str">
            <v>Extended</v>
          </cell>
          <cell r="C7183" t="str">
            <v>Agent</v>
          </cell>
          <cell r="D7183" t="str">
            <v>Medsize</v>
          </cell>
        </row>
        <row r="7184">
          <cell r="A7184" t="str">
            <v>HU54636</v>
          </cell>
          <cell r="B7184" t="str">
            <v>Extended</v>
          </cell>
          <cell r="C7184" t="str">
            <v>Web</v>
          </cell>
          <cell r="D7184" t="str">
            <v>Medsize</v>
          </cell>
        </row>
        <row r="7185">
          <cell r="A7185" t="str">
            <v>CD45044</v>
          </cell>
          <cell r="B7185" t="str">
            <v>Basic</v>
          </cell>
          <cell r="C7185" t="str">
            <v>Agent</v>
          </cell>
          <cell r="D7185" t="str">
            <v>Medsize</v>
          </cell>
        </row>
        <row r="7186">
          <cell r="A7186" t="str">
            <v>CB61335</v>
          </cell>
          <cell r="B7186" t="str">
            <v>Extended</v>
          </cell>
          <cell r="C7186" t="str">
            <v>Agent</v>
          </cell>
          <cell r="D7186" t="str">
            <v>Medsize</v>
          </cell>
        </row>
        <row r="7187">
          <cell r="A7187" t="str">
            <v>DL53457</v>
          </cell>
          <cell r="B7187" t="str">
            <v>Basic</v>
          </cell>
          <cell r="C7187" t="str">
            <v>Web</v>
          </cell>
          <cell r="D7187" t="str">
            <v>Large</v>
          </cell>
        </row>
        <row r="7188">
          <cell r="A7188" t="str">
            <v>YG68142</v>
          </cell>
          <cell r="B7188" t="str">
            <v>Basic</v>
          </cell>
          <cell r="C7188" t="str">
            <v>Web</v>
          </cell>
          <cell r="D7188" t="str">
            <v>Medsize</v>
          </cell>
        </row>
        <row r="7189">
          <cell r="A7189" t="str">
            <v>UI24036</v>
          </cell>
          <cell r="B7189" t="str">
            <v>Extended</v>
          </cell>
          <cell r="C7189" t="str">
            <v>Agent</v>
          </cell>
          <cell r="D7189" t="str">
            <v>Large</v>
          </cell>
        </row>
        <row r="7190">
          <cell r="A7190" t="str">
            <v>LD63324</v>
          </cell>
          <cell r="B7190" t="str">
            <v>Extended</v>
          </cell>
          <cell r="C7190" t="str">
            <v>Call Center</v>
          </cell>
          <cell r="D7190" t="str">
            <v>Medsize</v>
          </cell>
        </row>
        <row r="7191">
          <cell r="A7191" t="str">
            <v>LB29621</v>
          </cell>
          <cell r="B7191" t="str">
            <v>Extended</v>
          </cell>
          <cell r="C7191" t="str">
            <v>Call Center</v>
          </cell>
          <cell r="D7191" t="str">
            <v>Medsize</v>
          </cell>
        </row>
        <row r="7192">
          <cell r="A7192" t="str">
            <v>XB43625</v>
          </cell>
          <cell r="B7192" t="str">
            <v>Basic</v>
          </cell>
          <cell r="C7192" t="str">
            <v>Branch</v>
          </cell>
          <cell r="D7192" t="str">
            <v>Small</v>
          </cell>
        </row>
        <row r="7193">
          <cell r="A7193" t="str">
            <v>FI65786</v>
          </cell>
          <cell r="B7193" t="str">
            <v>Extended</v>
          </cell>
          <cell r="C7193" t="str">
            <v>Web</v>
          </cell>
          <cell r="D7193" t="str">
            <v>Large</v>
          </cell>
        </row>
        <row r="7194">
          <cell r="A7194" t="str">
            <v>ZC61874</v>
          </cell>
          <cell r="B7194" t="str">
            <v>Extended</v>
          </cell>
          <cell r="C7194" t="str">
            <v>Branch</v>
          </cell>
          <cell r="D7194" t="str">
            <v>Small</v>
          </cell>
        </row>
        <row r="7195">
          <cell r="A7195" t="str">
            <v>QA66968</v>
          </cell>
          <cell r="B7195" t="str">
            <v>Extended</v>
          </cell>
          <cell r="C7195" t="str">
            <v>Agent</v>
          </cell>
          <cell r="D7195" t="str">
            <v>Medsize</v>
          </cell>
        </row>
        <row r="7196">
          <cell r="A7196" t="str">
            <v>YQ98322</v>
          </cell>
          <cell r="B7196" t="str">
            <v>Basic</v>
          </cell>
          <cell r="C7196" t="str">
            <v>Agent</v>
          </cell>
          <cell r="D7196" t="str">
            <v>Medsize</v>
          </cell>
        </row>
        <row r="7197">
          <cell r="A7197" t="str">
            <v>EN27946</v>
          </cell>
          <cell r="B7197" t="str">
            <v>Premium</v>
          </cell>
          <cell r="C7197" t="str">
            <v>Call Center</v>
          </cell>
          <cell r="D7197" t="str">
            <v>Small</v>
          </cell>
        </row>
        <row r="7198">
          <cell r="A7198" t="str">
            <v>GT18396</v>
          </cell>
          <cell r="B7198" t="str">
            <v>Extended</v>
          </cell>
          <cell r="C7198" t="str">
            <v>Branch</v>
          </cell>
          <cell r="D7198" t="str">
            <v>Medsize</v>
          </cell>
        </row>
        <row r="7199">
          <cell r="A7199" t="str">
            <v>KL43280</v>
          </cell>
          <cell r="B7199" t="str">
            <v>Premium</v>
          </cell>
          <cell r="C7199" t="str">
            <v>Branch</v>
          </cell>
          <cell r="D7199" t="str">
            <v>Small</v>
          </cell>
        </row>
        <row r="7200">
          <cell r="A7200" t="str">
            <v>DB93245</v>
          </cell>
          <cell r="B7200" t="str">
            <v>Basic</v>
          </cell>
          <cell r="C7200" t="str">
            <v>Call Center</v>
          </cell>
          <cell r="D7200" t="str">
            <v>Medsize</v>
          </cell>
        </row>
        <row r="7201">
          <cell r="A7201" t="str">
            <v>SN53710</v>
          </cell>
          <cell r="B7201" t="str">
            <v>Extended</v>
          </cell>
          <cell r="C7201" t="str">
            <v>Call Center</v>
          </cell>
          <cell r="D7201" t="str">
            <v>Medsize</v>
          </cell>
        </row>
        <row r="7202">
          <cell r="A7202" t="str">
            <v>IB82793</v>
          </cell>
          <cell r="B7202" t="str">
            <v>Basic</v>
          </cell>
          <cell r="C7202" t="str">
            <v>Agent</v>
          </cell>
          <cell r="D7202" t="str">
            <v>Medsize</v>
          </cell>
        </row>
        <row r="7203">
          <cell r="A7203" t="str">
            <v>CT74097</v>
          </cell>
          <cell r="B7203" t="str">
            <v>Extended</v>
          </cell>
          <cell r="C7203" t="str">
            <v>Branch</v>
          </cell>
          <cell r="D7203" t="str">
            <v>Small</v>
          </cell>
        </row>
        <row r="7204">
          <cell r="A7204" t="str">
            <v>HE20556</v>
          </cell>
          <cell r="B7204" t="str">
            <v>Basic</v>
          </cell>
          <cell r="C7204" t="str">
            <v>Web</v>
          </cell>
          <cell r="D7204" t="str">
            <v>Medsize</v>
          </cell>
        </row>
        <row r="7205">
          <cell r="A7205" t="str">
            <v>RQ41621</v>
          </cell>
          <cell r="B7205" t="str">
            <v>Basic</v>
          </cell>
          <cell r="C7205" t="str">
            <v>Agent</v>
          </cell>
          <cell r="D7205" t="str">
            <v>Medsize</v>
          </cell>
        </row>
        <row r="7206">
          <cell r="A7206" t="str">
            <v>TB88830</v>
          </cell>
          <cell r="B7206" t="str">
            <v>Basic</v>
          </cell>
          <cell r="C7206" t="str">
            <v>Branch</v>
          </cell>
          <cell r="D7206" t="str">
            <v>Medsize</v>
          </cell>
        </row>
        <row r="7207">
          <cell r="A7207" t="str">
            <v>LV94312</v>
          </cell>
          <cell r="B7207" t="str">
            <v>Basic</v>
          </cell>
          <cell r="C7207" t="str">
            <v>Agent</v>
          </cell>
          <cell r="D7207" t="str">
            <v>Medsize</v>
          </cell>
        </row>
        <row r="7208">
          <cell r="A7208" t="str">
            <v>PT45842</v>
          </cell>
          <cell r="B7208" t="str">
            <v>Basic</v>
          </cell>
          <cell r="C7208" t="str">
            <v>Web</v>
          </cell>
          <cell r="D7208" t="str">
            <v>Small</v>
          </cell>
        </row>
        <row r="7209">
          <cell r="A7209" t="str">
            <v>CV49750</v>
          </cell>
          <cell r="B7209" t="str">
            <v>Basic</v>
          </cell>
          <cell r="C7209" t="str">
            <v>Agent</v>
          </cell>
          <cell r="D7209" t="str">
            <v>Medsize</v>
          </cell>
        </row>
        <row r="7210">
          <cell r="A7210" t="str">
            <v>RB63074</v>
          </cell>
          <cell r="B7210" t="str">
            <v>Basic</v>
          </cell>
          <cell r="C7210" t="str">
            <v>Branch</v>
          </cell>
          <cell r="D7210" t="str">
            <v>Medsize</v>
          </cell>
        </row>
        <row r="7211">
          <cell r="A7211" t="str">
            <v>XX73066</v>
          </cell>
          <cell r="B7211" t="str">
            <v>Basic</v>
          </cell>
          <cell r="C7211" t="str">
            <v>Branch</v>
          </cell>
          <cell r="D7211" t="str">
            <v>Medsize</v>
          </cell>
        </row>
        <row r="7212">
          <cell r="A7212" t="str">
            <v>VN22337</v>
          </cell>
          <cell r="B7212" t="str">
            <v>Extended</v>
          </cell>
          <cell r="C7212" t="str">
            <v>Agent</v>
          </cell>
          <cell r="D7212" t="str">
            <v>Medsize</v>
          </cell>
        </row>
        <row r="7213">
          <cell r="A7213" t="str">
            <v>BA19651</v>
          </cell>
          <cell r="B7213" t="str">
            <v>Extended</v>
          </cell>
          <cell r="C7213" t="str">
            <v>Agent</v>
          </cell>
          <cell r="D7213" t="str">
            <v>Medsize</v>
          </cell>
        </row>
        <row r="7214">
          <cell r="A7214" t="str">
            <v>UX18122</v>
          </cell>
          <cell r="B7214" t="str">
            <v>Extended</v>
          </cell>
          <cell r="C7214" t="str">
            <v>Web</v>
          </cell>
          <cell r="D7214" t="str">
            <v>Medsize</v>
          </cell>
        </row>
        <row r="7215">
          <cell r="A7215" t="str">
            <v>HY46017</v>
          </cell>
          <cell r="B7215" t="str">
            <v>Basic</v>
          </cell>
          <cell r="C7215" t="str">
            <v>Web</v>
          </cell>
          <cell r="D7215" t="str">
            <v>Large</v>
          </cell>
        </row>
        <row r="7216">
          <cell r="A7216" t="str">
            <v>ZI95657</v>
          </cell>
          <cell r="B7216" t="str">
            <v>Extended</v>
          </cell>
          <cell r="C7216" t="str">
            <v>Agent</v>
          </cell>
          <cell r="D7216" t="str">
            <v>Medsize</v>
          </cell>
        </row>
        <row r="7217">
          <cell r="A7217" t="str">
            <v>MK93363</v>
          </cell>
          <cell r="B7217" t="str">
            <v>Basic</v>
          </cell>
          <cell r="C7217" t="str">
            <v>Branch</v>
          </cell>
          <cell r="D7217" t="str">
            <v>Medsize</v>
          </cell>
        </row>
        <row r="7218">
          <cell r="A7218" t="str">
            <v>UM26324</v>
          </cell>
          <cell r="B7218" t="str">
            <v>Basic</v>
          </cell>
          <cell r="C7218" t="str">
            <v>Agent</v>
          </cell>
          <cell r="D7218" t="str">
            <v>Large</v>
          </cell>
        </row>
        <row r="7219">
          <cell r="A7219" t="str">
            <v>ZN18884</v>
          </cell>
          <cell r="B7219" t="str">
            <v>Basic</v>
          </cell>
          <cell r="C7219" t="str">
            <v>Call Center</v>
          </cell>
          <cell r="D7219" t="str">
            <v>Medsize</v>
          </cell>
        </row>
        <row r="7220">
          <cell r="A7220" t="str">
            <v>PN18863</v>
          </cell>
          <cell r="B7220" t="str">
            <v>Basic</v>
          </cell>
          <cell r="C7220" t="str">
            <v>Web</v>
          </cell>
          <cell r="D7220" t="str">
            <v>Medsize</v>
          </cell>
        </row>
        <row r="7221">
          <cell r="A7221" t="str">
            <v>BK76340</v>
          </cell>
          <cell r="B7221" t="str">
            <v>Extended</v>
          </cell>
          <cell r="C7221" t="str">
            <v>Branch</v>
          </cell>
          <cell r="D7221" t="str">
            <v>Medsize</v>
          </cell>
        </row>
        <row r="7222">
          <cell r="A7222" t="str">
            <v>QZ83992</v>
          </cell>
          <cell r="B7222" t="str">
            <v>Basic</v>
          </cell>
          <cell r="C7222" t="str">
            <v>Agent</v>
          </cell>
          <cell r="D7222" t="str">
            <v>Medsize</v>
          </cell>
        </row>
        <row r="7223">
          <cell r="A7223" t="str">
            <v>WE23159</v>
          </cell>
          <cell r="B7223" t="str">
            <v>Extended</v>
          </cell>
          <cell r="C7223" t="str">
            <v>Agent</v>
          </cell>
          <cell r="D7223" t="str">
            <v>Small</v>
          </cell>
        </row>
        <row r="7224">
          <cell r="A7224" t="str">
            <v>GA86186</v>
          </cell>
          <cell r="B7224" t="str">
            <v>Extended</v>
          </cell>
          <cell r="C7224" t="str">
            <v>Call Center</v>
          </cell>
          <cell r="D7224" t="str">
            <v>Medsize</v>
          </cell>
        </row>
        <row r="7225">
          <cell r="A7225" t="str">
            <v>ZM24497</v>
          </cell>
          <cell r="B7225" t="str">
            <v>Extended</v>
          </cell>
          <cell r="C7225" t="str">
            <v>Web</v>
          </cell>
          <cell r="D7225" t="str">
            <v>Large</v>
          </cell>
        </row>
        <row r="7226">
          <cell r="A7226" t="str">
            <v>EY97047</v>
          </cell>
          <cell r="B7226" t="str">
            <v>Basic</v>
          </cell>
          <cell r="C7226" t="str">
            <v>Agent</v>
          </cell>
          <cell r="D7226" t="str">
            <v>Medsize</v>
          </cell>
        </row>
        <row r="7227">
          <cell r="A7227" t="str">
            <v>NW14895</v>
          </cell>
          <cell r="B7227" t="str">
            <v>Basic</v>
          </cell>
          <cell r="C7227" t="str">
            <v>Agent</v>
          </cell>
          <cell r="D7227" t="str">
            <v>Small</v>
          </cell>
        </row>
        <row r="7228">
          <cell r="A7228" t="str">
            <v>KS42294</v>
          </cell>
          <cell r="B7228" t="str">
            <v>Basic</v>
          </cell>
          <cell r="C7228" t="str">
            <v>Call Center</v>
          </cell>
          <cell r="D7228" t="str">
            <v>Small</v>
          </cell>
        </row>
        <row r="7229">
          <cell r="A7229" t="str">
            <v>DQ50258</v>
          </cell>
          <cell r="B7229" t="str">
            <v>Basic</v>
          </cell>
          <cell r="C7229" t="str">
            <v>Agent</v>
          </cell>
          <cell r="D7229" t="str">
            <v>Medsize</v>
          </cell>
        </row>
        <row r="7230">
          <cell r="A7230" t="str">
            <v>XK10881</v>
          </cell>
          <cell r="B7230" t="str">
            <v>Basic</v>
          </cell>
          <cell r="C7230" t="str">
            <v>Agent</v>
          </cell>
          <cell r="D7230" t="str">
            <v>Medsize</v>
          </cell>
        </row>
        <row r="7231">
          <cell r="A7231" t="str">
            <v>LC20778</v>
          </cell>
          <cell r="B7231" t="str">
            <v>Extended</v>
          </cell>
          <cell r="C7231" t="str">
            <v>Agent</v>
          </cell>
          <cell r="D7231" t="str">
            <v>Small</v>
          </cell>
        </row>
        <row r="7232">
          <cell r="A7232" t="str">
            <v>LH87004</v>
          </cell>
          <cell r="B7232" t="str">
            <v>Basic</v>
          </cell>
          <cell r="C7232" t="str">
            <v>Branch</v>
          </cell>
          <cell r="D7232" t="str">
            <v>Small</v>
          </cell>
        </row>
        <row r="7233">
          <cell r="A7233" t="str">
            <v>SZ17657</v>
          </cell>
          <cell r="B7233" t="str">
            <v>Basic</v>
          </cell>
          <cell r="C7233" t="str">
            <v>Web</v>
          </cell>
          <cell r="D7233" t="str">
            <v>Small</v>
          </cell>
        </row>
        <row r="7234">
          <cell r="A7234" t="str">
            <v>RI44399</v>
          </cell>
          <cell r="B7234" t="str">
            <v>Extended</v>
          </cell>
          <cell r="C7234" t="str">
            <v>Call Center</v>
          </cell>
          <cell r="D7234" t="str">
            <v>Medsize</v>
          </cell>
        </row>
        <row r="7235">
          <cell r="A7235" t="str">
            <v>RF73080</v>
          </cell>
          <cell r="B7235" t="str">
            <v>Extended</v>
          </cell>
          <cell r="C7235" t="str">
            <v>Agent</v>
          </cell>
          <cell r="D7235" t="str">
            <v>Medsize</v>
          </cell>
        </row>
        <row r="7236">
          <cell r="A7236" t="str">
            <v>QA69109</v>
          </cell>
          <cell r="B7236" t="str">
            <v>Basic</v>
          </cell>
          <cell r="C7236" t="str">
            <v>Call Center</v>
          </cell>
          <cell r="D7236" t="str">
            <v>Medsize</v>
          </cell>
        </row>
        <row r="7237">
          <cell r="A7237" t="str">
            <v>FK85203</v>
          </cell>
          <cell r="B7237" t="str">
            <v>Basic</v>
          </cell>
          <cell r="C7237" t="str">
            <v>Branch</v>
          </cell>
          <cell r="D7237" t="str">
            <v>Medsize</v>
          </cell>
        </row>
        <row r="7238">
          <cell r="A7238" t="str">
            <v>ET44462</v>
          </cell>
          <cell r="B7238" t="str">
            <v>Extended</v>
          </cell>
          <cell r="C7238" t="str">
            <v>Web</v>
          </cell>
          <cell r="D7238" t="str">
            <v>Medsize</v>
          </cell>
        </row>
        <row r="7239">
          <cell r="A7239" t="str">
            <v>SK27185</v>
          </cell>
          <cell r="B7239" t="str">
            <v>Premium</v>
          </cell>
          <cell r="C7239" t="str">
            <v>Branch</v>
          </cell>
          <cell r="D7239" t="str">
            <v>Medsize</v>
          </cell>
        </row>
        <row r="7240">
          <cell r="A7240" t="str">
            <v>JW87443</v>
          </cell>
          <cell r="B7240" t="str">
            <v>Extended</v>
          </cell>
          <cell r="C7240" t="str">
            <v>Agent</v>
          </cell>
          <cell r="D7240" t="str">
            <v>Medsize</v>
          </cell>
        </row>
        <row r="7241">
          <cell r="A7241" t="str">
            <v>OM37610</v>
          </cell>
          <cell r="B7241" t="str">
            <v>Premium</v>
          </cell>
          <cell r="C7241" t="str">
            <v>Web</v>
          </cell>
          <cell r="D7241" t="str">
            <v>Medsize</v>
          </cell>
        </row>
        <row r="7242">
          <cell r="A7242" t="str">
            <v>TJ58873</v>
          </cell>
          <cell r="B7242" t="str">
            <v>Basic</v>
          </cell>
          <cell r="C7242" t="str">
            <v>Agent</v>
          </cell>
          <cell r="D7242" t="str">
            <v>Medsize</v>
          </cell>
        </row>
        <row r="7243">
          <cell r="A7243" t="str">
            <v>WE97690</v>
          </cell>
          <cell r="B7243" t="str">
            <v>Basic</v>
          </cell>
          <cell r="C7243" t="str">
            <v>Web</v>
          </cell>
          <cell r="D7243" t="str">
            <v>Medsize</v>
          </cell>
        </row>
        <row r="7244">
          <cell r="A7244" t="str">
            <v>HH99354</v>
          </cell>
          <cell r="B7244" t="str">
            <v>Basic</v>
          </cell>
          <cell r="C7244" t="str">
            <v>Call Center</v>
          </cell>
          <cell r="D7244" t="str">
            <v>Medsize</v>
          </cell>
        </row>
        <row r="7245">
          <cell r="A7245" t="str">
            <v>UN90060</v>
          </cell>
          <cell r="B7245" t="str">
            <v>Basic</v>
          </cell>
          <cell r="C7245" t="str">
            <v>Web</v>
          </cell>
          <cell r="D7245" t="str">
            <v>Medsize</v>
          </cell>
        </row>
        <row r="7246">
          <cell r="A7246" t="str">
            <v>BR76202</v>
          </cell>
          <cell r="B7246" t="str">
            <v>Basic</v>
          </cell>
          <cell r="C7246" t="str">
            <v>Branch</v>
          </cell>
          <cell r="D7246" t="str">
            <v>Medsize</v>
          </cell>
        </row>
        <row r="7247">
          <cell r="A7247" t="str">
            <v>MO48960</v>
          </cell>
          <cell r="B7247" t="str">
            <v>Extended</v>
          </cell>
          <cell r="C7247" t="str">
            <v>Agent</v>
          </cell>
          <cell r="D7247" t="str">
            <v>Medsize</v>
          </cell>
        </row>
        <row r="7248">
          <cell r="A7248" t="str">
            <v>QG50480</v>
          </cell>
          <cell r="B7248" t="str">
            <v>Basic</v>
          </cell>
          <cell r="C7248" t="str">
            <v>Agent</v>
          </cell>
          <cell r="D7248" t="str">
            <v>Medsize</v>
          </cell>
        </row>
        <row r="7249">
          <cell r="A7249" t="str">
            <v>RE73564</v>
          </cell>
          <cell r="B7249" t="str">
            <v>Extended</v>
          </cell>
          <cell r="C7249" t="str">
            <v>Branch</v>
          </cell>
          <cell r="D7249" t="str">
            <v>Medsize</v>
          </cell>
        </row>
        <row r="7250">
          <cell r="A7250" t="str">
            <v>EN32990</v>
          </cell>
          <cell r="B7250" t="str">
            <v>Basic</v>
          </cell>
          <cell r="C7250" t="str">
            <v>Branch</v>
          </cell>
          <cell r="D7250" t="str">
            <v>Medsize</v>
          </cell>
        </row>
        <row r="7251">
          <cell r="A7251" t="str">
            <v>OO97388</v>
          </cell>
          <cell r="B7251" t="str">
            <v>Basic</v>
          </cell>
          <cell r="C7251" t="str">
            <v>Agent</v>
          </cell>
          <cell r="D7251" t="str">
            <v>Small</v>
          </cell>
        </row>
        <row r="7252">
          <cell r="A7252" t="str">
            <v>JN66901</v>
          </cell>
          <cell r="B7252" t="str">
            <v>Basic</v>
          </cell>
          <cell r="C7252" t="str">
            <v>Web</v>
          </cell>
          <cell r="D7252" t="str">
            <v>Medsize</v>
          </cell>
        </row>
        <row r="7253">
          <cell r="A7253" t="str">
            <v>UI64573</v>
          </cell>
          <cell r="B7253" t="str">
            <v>Extended</v>
          </cell>
          <cell r="C7253" t="str">
            <v>Web</v>
          </cell>
          <cell r="D7253" t="str">
            <v>Medsize</v>
          </cell>
        </row>
        <row r="7254">
          <cell r="A7254" t="str">
            <v>HJ64867</v>
          </cell>
          <cell r="B7254" t="str">
            <v>Basic</v>
          </cell>
          <cell r="C7254" t="str">
            <v>Web</v>
          </cell>
          <cell r="D7254" t="str">
            <v>Medsize</v>
          </cell>
        </row>
        <row r="7255">
          <cell r="A7255" t="str">
            <v>MT35297</v>
          </cell>
          <cell r="B7255" t="str">
            <v>Basic</v>
          </cell>
          <cell r="C7255" t="str">
            <v>Branch</v>
          </cell>
          <cell r="D7255" t="str">
            <v>Small</v>
          </cell>
        </row>
        <row r="7256">
          <cell r="A7256" t="str">
            <v>VB69838</v>
          </cell>
          <cell r="B7256" t="str">
            <v>Premium</v>
          </cell>
          <cell r="C7256" t="str">
            <v>Call Center</v>
          </cell>
          <cell r="D7256" t="str">
            <v>Medsize</v>
          </cell>
        </row>
        <row r="7257">
          <cell r="A7257" t="str">
            <v>JR34589</v>
          </cell>
          <cell r="B7257" t="str">
            <v>Extended</v>
          </cell>
          <cell r="C7257" t="str">
            <v>Call Center</v>
          </cell>
          <cell r="D7257" t="str">
            <v>Medsize</v>
          </cell>
        </row>
        <row r="7258">
          <cell r="A7258" t="str">
            <v>EI85578</v>
          </cell>
          <cell r="B7258" t="str">
            <v>Basic</v>
          </cell>
          <cell r="C7258" t="str">
            <v>Agent</v>
          </cell>
          <cell r="D7258" t="str">
            <v>Medsize</v>
          </cell>
        </row>
        <row r="7259">
          <cell r="A7259" t="str">
            <v>DH85144</v>
          </cell>
          <cell r="B7259" t="str">
            <v>Basic</v>
          </cell>
          <cell r="C7259" t="str">
            <v>Branch</v>
          </cell>
          <cell r="D7259" t="str">
            <v>Medsize</v>
          </cell>
        </row>
        <row r="7260">
          <cell r="A7260" t="str">
            <v>HC31007</v>
          </cell>
          <cell r="B7260" t="str">
            <v>Basic</v>
          </cell>
          <cell r="C7260" t="str">
            <v>Agent</v>
          </cell>
          <cell r="D7260" t="str">
            <v>Medsize</v>
          </cell>
        </row>
        <row r="7261">
          <cell r="A7261" t="str">
            <v>MT58123</v>
          </cell>
          <cell r="B7261" t="str">
            <v>Basic</v>
          </cell>
          <cell r="C7261" t="str">
            <v>Branch</v>
          </cell>
          <cell r="D7261" t="str">
            <v>Small</v>
          </cell>
        </row>
        <row r="7262">
          <cell r="A7262" t="str">
            <v>GQ78238</v>
          </cell>
          <cell r="B7262" t="str">
            <v>Extended</v>
          </cell>
          <cell r="C7262" t="str">
            <v>Call Center</v>
          </cell>
          <cell r="D7262" t="str">
            <v>Medsize</v>
          </cell>
        </row>
        <row r="7263">
          <cell r="A7263" t="str">
            <v>UO44449</v>
          </cell>
          <cell r="B7263" t="str">
            <v>Basic</v>
          </cell>
          <cell r="C7263" t="str">
            <v>Agent</v>
          </cell>
          <cell r="D7263" t="str">
            <v>Medsize</v>
          </cell>
        </row>
        <row r="7264">
          <cell r="A7264" t="str">
            <v>VK98618</v>
          </cell>
          <cell r="B7264" t="str">
            <v>Basic</v>
          </cell>
          <cell r="C7264" t="str">
            <v>Agent</v>
          </cell>
          <cell r="D7264" t="str">
            <v>Large</v>
          </cell>
        </row>
        <row r="7265">
          <cell r="A7265" t="str">
            <v>BG30513</v>
          </cell>
          <cell r="B7265" t="str">
            <v>Extended</v>
          </cell>
          <cell r="C7265" t="str">
            <v>Branch</v>
          </cell>
          <cell r="D7265" t="str">
            <v>Small</v>
          </cell>
        </row>
        <row r="7266">
          <cell r="A7266" t="str">
            <v>KD20203</v>
          </cell>
          <cell r="B7266" t="str">
            <v>Extended</v>
          </cell>
          <cell r="C7266" t="str">
            <v>Agent</v>
          </cell>
          <cell r="D7266" t="str">
            <v>Small</v>
          </cell>
        </row>
        <row r="7267">
          <cell r="A7267" t="str">
            <v>HR26088</v>
          </cell>
          <cell r="B7267" t="str">
            <v>Extended</v>
          </cell>
          <cell r="C7267" t="str">
            <v>Branch</v>
          </cell>
          <cell r="D7267" t="str">
            <v>Medsize</v>
          </cell>
        </row>
        <row r="7268">
          <cell r="A7268" t="str">
            <v>XD72019</v>
          </cell>
          <cell r="B7268" t="str">
            <v>Extended</v>
          </cell>
          <cell r="C7268" t="str">
            <v>Web</v>
          </cell>
          <cell r="D7268" t="str">
            <v>Large</v>
          </cell>
        </row>
        <row r="7269">
          <cell r="A7269" t="str">
            <v>XD82117</v>
          </cell>
          <cell r="B7269" t="str">
            <v>Basic</v>
          </cell>
          <cell r="C7269" t="str">
            <v>Call Center</v>
          </cell>
          <cell r="D7269" t="str">
            <v>Medsize</v>
          </cell>
        </row>
        <row r="7270">
          <cell r="A7270" t="str">
            <v>CT47738</v>
          </cell>
          <cell r="B7270" t="str">
            <v>Extended</v>
          </cell>
          <cell r="C7270" t="str">
            <v>Branch</v>
          </cell>
          <cell r="D7270" t="str">
            <v>Medsize</v>
          </cell>
        </row>
        <row r="7271">
          <cell r="A7271" t="str">
            <v>NY30370</v>
          </cell>
          <cell r="B7271" t="str">
            <v>Basic</v>
          </cell>
          <cell r="C7271" t="str">
            <v>Call Center</v>
          </cell>
          <cell r="D7271" t="str">
            <v>Medsize</v>
          </cell>
        </row>
        <row r="7272">
          <cell r="A7272" t="str">
            <v>EH69733</v>
          </cell>
          <cell r="B7272" t="str">
            <v>Extended</v>
          </cell>
          <cell r="C7272" t="str">
            <v>Branch</v>
          </cell>
          <cell r="D7272" t="str">
            <v>Medsize</v>
          </cell>
        </row>
        <row r="7273">
          <cell r="A7273" t="str">
            <v>QV89210</v>
          </cell>
          <cell r="B7273" t="str">
            <v>Extended</v>
          </cell>
          <cell r="C7273" t="str">
            <v>Agent</v>
          </cell>
          <cell r="D7273" t="str">
            <v>Medsize</v>
          </cell>
        </row>
        <row r="7274">
          <cell r="A7274" t="str">
            <v>QK90365</v>
          </cell>
          <cell r="B7274" t="str">
            <v>Extended</v>
          </cell>
          <cell r="C7274" t="str">
            <v>Agent</v>
          </cell>
          <cell r="D7274" t="str">
            <v>Medsize</v>
          </cell>
        </row>
        <row r="7275">
          <cell r="A7275" t="str">
            <v>UR67446</v>
          </cell>
          <cell r="B7275" t="str">
            <v>Extended</v>
          </cell>
          <cell r="C7275" t="str">
            <v>Call Center</v>
          </cell>
          <cell r="D7275" t="str">
            <v>Medsize</v>
          </cell>
        </row>
        <row r="7276">
          <cell r="A7276" t="str">
            <v>FJ76376</v>
          </cell>
          <cell r="B7276" t="str">
            <v>Basic</v>
          </cell>
          <cell r="C7276" t="str">
            <v>Agent</v>
          </cell>
          <cell r="D7276" t="str">
            <v>Medsize</v>
          </cell>
        </row>
        <row r="7277">
          <cell r="A7277" t="str">
            <v>ZI85739</v>
          </cell>
          <cell r="B7277" t="str">
            <v>Extended</v>
          </cell>
          <cell r="C7277" t="str">
            <v>Branch</v>
          </cell>
          <cell r="D7277" t="str">
            <v>Small</v>
          </cell>
        </row>
        <row r="7278">
          <cell r="A7278" t="str">
            <v>AM72411</v>
          </cell>
          <cell r="B7278" t="str">
            <v>Basic</v>
          </cell>
          <cell r="C7278" t="str">
            <v>Branch</v>
          </cell>
          <cell r="D7278" t="str">
            <v>Medsize</v>
          </cell>
        </row>
        <row r="7279">
          <cell r="A7279" t="str">
            <v>IC77855</v>
          </cell>
          <cell r="B7279" t="str">
            <v>Basic</v>
          </cell>
          <cell r="C7279" t="str">
            <v>Branch</v>
          </cell>
          <cell r="D7279" t="str">
            <v>Medsize</v>
          </cell>
        </row>
        <row r="7280">
          <cell r="A7280" t="str">
            <v>ZM70632</v>
          </cell>
          <cell r="B7280" t="str">
            <v>Extended</v>
          </cell>
          <cell r="C7280" t="str">
            <v>Branch</v>
          </cell>
          <cell r="D7280" t="str">
            <v>Medsize</v>
          </cell>
        </row>
        <row r="7281">
          <cell r="A7281" t="str">
            <v>JM59803</v>
          </cell>
          <cell r="B7281" t="str">
            <v>Basic</v>
          </cell>
          <cell r="C7281" t="str">
            <v>Agent</v>
          </cell>
          <cell r="D7281" t="str">
            <v>Medsize</v>
          </cell>
        </row>
        <row r="7282">
          <cell r="A7282" t="str">
            <v>KG84303</v>
          </cell>
          <cell r="B7282" t="str">
            <v>Extended</v>
          </cell>
          <cell r="C7282" t="str">
            <v>Call Center</v>
          </cell>
          <cell r="D7282" t="str">
            <v>Small</v>
          </cell>
        </row>
        <row r="7283">
          <cell r="A7283" t="str">
            <v>OJ37666</v>
          </cell>
          <cell r="B7283" t="str">
            <v>Basic</v>
          </cell>
          <cell r="C7283" t="str">
            <v>Call Center</v>
          </cell>
          <cell r="D7283" t="str">
            <v>Medsize</v>
          </cell>
        </row>
        <row r="7284">
          <cell r="A7284" t="str">
            <v>VV49688</v>
          </cell>
          <cell r="B7284" t="str">
            <v>Basic</v>
          </cell>
          <cell r="C7284" t="str">
            <v>Call Center</v>
          </cell>
          <cell r="D7284" t="str">
            <v>Medsize</v>
          </cell>
        </row>
        <row r="7285">
          <cell r="A7285" t="str">
            <v>KH55886</v>
          </cell>
          <cell r="B7285" t="str">
            <v>Premium</v>
          </cell>
          <cell r="C7285" t="str">
            <v>Agent</v>
          </cell>
          <cell r="D7285" t="str">
            <v>Medsize</v>
          </cell>
        </row>
        <row r="7286">
          <cell r="A7286" t="str">
            <v>QZ70160</v>
          </cell>
          <cell r="B7286" t="str">
            <v>Basic</v>
          </cell>
          <cell r="C7286" t="str">
            <v>Branch</v>
          </cell>
          <cell r="D7286" t="str">
            <v>Medsize</v>
          </cell>
        </row>
        <row r="7287">
          <cell r="A7287" t="str">
            <v>FU51754</v>
          </cell>
          <cell r="B7287" t="str">
            <v>Extended</v>
          </cell>
          <cell r="C7287" t="str">
            <v>Agent</v>
          </cell>
          <cell r="D7287" t="str">
            <v>Medsize</v>
          </cell>
        </row>
        <row r="7288">
          <cell r="A7288" t="str">
            <v>KY48450</v>
          </cell>
          <cell r="B7288" t="str">
            <v>Basic</v>
          </cell>
          <cell r="C7288" t="str">
            <v>Agent</v>
          </cell>
          <cell r="D7288" t="str">
            <v>Medsize</v>
          </cell>
        </row>
        <row r="7289">
          <cell r="A7289" t="str">
            <v>ZG18090</v>
          </cell>
          <cell r="B7289" t="str">
            <v>Extended</v>
          </cell>
          <cell r="C7289" t="str">
            <v>Agent</v>
          </cell>
          <cell r="D7289" t="str">
            <v>Medsize</v>
          </cell>
        </row>
        <row r="7290">
          <cell r="A7290" t="str">
            <v>UI99151</v>
          </cell>
          <cell r="B7290" t="str">
            <v>Basic</v>
          </cell>
          <cell r="C7290" t="str">
            <v>Web</v>
          </cell>
          <cell r="D7290" t="str">
            <v>Medsize</v>
          </cell>
        </row>
        <row r="7291">
          <cell r="A7291" t="str">
            <v>VB59276</v>
          </cell>
          <cell r="B7291" t="str">
            <v>Basic</v>
          </cell>
          <cell r="C7291" t="str">
            <v>Web</v>
          </cell>
          <cell r="D7291" t="str">
            <v>Medsize</v>
          </cell>
        </row>
        <row r="7292">
          <cell r="A7292" t="str">
            <v>CJ64468</v>
          </cell>
          <cell r="B7292" t="str">
            <v>Basic</v>
          </cell>
          <cell r="C7292" t="str">
            <v>Web</v>
          </cell>
          <cell r="D7292" t="str">
            <v>Medsize</v>
          </cell>
        </row>
        <row r="7293">
          <cell r="A7293" t="str">
            <v>GM61951</v>
          </cell>
          <cell r="B7293" t="str">
            <v>Basic</v>
          </cell>
          <cell r="C7293" t="str">
            <v>Agent</v>
          </cell>
          <cell r="D7293" t="str">
            <v>Small</v>
          </cell>
        </row>
        <row r="7294">
          <cell r="A7294" t="str">
            <v>BO15959</v>
          </cell>
          <cell r="B7294" t="str">
            <v>Extended</v>
          </cell>
          <cell r="C7294" t="str">
            <v>Agent</v>
          </cell>
          <cell r="D7294" t="str">
            <v>Medsize</v>
          </cell>
        </row>
        <row r="7295">
          <cell r="A7295" t="str">
            <v>ZK50586</v>
          </cell>
          <cell r="B7295" t="str">
            <v>Basic</v>
          </cell>
          <cell r="C7295" t="str">
            <v>Agent</v>
          </cell>
          <cell r="D7295" t="str">
            <v>Medsize</v>
          </cell>
        </row>
        <row r="7296">
          <cell r="A7296" t="str">
            <v>DM22923</v>
          </cell>
          <cell r="B7296" t="str">
            <v>Basic</v>
          </cell>
          <cell r="C7296" t="str">
            <v>Branch</v>
          </cell>
          <cell r="D7296" t="str">
            <v>Medsize</v>
          </cell>
        </row>
        <row r="7297">
          <cell r="A7297" t="str">
            <v>DQ58142</v>
          </cell>
          <cell r="B7297" t="str">
            <v>Basic</v>
          </cell>
          <cell r="C7297" t="str">
            <v>Web</v>
          </cell>
          <cell r="D7297" t="str">
            <v>Medsize</v>
          </cell>
        </row>
        <row r="7298">
          <cell r="A7298" t="str">
            <v>YW47108</v>
          </cell>
          <cell r="B7298" t="str">
            <v>Extended</v>
          </cell>
          <cell r="C7298" t="str">
            <v>Agent</v>
          </cell>
          <cell r="D7298" t="str">
            <v>Medsize</v>
          </cell>
        </row>
        <row r="7299">
          <cell r="A7299" t="str">
            <v>DS62172</v>
          </cell>
          <cell r="B7299" t="str">
            <v>Basic</v>
          </cell>
          <cell r="C7299" t="str">
            <v>Web</v>
          </cell>
          <cell r="D7299" t="str">
            <v>Large</v>
          </cell>
        </row>
        <row r="7300">
          <cell r="A7300" t="str">
            <v>VL58402</v>
          </cell>
          <cell r="B7300" t="str">
            <v>Basic</v>
          </cell>
          <cell r="C7300" t="str">
            <v>Web</v>
          </cell>
          <cell r="D7300" t="str">
            <v>Medsize</v>
          </cell>
        </row>
        <row r="7301">
          <cell r="A7301" t="str">
            <v>YV82597</v>
          </cell>
          <cell r="B7301" t="str">
            <v>Extended</v>
          </cell>
          <cell r="C7301" t="str">
            <v>Agent</v>
          </cell>
          <cell r="D7301" t="str">
            <v>Medsize</v>
          </cell>
        </row>
        <row r="7302">
          <cell r="A7302" t="str">
            <v>FN33339</v>
          </cell>
          <cell r="B7302" t="str">
            <v>Premium</v>
          </cell>
          <cell r="C7302" t="str">
            <v>Agent</v>
          </cell>
          <cell r="D7302" t="str">
            <v>Medsize</v>
          </cell>
        </row>
        <row r="7303">
          <cell r="A7303" t="str">
            <v>UZ97486</v>
          </cell>
          <cell r="B7303" t="str">
            <v>Basic</v>
          </cell>
          <cell r="C7303" t="str">
            <v>Call Center</v>
          </cell>
          <cell r="D7303" t="str">
            <v>Small</v>
          </cell>
        </row>
        <row r="7304">
          <cell r="A7304" t="str">
            <v>LL92275</v>
          </cell>
          <cell r="B7304" t="str">
            <v>Basic</v>
          </cell>
          <cell r="C7304" t="str">
            <v>Web</v>
          </cell>
          <cell r="D7304" t="str">
            <v>Medsize</v>
          </cell>
        </row>
        <row r="7305">
          <cell r="A7305" t="str">
            <v>FB95288</v>
          </cell>
          <cell r="B7305" t="str">
            <v>Extended</v>
          </cell>
          <cell r="C7305" t="str">
            <v>Branch</v>
          </cell>
          <cell r="D7305" t="str">
            <v>Small</v>
          </cell>
        </row>
        <row r="7306">
          <cell r="A7306" t="str">
            <v>NB30472</v>
          </cell>
          <cell r="B7306" t="str">
            <v>Premium</v>
          </cell>
          <cell r="C7306" t="str">
            <v>Branch</v>
          </cell>
          <cell r="D7306" t="str">
            <v>Medsize</v>
          </cell>
        </row>
        <row r="7307">
          <cell r="A7307" t="str">
            <v>RX66745</v>
          </cell>
          <cell r="B7307" t="str">
            <v>Basic</v>
          </cell>
          <cell r="C7307" t="str">
            <v>Branch</v>
          </cell>
          <cell r="D7307" t="str">
            <v>Medsize</v>
          </cell>
        </row>
        <row r="7308">
          <cell r="A7308" t="str">
            <v>II97469</v>
          </cell>
          <cell r="B7308" t="str">
            <v>Extended</v>
          </cell>
          <cell r="C7308" t="str">
            <v>Agent</v>
          </cell>
          <cell r="D7308" t="str">
            <v>Medsize</v>
          </cell>
        </row>
        <row r="7309">
          <cell r="A7309" t="str">
            <v>VF17463</v>
          </cell>
          <cell r="B7309" t="str">
            <v>Basic</v>
          </cell>
          <cell r="C7309" t="str">
            <v>Agent</v>
          </cell>
          <cell r="D7309" t="str">
            <v>Medsize</v>
          </cell>
        </row>
        <row r="7310">
          <cell r="A7310" t="str">
            <v>GW77328</v>
          </cell>
          <cell r="B7310" t="str">
            <v>Basic</v>
          </cell>
          <cell r="C7310" t="str">
            <v>Call Center</v>
          </cell>
          <cell r="D7310" t="str">
            <v>Medsize</v>
          </cell>
        </row>
        <row r="7311">
          <cell r="A7311" t="str">
            <v>CF44171</v>
          </cell>
          <cell r="B7311" t="str">
            <v>Extended</v>
          </cell>
          <cell r="C7311" t="str">
            <v>Agent</v>
          </cell>
          <cell r="D7311" t="str">
            <v>Medsize</v>
          </cell>
        </row>
        <row r="7312">
          <cell r="A7312" t="str">
            <v>ZN65873</v>
          </cell>
          <cell r="B7312" t="str">
            <v>Extended</v>
          </cell>
          <cell r="C7312" t="str">
            <v>Agent</v>
          </cell>
          <cell r="D7312" t="str">
            <v>Large</v>
          </cell>
        </row>
        <row r="7313">
          <cell r="A7313" t="str">
            <v>EO75698</v>
          </cell>
          <cell r="B7313" t="str">
            <v>Premium</v>
          </cell>
          <cell r="C7313" t="str">
            <v>Agent</v>
          </cell>
          <cell r="D7313" t="str">
            <v>Medsize</v>
          </cell>
        </row>
        <row r="7314">
          <cell r="A7314" t="str">
            <v>GB94407</v>
          </cell>
          <cell r="B7314" t="str">
            <v>Premium</v>
          </cell>
          <cell r="C7314" t="str">
            <v>Branch</v>
          </cell>
          <cell r="D7314" t="str">
            <v>Medsize</v>
          </cell>
        </row>
        <row r="7315">
          <cell r="A7315" t="str">
            <v>KM63956</v>
          </cell>
          <cell r="B7315" t="str">
            <v>Extended</v>
          </cell>
          <cell r="C7315" t="str">
            <v>Agent</v>
          </cell>
          <cell r="D7315" t="str">
            <v>Small</v>
          </cell>
        </row>
        <row r="7316">
          <cell r="A7316" t="str">
            <v>LM79795</v>
          </cell>
          <cell r="B7316" t="str">
            <v>Basic</v>
          </cell>
          <cell r="C7316" t="str">
            <v>Agent</v>
          </cell>
          <cell r="D7316" t="str">
            <v>Small</v>
          </cell>
        </row>
        <row r="7317">
          <cell r="A7317" t="str">
            <v>XT35473</v>
          </cell>
          <cell r="B7317" t="str">
            <v>Basic</v>
          </cell>
          <cell r="C7317" t="str">
            <v>Agent</v>
          </cell>
          <cell r="D7317" t="str">
            <v>Large</v>
          </cell>
        </row>
        <row r="7318">
          <cell r="A7318" t="str">
            <v>LO90163</v>
          </cell>
          <cell r="B7318" t="str">
            <v>Basic</v>
          </cell>
          <cell r="C7318" t="str">
            <v>Call Center</v>
          </cell>
          <cell r="D7318" t="str">
            <v>Medsize</v>
          </cell>
        </row>
        <row r="7319">
          <cell r="A7319" t="str">
            <v>LU65596</v>
          </cell>
          <cell r="B7319" t="str">
            <v>Extended</v>
          </cell>
          <cell r="C7319" t="str">
            <v>Branch</v>
          </cell>
          <cell r="D7319" t="str">
            <v>Medsize</v>
          </cell>
        </row>
        <row r="7320">
          <cell r="A7320" t="str">
            <v>SV94314</v>
          </cell>
          <cell r="B7320" t="str">
            <v>Premium</v>
          </cell>
          <cell r="C7320" t="str">
            <v>Branch</v>
          </cell>
          <cell r="D7320" t="str">
            <v>Medsize</v>
          </cell>
        </row>
        <row r="7321">
          <cell r="A7321" t="str">
            <v>RW86245</v>
          </cell>
          <cell r="B7321" t="str">
            <v>Extended</v>
          </cell>
          <cell r="C7321" t="str">
            <v>Agent</v>
          </cell>
          <cell r="D7321" t="str">
            <v>Medsize</v>
          </cell>
        </row>
        <row r="7322">
          <cell r="A7322" t="str">
            <v>JG41490</v>
          </cell>
          <cell r="B7322" t="str">
            <v>Basic</v>
          </cell>
          <cell r="C7322" t="str">
            <v>Call Center</v>
          </cell>
          <cell r="D7322" t="str">
            <v>Large</v>
          </cell>
        </row>
        <row r="7323">
          <cell r="A7323" t="str">
            <v>FO63400</v>
          </cell>
          <cell r="B7323" t="str">
            <v>Basic</v>
          </cell>
          <cell r="C7323" t="str">
            <v>Call Center</v>
          </cell>
          <cell r="D7323" t="str">
            <v>Large</v>
          </cell>
        </row>
        <row r="7324">
          <cell r="A7324" t="str">
            <v>FE84109</v>
          </cell>
          <cell r="B7324" t="str">
            <v>Extended</v>
          </cell>
          <cell r="C7324" t="str">
            <v>Web</v>
          </cell>
          <cell r="D7324" t="str">
            <v>Medsize</v>
          </cell>
        </row>
        <row r="7325">
          <cell r="A7325" t="str">
            <v>KG21285</v>
          </cell>
          <cell r="B7325" t="str">
            <v>Extended</v>
          </cell>
          <cell r="C7325" t="str">
            <v>Web</v>
          </cell>
          <cell r="D7325" t="str">
            <v>Medsize</v>
          </cell>
        </row>
        <row r="7326">
          <cell r="A7326" t="str">
            <v>TQ33359</v>
          </cell>
          <cell r="B7326" t="str">
            <v>Extended</v>
          </cell>
          <cell r="C7326" t="str">
            <v>Agent</v>
          </cell>
          <cell r="D7326" t="str">
            <v>Large</v>
          </cell>
        </row>
        <row r="7327">
          <cell r="A7327" t="str">
            <v>ZG59671</v>
          </cell>
          <cell r="B7327" t="str">
            <v>Extended</v>
          </cell>
          <cell r="C7327" t="str">
            <v>Branch</v>
          </cell>
          <cell r="D7327" t="str">
            <v>Medsize</v>
          </cell>
        </row>
        <row r="7328">
          <cell r="A7328" t="str">
            <v>AY19539</v>
          </cell>
          <cell r="B7328" t="str">
            <v>Extended</v>
          </cell>
          <cell r="C7328" t="str">
            <v>Agent</v>
          </cell>
          <cell r="D7328" t="str">
            <v>Medsize</v>
          </cell>
        </row>
        <row r="7329">
          <cell r="A7329" t="str">
            <v>KU23440</v>
          </cell>
          <cell r="B7329" t="str">
            <v>Basic</v>
          </cell>
          <cell r="C7329" t="str">
            <v>Branch</v>
          </cell>
          <cell r="D7329" t="str">
            <v>Small</v>
          </cell>
        </row>
        <row r="7330">
          <cell r="A7330" t="str">
            <v>IJ83011</v>
          </cell>
          <cell r="B7330" t="str">
            <v>Premium</v>
          </cell>
          <cell r="C7330" t="str">
            <v>Call Center</v>
          </cell>
          <cell r="D7330" t="str">
            <v>Medsize</v>
          </cell>
        </row>
        <row r="7331">
          <cell r="A7331" t="str">
            <v>KE35335</v>
          </cell>
          <cell r="B7331" t="str">
            <v>Extended</v>
          </cell>
          <cell r="C7331" t="str">
            <v>Web</v>
          </cell>
          <cell r="D7331" t="str">
            <v>Small</v>
          </cell>
        </row>
        <row r="7332">
          <cell r="A7332" t="str">
            <v>FE90301</v>
          </cell>
          <cell r="B7332" t="str">
            <v>Basic</v>
          </cell>
          <cell r="C7332" t="str">
            <v>Agent</v>
          </cell>
          <cell r="D7332" t="str">
            <v>Medsize</v>
          </cell>
        </row>
        <row r="7333">
          <cell r="A7333" t="str">
            <v>CK35310</v>
          </cell>
          <cell r="B7333" t="str">
            <v>Basic</v>
          </cell>
          <cell r="C7333" t="str">
            <v>Web</v>
          </cell>
          <cell r="D7333" t="str">
            <v>Small</v>
          </cell>
        </row>
        <row r="7334">
          <cell r="A7334" t="str">
            <v>XU97999</v>
          </cell>
          <cell r="B7334" t="str">
            <v>Basic</v>
          </cell>
          <cell r="C7334" t="str">
            <v>Agent</v>
          </cell>
          <cell r="D7334" t="str">
            <v>Large</v>
          </cell>
        </row>
        <row r="7335">
          <cell r="A7335" t="str">
            <v>RF73329</v>
          </cell>
          <cell r="B7335" t="str">
            <v>Basic</v>
          </cell>
          <cell r="C7335" t="str">
            <v>Agent</v>
          </cell>
          <cell r="D7335" t="str">
            <v>Medsize</v>
          </cell>
        </row>
        <row r="7336">
          <cell r="A7336" t="str">
            <v>WO12850</v>
          </cell>
          <cell r="B7336" t="str">
            <v>Premium</v>
          </cell>
          <cell r="C7336" t="str">
            <v>Agent</v>
          </cell>
          <cell r="D7336" t="str">
            <v>Medsize</v>
          </cell>
        </row>
        <row r="7337">
          <cell r="A7337" t="str">
            <v>AB26022</v>
          </cell>
          <cell r="B7337" t="str">
            <v>Basic</v>
          </cell>
          <cell r="C7337" t="str">
            <v>Call Center</v>
          </cell>
          <cell r="D7337" t="str">
            <v>Medsize</v>
          </cell>
        </row>
        <row r="7338">
          <cell r="A7338" t="str">
            <v>HL91178</v>
          </cell>
          <cell r="B7338" t="str">
            <v>Basic</v>
          </cell>
          <cell r="C7338" t="str">
            <v>Branch</v>
          </cell>
          <cell r="D7338" t="str">
            <v>Large</v>
          </cell>
        </row>
        <row r="7339">
          <cell r="A7339" t="str">
            <v>HS77089</v>
          </cell>
          <cell r="B7339" t="str">
            <v>Basic</v>
          </cell>
          <cell r="C7339" t="str">
            <v>Branch</v>
          </cell>
          <cell r="D7339" t="str">
            <v>Small</v>
          </cell>
        </row>
        <row r="7340">
          <cell r="A7340" t="str">
            <v>WK18603</v>
          </cell>
          <cell r="B7340" t="str">
            <v>Basic</v>
          </cell>
          <cell r="C7340" t="str">
            <v>Agent</v>
          </cell>
          <cell r="D7340" t="str">
            <v>Medsize</v>
          </cell>
        </row>
        <row r="7341">
          <cell r="A7341" t="str">
            <v>XS44101</v>
          </cell>
          <cell r="B7341" t="str">
            <v>Extended</v>
          </cell>
          <cell r="C7341" t="str">
            <v>Call Center</v>
          </cell>
          <cell r="D7341" t="str">
            <v>Medsize</v>
          </cell>
        </row>
        <row r="7342">
          <cell r="A7342" t="str">
            <v>RE93978</v>
          </cell>
          <cell r="B7342" t="str">
            <v>Basic</v>
          </cell>
          <cell r="C7342" t="str">
            <v>Web</v>
          </cell>
          <cell r="D7342" t="str">
            <v>Small</v>
          </cell>
        </row>
        <row r="7343">
          <cell r="A7343" t="str">
            <v>WX19595</v>
          </cell>
          <cell r="B7343" t="str">
            <v>Basic</v>
          </cell>
          <cell r="C7343" t="str">
            <v>Agent</v>
          </cell>
          <cell r="D7343" t="str">
            <v>Small</v>
          </cell>
        </row>
        <row r="7344">
          <cell r="A7344" t="str">
            <v>EA55071</v>
          </cell>
          <cell r="B7344" t="str">
            <v>Premium</v>
          </cell>
          <cell r="C7344" t="str">
            <v>Agent</v>
          </cell>
          <cell r="D7344" t="str">
            <v>Medsize</v>
          </cell>
        </row>
        <row r="7345">
          <cell r="A7345" t="str">
            <v>HH45183</v>
          </cell>
          <cell r="B7345" t="str">
            <v>Extended</v>
          </cell>
          <cell r="C7345" t="str">
            <v>Agent</v>
          </cell>
          <cell r="D7345" t="str">
            <v>Medsize</v>
          </cell>
        </row>
        <row r="7346">
          <cell r="A7346" t="str">
            <v>NL75739</v>
          </cell>
          <cell r="B7346" t="str">
            <v>Basic</v>
          </cell>
          <cell r="C7346" t="str">
            <v>Branch</v>
          </cell>
          <cell r="D7346" t="str">
            <v>Medsize</v>
          </cell>
        </row>
        <row r="7347">
          <cell r="A7347" t="str">
            <v>XE96798</v>
          </cell>
          <cell r="B7347" t="str">
            <v>Basic</v>
          </cell>
          <cell r="C7347" t="str">
            <v>Web</v>
          </cell>
          <cell r="D7347" t="str">
            <v>Small</v>
          </cell>
        </row>
        <row r="7348">
          <cell r="A7348" t="str">
            <v>UU12600</v>
          </cell>
          <cell r="B7348" t="str">
            <v>Basic</v>
          </cell>
          <cell r="C7348" t="str">
            <v>Web</v>
          </cell>
          <cell r="D7348" t="str">
            <v>Small</v>
          </cell>
        </row>
        <row r="7349">
          <cell r="A7349" t="str">
            <v>NL39999</v>
          </cell>
          <cell r="B7349" t="str">
            <v>Basic</v>
          </cell>
          <cell r="C7349" t="str">
            <v>Call Center</v>
          </cell>
          <cell r="D7349" t="str">
            <v>Large</v>
          </cell>
        </row>
        <row r="7350">
          <cell r="A7350" t="str">
            <v>ZN45349</v>
          </cell>
          <cell r="B7350" t="str">
            <v>Basic</v>
          </cell>
          <cell r="C7350" t="str">
            <v>Branch</v>
          </cell>
          <cell r="D7350" t="str">
            <v>Small</v>
          </cell>
        </row>
        <row r="7351">
          <cell r="A7351" t="str">
            <v>EV34073</v>
          </cell>
          <cell r="B7351" t="str">
            <v>Basic</v>
          </cell>
          <cell r="C7351" t="str">
            <v>Branch</v>
          </cell>
          <cell r="D7351" t="str">
            <v>Small</v>
          </cell>
        </row>
        <row r="7352">
          <cell r="A7352" t="str">
            <v>HM94328</v>
          </cell>
          <cell r="B7352" t="str">
            <v>Extended</v>
          </cell>
          <cell r="C7352" t="str">
            <v>Branch</v>
          </cell>
          <cell r="D7352" t="str">
            <v>Medsize</v>
          </cell>
        </row>
        <row r="7353">
          <cell r="A7353" t="str">
            <v>QX64770</v>
          </cell>
          <cell r="B7353" t="str">
            <v>Premium</v>
          </cell>
          <cell r="C7353" t="str">
            <v>Agent</v>
          </cell>
          <cell r="D7353" t="str">
            <v>Small</v>
          </cell>
        </row>
        <row r="7354">
          <cell r="A7354" t="str">
            <v>IN95983</v>
          </cell>
          <cell r="B7354" t="str">
            <v>Extended</v>
          </cell>
          <cell r="C7354" t="str">
            <v>Branch</v>
          </cell>
          <cell r="D7354" t="str">
            <v>Small</v>
          </cell>
        </row>
        <row r="7355">
          <cell r="A7355" t="str">
            <v>AD89594</v>
          </cell>
          <cell r="B7355" t="str">
            <v>Basic</v>
          </cell>
          <cell r="C7355" t="str">
            <v>Agent</v>
          </cell>
          <cell r="D7355" t="str">
            <v>Medsize</v>
          </cell>
        </row>
        <row r="7356">
          <cell r="A7356" t="str">
            <v>SQ37580</v>
          </cell>
          <cell r="B7356" t="str">
            <v>Basic</v>
          </cell>
          <cell r="C7356" t="str">
            <v>Call Center</v>
          </cell>
          <cell r="D7356" t="str">
            <v>Medsize</v>
          </cell>
        </row>
        <row r="7357">
          <cell r="A7357" t="str">
            <v>IN64985</v>
          </cell>
          <cell r="B7357" t="str">
            <v>Extended</v>
          </cell>
          <cell r="C7357" t="str">
            <v>Branch</v>
          </cell>
          <cell r="D7357" t="str">
            <v>Small</v>
          </cell>
        </row>
        <row r="7358">
          <cell r="A7358" t="str">
            <v>UL96474</v>
          </cell>
          <cell r="B7358" t="str">
            <v>Basic</v>
          </cell>
          <cell r="C7358" t="str">
            <v>Agent</v>
          </cell>
          <cell r="D7358" t="str">
            <v>Medsize</v>
          </cell>
        </row>
        <row r="7359">
          <cell r="A7359" t="str">
            <v>IG89777</v>
          </cell>
          <cell r="B7359" t="str">
            <v>Extended</v>
          </cell>
          <cell r="C7359" t="str">
            <v>Call Center</v>
          </cell>
          <cell r="D7359" t="str">
            <v>Large</v>
          </cell>
        </row>
        <row r="7360">
          <cell r="A7360" t="str">
            <v>YJ14330</v>
          </cell>
          <cell r="B7360" t="str">
            <v>Extended</v>
          </cell>
          <cell r="C7360" t="str">
            <v>Branch</v>
          </cell>
          <cell r="D7360" t="str">
            <v>Medsize</v>
          </cell>
        </row>
        <row r="7361">
          <cell r="A7361" t="str">
            <v>NK20941</v>
          </cell>
          <cell r="B7361" t="str">
            <v>Extended</v>
          </cell>
          <cell r="C7361" t="str">
            <v>Agent</v>
          </cell>
          <cell r="D7361" t="str">
            <v>Medsize</v>
          </cell>
        </row>
        <row r="7362">
          <cell r="A7362" t="str">
            <v>XQ28930</v>
          </cell>
          <cell r="B7362" t="str">
            <v>Basic</v>
          </cell>
          <cell r="C7362" t="str">
            <v>Web</v>
          </cell>
          <cell r="D7362" t="str">
            <v>Medsize</v>
          </cell>
        </row>
        <row r="7363">
          <cell r="A7363" t="str">
            <v>LY73893</v>
          </cell>
          <cell r="B7363" t="str">
            <v>Basic</v>
          </cell>
          <cell r="C7363" t="str">
            <v>Agent</v>
          </cell>
          <cell r="D7363" t="str">
            <v>Medsize</v>
          </cell>
        </row>
        <row r="7364">
          <cell r="A7364" t="str">
            <v>II20035</v>
          </cell>
          <cell r="B7364" t="str">
            <v>Basic</v>
          </cell>
          <cell r="C7364" t="str">
            <v>Web</v>
          </cell>
          <cell r="D7364" t="str">
            <v>Small</v>
          </cell>
        </row>
        <row r="7365">
          <cell r="A7365" t="str">
            <v>OH69760</v>
          </cell>
          <cell r="B7365" t="str">
            <v>Basic</v>
          </cell>
          <cell r="C7365" t="str">
            <v>Branch</v>
          </cell>
          <cell r="D7365" t="str">
            <v>Large</v>
          </cell>
        </row>
        <row r="7366">
          <cell r="A7366" t="str">
            <v>WN45973</v>
          </cell>
          <cell r="B7366" t="str">
            <v>Basic</v>
          </cell>
          <cell r="C7366" t="str">
            <v>Agent</v>
          </cell>
          <cell r="D7366" t="str">
            <v>Medsize</v>
          </cell>
        </row>
        <row r="7367">
          <cell r="A7367" t="str">
            <v>UT21323</v>
          </cell>
          <cell r="B7367" t="str">
            <v>Basic</v>
          </cell>
          <cell r="C7367" t="str">
            <v>Branch</v>
          </cell>
          <cell r="D7367" t="str">
            <v>Small</v>
          </cell>
        </row>
        <row r="7368">
          <cell r="A7368" t="str">
            <v>GM46746</v>
          </cell>
          <cell r="B7368" t="str">
            <v>Extended</v>
          </cell>
          <cell r="C7368" t="str">
            <v>Agent</v>
          </cell>
          <cell r="D7368" t="str">
            <v>Small</v>
          </cell>
        </row>
        <row r="7369">
          <cell r="A7369" t="str">
            <v>GZ64473</v>
          </cell>
          <cell r="B7369" t="str">
            <v>Basic</v>
          </cell>
          <cell r="C7369" t="str">
            <v>Agent</v>
          </cell>
          <cell r="D7369" t="str">
            <v>Medsize</v>
          </cell>
        </row>
        <row r="7370">
          <cell r="A7370" t="str">
            <v>FE93959</v>
          </cell>
          <cell r="B7370" t="str">
            <v>Basic</v>
          </cell>
          <cell r="C7370" t="str">
            <v>Agent</v>
          </cell>
          <cell r="D7370" t="str">
            <v>Small</v>
          </cell>
        </row>
        <row r="7371">
          <cell r="A7371" t="str">
            <v>YC33550</v>
          </cell>
          <cell r="B7371" t="str">
            <v>Basic</v>
          </cell>
          <cell r="C7371" t="str">
            <v>Call Center</v>
          </cell>
          <cell r="D7371" t="str">
            <v>Small</v>
          </cell>
        </row>
        <row r="7372">
          <cell r="A7372" t="str">
            <v>MT91532</v>
          </cell>
          <cell r="B7372" t="str">
            <v>Extended</v>
          </cell>
          <cell r="C7372" t="str">
            <v>Agent</v>
          </cell>
          <cell r="D7372" t="str">
            <v>Medsize</v>
          </cell>
        </row>
        <row r="7373">
          <cell r="A7373" t="str">
            <v>XE65072</v>
          </cell>
          <cell r="B7373" t="str">
            <v>Extended</v>
          </cell>
          <cell r="C7373" t="str">
            <v>Branch</v>
          </cell>
          <cell r="D7373" t="str">
            <v>Medsize</v>
          </cell>
        </row>
        <row r="7374">
          <cell r="A7374" t="str">
            <v>AT72574</v>
          </cell>
          <cell r="B7374" t="str">
            <v>Basic</v>
          </cell>
          <cell r="C7374" t="str">
            <v>Call Center</v>
          </cell>
          <cell r="D7374" t="str">
            <v>Medsize</v>
          </cell>
        </row>
        <row r="7375">
          <cell r="A7375" t="str">
            <v>FP10040</v>
          </cell>
          <cell r="B7375" t="str">
            <v>Basic</v>
          </cell>
          <cell r="C7375" t="str">
            <v>Agent</v>
          </cell>
          <cell r="D7375" t="str">
            <v>Large</v>
          </cell>
        </row>
        <row r="7376">
          <cell r="A7376" t="str">
            <v>AQ51159</v>
          </cell>
          <cell r="B7376" t="str">
            <v>Basic</v>
          </cell>
          <cell r="C7376" t="str">
            <v>Branch</v>
          </cell>
          <cell r="D7376" t="str">
            <v>Medsize</v>
          </cell>
        </row>
        <row r="7377">
          <cell r="A7377" t="str">
            <v>HB21182</v>
          </cell>
          <cell r="B7377" t="str">
            <v>Basic</v>
          </cell>
          <cell r="C7377" t="str">
            <v>Agent</v>
          </cell>
          <cell r="D7377" t="str">
            <v>Medsize</v>
          </cell>
        </row>
        <row r="7378">
          <cell r="A7378" t="str">
            <v>SM17747</v>
          </cell>
          <cell r="B7378" t="str">
            <v>Basic</v>
          </cell>
          <cell r="C7378" t="str">
            <v>Branch</v>
          </cell>
          <cell r="D7378" t="str">
            <v>Medsize</v>
          </cell>
        </row>
        <row r="7379">
          <cell r="A7379" t="str">
            <v>YA87855</v>
          </cell>
          <cell r="B7379" t="str">
            <v>Extended</v>
          </cell>
          <cell r="C7379" t="str">
            <v>Agent</v>
          </cell>
          <cell r="D7379" t="str">
            <v>Medsize</v>
          </cell>
        </row>
        <row r="7380">
          <cell r="A7380" t="str">
            <v>MR52230</v>
          </cell>
          <cell r="B7380" t="str">
            <v>Extended</v>
          </cell>
          <cell r="C7380" t="str">
            <v>Web</v>
          </cell>
          <cell r="D7380" t="str">
            <v>Medsize</v>
          </cell>
        </row>
        <row r="7381">
          <cell r="A7381" t="str">
            <v>FR54989</v>
          </cell>
          <cell r="B7381" t="str">
            <v>Extended</v>
          </cell>
          <cell r="C7381" t="str">
            <v>Call Center</v>
          </cell>
          <cell r="D7381" t="str">
            <v>Medsize</v>
          </cell>
        </row>
        <row r="7382">
          <cell r="A7382" t="str">
            <v>RW82766</v>
          </cell>
          <cell r="B7382" t="str">
            <v>Basic</v>
          </cell>
          <cell r="C7382" t="str">
            <v>Call Center</v>
          </cell>
          <cell r="D7382" t="str">
            <v>Medsize</v>
          </cell>
        </row>
        <row r="7383">
          <cell r="A7383" t="str">
            <v>IX60941</v>
          </cell>
          <cell r="B7383" t="str">
            <v>Extended</v>
          </cell>
          <cell r="C7383" t="str">
            <v>Branch</v>
          </cell>
          <cell r="D7383" t="str">
            <v>Small</v>
          </cell>
        </row>
        <row r="7384">
          <cell r="A7384" t="str">
            <v>GQ26671</v>
          </cell>
          <cell r="B7384" t="str">
            <v>Basic</v>
          </cell>
          <cell r="C7384" t="str">
            <v>Call Center</v>
          </cell>
          <cell r="D7384" t="str">
            <v>Medsize</v>
          </cell>
        </row>
        <row r="7385">
          <cell r="A7385" t="str">
            <v>UH89141</v>
          </cell>
          <cell r="B7385" t="str">
            <v>Basic</v>
          </cell>
          <cell r="C7385" t="str">
            <v>Call Center</v>
          </cell>
          <cell r="D7385" t="str">
            <v>Medsize</v>
          </cell>
        </row>
        <row r="7386">
          <cell r="A7386" t="str">
            <v>WO30947</v>
          </cell>
          <cell r="B7386" t="str">
            <v>Basic</v>
          </cell>
          <cell r="C7386" t="str">
            <v>Call Center</v>
          </cell>
          <cell r="D7386" t="str">
            <v>Medsize</v>
          </cell>
        </row>
        <row r="7387">
          <cell r="A7387" t="str">
            <v>ZN86559</v>
          </cell>
          <cell r="B7387" t="str">
            <v>Basic</v>
          </cell>
          <cell r="C7387" t="str">
            <v>Web</v>
          </cell>
          <cell r="D7387" t="str">
            <v>Medsize</v>
          </cell>
        </row>
        <row r="7388">
          <cell r="A7388" t="str">
            <v>NZ73268</v>
          </cell>
          <cell r="B7388" t="str">
            <v>Premium</v>
          </cell>
          <cell r="C7388" t="str">
            <v>Agent</v>
          </cell>
          <cell r="D7388" t="str">
            <v>Medsize</v>
          </cell>
        </row>
        <row r="7389">
          <cell r="A7389" t="str">
            <v>YD80815</v>
          </cell>
          <cell r="B7389" t="str">
            <v>Basic</v>
          </cell>
          <cell r="C7389" t="str">
            <v>Call Center</v>
          </cell>
          <cell r="D7389" t="str">
            <v>Medsize</v>
          </cell>
        </row>
        <row r="7390">
          <cell r="A7390" t="str">
            <v>BE54454</v>
          </cell>
          <cell r="B7390" t="str">
            <v>Basic</v>
          </cell>
          <cell r="C7390" t="str">
            <v>Branch</v>
          </cell>
          <cell r="D7390" t="str">
            <v>Small</v>
          </cell>
        </row>
        <row r="7391">
          <cell r="A7391" t="str">
            <v>JB76199</v>
          </cell>
          <cell r="B7391" t="str">
            <v>Basic</v>
          </cell>
          <cell r="C7391" t="str">
            <v>Call Center</v>
          </cell>
          <cell r="D7391" t="str">
            <v>Small</v>
          </cell>
        </row>
        <row r="7392">
          <cell r="A7392" t="str">
            <v>PN68458</v>
          </cell>
          <cell r="B7392" t="str">
            <v>Basic</v>
          </cell>
          <cell r="C7392" t="str">
            <v>Agent</v>
          </cell>
          <cell r="D7392" t="str">
            <v>Medsize</v>
          </cell>
        </row>
        <row r="7393">
          <cell r="A7393" t="str">
            <v>IM55696</v>
          </cell>
          <cell r="B7393" t="str">
            <v>Basic</v>
          </cell>
          <cell r="C7393" t="str">
            <v>Call Center</v>
          </cell>
          <cell r="D7393" t="str">
            <v>Small</v>
          </cell>
        </row>
        <row r="7394">
          <cell r="A7394" t="str">
            <v>UD99395</v>
          </cell>
          <cell r="B7394" t="str">
            <v>Basic</v>
          </cell>
          <cell r="C7394" t="str">
            <v>Call Center</v>
          </cell>
          <cell r="D7394" t="str">
            <v>Small</v>
          </cell>
        </row>
        <row r="7395">
          <cell r="A7395" t="str">
            <v>PA90653</v>
          </cell>
          <cell r="B7395" t="str">
            <v>Basic</v>
          </cell>
          <cell r="C7395" t="str">
            <v>Agent</v>
          </cell>
          <cell r="D7395" t="str">
            <v>Small</v>
          </cell>
        </row>
        <row r="7396">
          <cell r="A7396" t="str">
            <v>WE64939</v>
          </cell>
          <cell r="B7396" t="str">
            <v>Basic</v>
          </cell>
          <cell r="C7396" t="str">
            <v>Agent</v>
          </cell>
          <cell r="D7396" t="str">
            <v>Medsize</v>
          </cell>
        </row>
        <row r="7397">
          <cell r="A7397" t="str">
            <v>KC67652</v>
          </cell>
          <cell r="B7397" t="str">
            <v>Extended</v>
          </cell>
          <cell r="C7397" t="str">
            <v>Agent</v>
          </cell>
          <cell r="D7397" t="str">
            <v>Medsize</v>
          </cell>
        </row>
        <row r="7398">
          <cell r="A7398" t="str">
            <v>FQ33633</v>
          </cell>
          <cell r="B7398" t="str">
            <v>Basic</v>
          </cell>
          <cell r="C7398" t="str">
            <v>Agent</v>
          </cell>
          <cell r="D7398" t="str">
            <v>Small</v>
          </cell>
        </row>
        <row r="7399">
          <cell r="A7399" t="str">
            <v>QS23134</v>
          </cell>
          <cell r="B7399" t="str">
            <v>Premium</v>
          </cell>
          <cell r="C7399" t="str">
            <v>Call Center</v>
          </cell>
          <cell r="D7399" t="str">
            <v>Medsize</v>
          </cell>
        </row>
        <row r="7400">
          <cell r="A7400" t="str">
            <v>EZ70589</v>
          </cell>
          <cell r="B7400" t="str">
            <v>Extended</v>
          </cell>
          <cell r="C7400" t="str">
            <v>Call Center</v>
          </cell>
          <cell r="D7400" t="str">
            <v>Small</v>
          </cell>
        </row>
        <row r="7401">
          <cell r="A7401" t="str">
            <v>KT91115</v>
          </cell>
          <cell r="B7401" t="str">
            <v>Premium</v>
          </cell>
          <cell r="C7401" t="str">
            <v>Branch</v>
          </cell>
          <cell r="D7401" t="str">
            <v>Medsize</v>
          </cell>
        </row>
        <row r="7402">
          <cell r="A7402" t="str">
            <v>RS66246</v>
          </cell>
          <cell r="B7402" t="str">
            <v>Extended</v>
          </cell>
          <cell r="C7402" t="str">
            <v>Branch</v>
          </cell>
          <cell r="D7402" t="str">
            <v>Large</v>
          </cell>
        </row>
        <row r="7403">
          <cell r="A7403" t="str">
            <v>YX72707</v>
          </cell>
          <cell r="B7403" t="str">
            <v>Basic</v>
          </cell>
          <cell r="C7403" t="str">
            <v>Agent</v>
          </cell>
          <cell r="D7403" t="str">
            <v>Small</v>
          </cell>
        </row>
        <row r="7404">
          <cell r="A7404" t="str">
            <v>LJ79533</v>
          </cell>
          <cell r="B7404" t="str">
            <v>Basic</v>
          </cell>
          <cell r="C7404" t="str">
            <v>Agent</v>
          </cell>
          <cell r="D7404" t="str">
            <v>Small</v>
          </cell>
        </row>
        <row r="7405">
          <cell r="A7405" t="str">
            <v>JQ95021</v>
          </cell>
          <cell r="B7405" t="str">
            <v>Extended</v>
          </cell>
          <cell r="C7405" t="str">
            <v>Web</v>
          </cell>
          <cell r="D7405" t="str">
            <v>Medsize</v>
          </cell>
        </row>
        <row r="7406">
          <cell r="A7406" t="str">
            <v>ET88948</v>
          </cell>
          <cell r="B7406" t="str">
            <v>Basic</v>
          </cell>
          <cell r="C7406" t="str">
            <v>Call Center</v>
          </cell>
          <cell r="D7406" t="str">
            <v>Medsize</v>
          </cell>
        </row>
        <row r="7407">
          <cell r="A7407" t="str">
            <v>GW43195</v>
          </cell>
          <cell r="B7407" t="str">
            <v>Extended</v>
          </cell>
          <cell r="C7407" t="str">
            <v>Branch</v>
          </cell>
          <cell r="D7407" t="str">
            <v>Small</v>
          </cell>
        </row>
        <row r="7408">
          <cell r="A7408" t="str">
            <v>MQ54182</v>
          </cell>
          <cell r="B7408" t="str">
            <v>Premium</v>
          </cell>
          <cell r="C7408" t="str">
            <v>Branch</v>
          </cell>
          <cell r="D7408" t="str">
            <v>Medsize</v>
          </cell>
        </row>
        <row r="7409">
          <cell r="A7409" t="str">
            <v>WM39308</v>
          </cell>
          <cell r="B7409" t="str">
            <v>Basic</v>
          </cell>
          <cell r="C7409" t="str">
            <v>Call Center</v>
          </cell>
          <cell r="D7409" t="str">
            <v>Medsize</v>
          </cell>
        </row>
        <row r="7410">
          <cell r="A7410" t="str">
            <v>DK20428</v>
          </cell>
          <cell r="B7410" t="str">
            <v>Basic</v>
          </cell>
          <cell r="C7410" t="str">
            <v>Branch</v>
          </cell>
          <cell r="D7410" t="str">
            <v>Medsize</v>
          </cell>
        </row>
        <row r="7411">
          <cell r="A7411" t="str">
            <v>IZ67803</v>
          </cell>
          <cell r="B7411" t="str">
            <v>Basic</v>
          </cell>
          <cell r="C7411" t="str">
            <v>Agent</v>
          </cell>
          <cell r="D7411" t="str">
            <v>Medsize</v>
          </cell>
        </row>
        <row r="7412">
          <cell r="A7412" t="str">
            <v>VW65351</v>
          </cell>
          <cell r="B7412" t="str">
            <v>Extended</v>
          </cell>
          <cell r="C7412" t="str">
            <v>Agent</v>
          </cell>
          <cell r="D7412" t="str">
            <v>Medsize</v>
          </cell>
        </row>
        <row r="7413">
          <cell r="A7413" t="str">
            <v>SY36127</v>
          </cell>
          <cell r="B7413" t="str">
            <v>Basic</v>
          </cell>
          <cell r="C7413" t="str">
            <v>Branch</v>
          </cell>
          <cell r="D7413" t="str">
            <v>Medsize</v>
          </cell>
        </row>
        <row r="7414">
          <cell r="A7414" t="str">
            <v>LA20890</v>
          </cell>
          <cell r="B7414" t="str">
            <v>Basic</v>
          </cell>
          <cell r="C7414" t="str">
            <v>Branch</v>
          </cell>
          <cell r="D7414" t="str">
            <v>Medsize</v>
          </cell>
        </row>
        <row r="7415">
          <cell r="A7415" t="str">
            <v>EP48362</v>
          </cell>
          <cell r="B7415" t="str">
            <v>Basic</v>
          </cell>
          <cell r="C7415" t="str">
            <v>Web</v>
          </cell>
          <cell r="D7415" t="str">
            <v>Medsize</v>
          </cell>
        </row>
        <row r="7416">
          <cell r="A7416" t="str">
            <v>BI46495</v>
          </cell>
          <cell r="B7416" t="str">
            <v>Extended</v>
          </cell>
          <cell r="C7416" t="str">
            <v>Branch</v>
          </cell>
          <cell r="D7416" t="str">
            <v>Medsize</v>
          </cell>
        </row>
        <row r="7417">
          <cell r="A7417" t="str">
            <v>ON91363</v>
          </cell>
          <cell r="B7417" t="str">
            <v>Extended</v>
          </cell>
          <cell r="C7417" t="str">
            <v>Call Center</v>
          </cell>
          <cell r="D7417" t="str">
            <v>Medsize</v>
          </cell>
        </row>
        <row r="7418">
          <cell r="A7418" t="str">
            <v>TG95261</v>
          </cell>
          <cell r="B7418" t="str">
            <v>Extended</v>
          </cell>
          <cell r="C7418" t="str">
            <v>Branch</v>
          </cell>
          <cell r="D7418" t="str">
            <v>Medsize</v>
          </cell>
        </row>
        <row r="7419">
          <cell r="A7419" t="str">
            <v>EE59791</v>
          </cell>
          <cell r="B7419" t="str">
            <v>Basic</v>
          </cell>
          <cell r="C7419" t="str">
            <v>Call Center</v>
          </cell>
          <cell r="D7419" t="str">
            <v>Small</v>
          </cell>
        </row>
        <row r="7420">
          <cell r="A7420" t="str">
            <v>IV84135</v>
          </cell>
          <cell r="B7420" t="str">
            <v>Extended</v>
          </cell>
          <cell r="C7420" t="str">
            <v>Agent</v>
          </cell>
          <cell r="D7420" t="str">
            <v>Medsize</v>
          </cell>
        </row>
        <row r="7421">
          <cell r="A7421" t="str">
            <v>TE11374</v>
          </cell>
          <cell r="B7421" t="str">
            <v>Basic</v>
          </cell>
          <cell r="C7421" t="str">
            <v>Web</v>
          </cell>
          <cell r="D7421" t="str">
            <v>Medsize</v>
          </cell>
        </row>
        <row r="7422">
          <cell r="A7422" t="str">
            <v>GH12466</v>
          </cell>
          <cell r="B7422" t="str">
            <v>Extended</v>
          </cell>
          <cell r="C7422" t="str">
            <v>Agent</v>
          </cell>
          <cell r="D7422" t="str">
            <v>Medsize</v>
          </cell>
        </row>
        <row r="7423">
          <cell r="A7423" t="str">
            <v>PC43437</v>
          </cell>
          <cell r="B7423" t="str">
            <v>Basic</v>
          </cell>
          <cell r="C7423" t="str">
            <v>Agent</v>
          </cell>
          <cell r="D7423" t="str">
            <v>Small</v>
          </cell>
        </row>
        <row r="7424">
          <cell r="A7424" t="str">
            <v>PW98890</v>
          </cell>
          <cell r="B7424" t="str">
            <v>Basic</v>
          </cell>
          <cell r="C7424" t="str">
            <v>Call Center</v>
          </cell>
          <cell r="D7424" t="str">
            <v>Small</v>
          </cell>
        </row>
        <row r="7425">
          <cell r="A7425" t="str">
            <v>BQ94892</v>
          </cell>
          <cell r="B7425" t="str">
            <v>Extended</v>
          </cell>
          <cell r="C7425" t="str">
            <v>Call Center</v>
          </cell>
          <cell r="D7425" t="str">
            <v>Medsize</v>
          </cell>
        </row>
        <row r="7426">
          <cell r="A7426" t="str">
            <v>LA33814</v>
          </cell>
          <cell r="B7426" t="str">
            <v>Premium</v>
          </cell>
          <cell r="C7426" t="str">
            <v>Agent</v>
          </cell>
          <cell r="D7426" t="str">
            <v>Medsize</v>
          </cell>
        </row>
        <row r="7427">
          <cell r="A7427" t="str">
            <v>WM87004</v>
          </cell>
          <cell r="B7427" t="str">
            <v>Basic</v>
          </cell>
          <cell r="C7427" t="str">
            <v>Branch</v>
          </cell>
          <cell r="D7427" t="str">
            <v>Small</v>
          </cell>
        </row>
        <row r="7428">
          <cell r="A7428" t="str">
            <v>OL28902</v>
          </cell>
          <cell r="B7428" t="str">
            <v>Premium</v>
          </cell>
          <cell r="C7428" t="str">
            <v>Agent</v>
          </cell>
          <cell r="D7428" t="str">
            <v>Small</v>
          </cell>
        </row>
        <row r="7429">
          <cell r="A7429" t="str">
            <v>VW88885</v>
          </cell>
          <cell r="B7429" t="str">
            <v>Basic</v>
          </cell>
          <cell r="C7429" t="str">
            <v>Call Center</v>
          </cell>
          <cell r="D7429" t="str">
            <v>Medsize</v>
          </cell>
        </row>
        <row r="7430">
          <cell r="A7430" t="str">
            <v>OQ51004</v>
          </cell>
          <cell r="B7430" t="str">
            <v>Basic</v>
          </cell>
          <cell r="C7430" t="str">
            <v>Branch</v>
          </cell>
          <cell r="D7430" t="str">
            <v>Large</v>
          </cell>
        </row>
        <row r="7431">
          <cell r="A7431" t="str">
            <v>GJ88864</v>
          </cell>
          <cell r="B7431" t="str">
            <v>Extended</v>
          </cell>
          <cell r="C7431" t="str">
            <v>Web</v>
          </cell>
          <cell r="D7431" t="str">
            <v>Small</v>
          </cell>
        </row>
        <row r="7432">
          <cell r="A7432" t="str">
            <v>AF69537</v>
          </cell>
          <cell r="B7432" t="str">
            <v>Premium</v>
          </cell>
          <cell r="C7432" t="str">
            <v>Agent</v>
          </cell>
          <cell r="D7432" t="str">
            <v>Medsize</v>
          </cell>
        </row>
        <row r="7433">
          <cell r="A7433" t="str">
            <v>TX11163</v>
          </cell>
          <cell r="B7433" t="str">
            <v>Basic</v>
          </cell>
          <cell r="C7433" t="str">
            <v>Branch</v>
          </cell>
          <cell r="D7433" t="str">
            <v>Medsize</v>
          </cell>
        </row>
        <row r="7434">
          <cell r="A7434" t="str">
            <v>FG43850</v>
          </cell>
          <cell r="B7434" t="str">
            <v>Extended</v>
          </cell>
          <cell r="C7434" t="str">
            <v>Call Center</v>
          </cell>
          <cell r="D7434" t="str">
            <v>Small</v>
          </cell>
        </row>
        <row r="7435">
          <cell r="A7435" t="str">
            <v>WY37677</v>
          </cell>
          <cell r="B7435" t="str">
            <v>Basic</v>
          </cell>
          <cell r="C7435" t="str">
            <v>Agent</v>
          </cell>
          <cell r="D7435" t="str">
            <v>Medsize</v>
          </cell>
        </row>
        <row r="7436">
          <cell r="A7436" t="str">
            <v>WY80801</v>
          </cell>
          <cell r="B7436" t="str">
            <v>Premium</v>
          </cell>
          <cell r="C7436" t="str">
            <v>Agent</v>
          </cell>
          <cell r="D7436" t="str">
            <v>Medsize</v>
          </cell>
        </row>
        <row r="7437">
          <cell r="A7437" t="str">
            <v>GZ90429</v>
          </cell>
          <cell r="B7437" t="str">
            <v>Premium</v>
          </cell>
          <cell r="C7437" t="str">
            <v>Call Center</v>
          </cell>
          <cell r="D7437" t="str">
            <v>Small</v>
          </cell>
        </row>
        <row r="7438">
          <cell r="A7438" t="str">
            <v>SX89429</v>
          </cell>
          <cell r="B7438" t="str">
            <v>Basic</v>
          </cell>
          <cell r="C7438" t="str">
            <v>Agent</v>
          </cell>
          <cell r="D7438" t="str">
            <v>Small</v>
          </cell>
        </row>
        <row r="7439">
          <cell r="A7439" t="str">
            <v>FW35631</v>
          </cell>
          <cell r="B7439" t="str">
            <v>Extended</v>
          </cell>
          <cell r="C7439" t="str">
            <v>Call Center</v>
          </cell>
          <cell r="D7439" t="str">
            <v>Small</v>
          </cell>
        </row>
        <row r="7440">
          <cell r="A7440" t="str">
            <v>HM20848</v>
          </cell>
          <cell r="B7440" t="str">
            <v>Basic</v>
          </cell>
          <cell r="C7440" t="str">
            <v>Agent</v>
          </cell>
          <cell r="D7440" t="str">
            <v>Medsize</v>
          </cell>
        </row>
        <row r="7441">
          <cell r="A7441" t="str">
            <v>FO49408</v>
          </cell>
          <cell r="B7441" t="str">
            <v>Extended</v>
          </cell>
          <cell r="C7441" t="str">
            <v>Call Center</v>
          </cell>
          <cell r="D7441" t="str">
            <v>Medsize</v>
          </cell>
        </row>
        <row r="7442">
          <cell r="A7442" t="str">
            <v>LL95376</v>
          </cell>
          <cell r="B7442" t="str">
            <v>Basic</v>
          </cell>
          <cell r="C7442" t="str">
            <v>Agent</v>
          </cell>
          <cell r="D7442" t="str">
            <v>Medsize</v>
          </cell>
        </row>
        <row r="7443">
          <cell r="A7443" t="str">
            <v>UK49045</v>
          </cell>
          <cell r="B7443" t="str">
            <v>Extended</v>
          </cell>
          <cell r="C7443" t="str">
            <v>Branch</v>
          </cell>
          <cell r="D7443" t="str">
            <v>Medsize</v>
          </cell>
        </row>
        <row r="7444">
          <cell r="A7444" t="str">
            <v>JA24437</v>
          </cell>
          <cell r="B7444" t="str">
            <v>Premium</v>
          </cell>
          <cell r="C7444" t="str">
            <v>Branch</v>
          </cell>
          <cell r="D7444" t="str">
            <v>Medsize</v>
          </cell>
        </row>
        <row r="7445">
          <cell r="A7445" t="str">
            <v>TU77462</v>
          </cell>
          <cell r="B7445" t="str">
            <v>Extended</v>
          </cell>
          <cell r="C7445" t="str">
            <v>Web</v>
          </cell>
          <cell r="D7445" t="str">
            <v>Medsize</v>
          </cell>
        </row>
        <row r="7446">
          <cell r="A7446" t="str">
            <v>DA26490</v>
          </cell>
          <cell r="B7446" t="str">
            <v>Basic</v>
          </cell>
          <cell r="C7446" t="str">
            <v>Branch</v>
          </cell>
          <cell r="D7446" t="str">
            <v>Small</v>
          </cell>
        </row>
        <row r="7447">
          <cell r="A7447" t="str">
            <v>JC37131</v>
          </cell>
          <cell r="B7447" t="str">
            <v>Basic</v>
          </cell>
          <cell r="C7447" t="str">
            <v>Call Center</v>
          </cell>
          <cell r="D7447" t="str">
            <v>Medsize</v>
          </cell>
        </row>
        <row r="7448">
          <cell r="A7448" t="str">
            <v>YZ77792</v>
          </cell>
          <cell r="B7448" t="str">
            <v>Basic</v>
          </cell>
          <cell r="C7448" t="str">
            <v>Agent</v>
          </cell>
          <cell r="D7448" t="str">
            <v>Small</v>
          </cell>
        </row>
        <row r="7449">
          <cell r="A7449" t="str">
            <v>AH53588</v>
          </cell>
          <cell r="B7449" t="str">
            <v>Basic</v>
          </cell>
          <cell r="C7449" t="str">
            <v>Agent</v>
          </cell>
          <cell r="D7449" t="str">
            <v>Medsize</v>
          </cell>
        </row>
        <row r="7450">
          <cell r="A7450" t="str">
            <v>QV89018</v>
          </cell>
          <cell r="B7450" t="str">
            <v>Basic</v>
          </cell>
          <cell r="C7450" t="str">
            <v>Branch</v>
          </cell>
          <cell r="D7450" t="str">
            <v>Large</v>
          </cell>
        </row>
        <row r="7451">
          <cell r="A7451" t="str">
            <v>SY95534</v>
          </cell>
          <cell r="B7451" t="str">
            <v>Basic</v>
          </cell>
          <cell r="C7451" t="str">
            <v>Branch</v>
          </cell>
          <cell r="D7451" t="str">
            <v>Medsize</v>
          </cell>
        </row>
        <row r="7452">
          <cell r="A7452" t="str">
            <v>YT37186</v>
          </cell>
          <cell r="B7452" t="str">
            <v>Extended</v>
          </cell>
          <cell r="C7452" t="str">
            <v>Agent</v>
          </cell>
          <cell r="D7452" t="str">
            <v>Medsize</v>
          </cell>
        </row>
        <row r="7453">
          <cell r="A7453" t="str">
            <v>DY81347</v>
          </cell>
          <cell r="B7453" t="str">
            <v>Extended</v>
          </cell>
          <cell r="C7453" t="str">
            <v>Web</v>
          </cell>
          <cell r="D7453" t="str">
            <v>Medsize</v>
          </cell>
        </row>
        <row r="7454">
          <cell r="A7454" t="str">
            <v>VH45074</v>
          </cell>
          <cell r="B7454" t="str">
            <v>Basic</v>
          </cell>
          <cell r="C7454" t="str">
            <v>Web</v>
          </cell>
          <cell r="D7454" t="str">
            <v>Large</v>
          </cell>
        </row>
        <row r="7455">
          <cell r="A7455" t="str">
            <v>BF45697</v>
          </cell>
          <cell r="B7455" t="str">
            <v>Basic</v>
          </cell>
          <cell r="C7455" t="str">
            <v>Agent</v>
          </cell>
          <cell r="D7455" t="str">
            <v>Medsize</v>
          </cell>
        </row>
        <row r="7456">
          <cell r="A7456" t="str">
            <v>RY27018</v>
          </cell>
          <cell r="B7456" t="str">
            <v>Extended</v>
          </cell>
          <cell r="C7456" t="str">
            <v>Call Center</v>
          </cell>
          <cell r="D7456" t="str">
            <v>Large</v>
          </cell>
        </row>
        <row r="7457">
          <cell r="A7457" t="str">
            <v>YJ16163</v>
          </cell>
          <cell r="B7457" t="str">
            <v>Premium</v>
          </cell>
          <cell r="C7457" t="str">
            <v>Agent</v>
          </cell>
          <cell r="D7457" t="str">
            <v>Medsize</v>
          </cell>
        </row>
        <row r="7458">
          <cell r="A7458" t="str">
            <v>QM61543</v>
          </cell>
          <cell r="B7458" t="str">
            <v>Basic</v>
          </cell>
          <cell r="C7458" t="str">
            <v>Agent</v>
          </cell>
          <cell r="D7458" t="str">
            <v>Medsize</v>
          </cell>
        </row>
        <row r="7459">
          <cell r="A7459" t="str">
            <v>IU83998</v>
          </cell>
          <cell r="B7459" t="str">
            <v>Premium</v>
          </cell>
          <cell r="C7459" t="str">
            <v>Branch</v>
          </cell>
          <cell r="D7459" t="str">
            <v>Medsize</v>
          </cell>
        </row>
        <row r="7460">
          <cell r="A7460" t="str">
            <v>NE29938</v>
          </cell>
          <cell r="B7460" t="str">
            <v>Extended</v>
          </cell>
          <cell r="C7460" t="str">
            <v>Call Center</v>
          </cell>
          <cell r="D7460" t="str">
            <v>Large</v>
          </cell>
        </row>
        <row r="7461">
          <cell r="A7461" t="str">
            <v>VQ57815</v>
          </cell>
          <cell r="B7461" t="str">
            <v>Basic</v>
          </cell>
          <cell r="C7461" t="str">
            <v>Branch</v>
          </cell>
          <cell r="D7461" t="str">
            <v>Medsize</v>
          </cell>
        </row>
        <row r="7462">
          <cell r="A7462" t="str">
            <v>FF93355</v>
          </cell>
          <cell r="B7462" t="str">
            <v>Premium</v>
          </cell>
          <cell r="C7462" t="str">
            <v>Call Center</v>
          </cell>
          <cell r="D7462" t="str">
            <v>Medsize</v>
          </cell>
        </row>
        <row r="7463">
          <cell r="A7463" t="str">
            <v>MG12206</v>
          </cell>
          <cell r="B7463" t="str">
            <v>Basic</v>
          </cell>
          <cell r="C7463" t="str">
            <v>Call Center</v>
          </cell>
          <cell r="D7463" t="str">
            <v>Medsize</v>
          </cell>
        </row>
        <row r="7464">
          <cell r="A7464" t="str">
            <v>NE55975</v>
          </cell>
          <cell r="B7464" t="str">
            <v>Extended</v>
          </cell>
          <cell r="C7464" t="str">
            <v>Branch</v>
          </cell>
          <cell r="D7464" t="str">
            <v>Large</v>
          </cell>
        </row>
        <row r="7465">
          <cell r="A7465" t="str">
            <v>BX70848</v>
          </cell>
          <cell r="B7465" t="str">
            <v>Extended</v>
          </cell>
          <cell r="C7465" t="str">
            <v>Agent</v>
          </cell>
          <cell r="D7465" t="str">
            <v>Medsize</v>
          </cell>
        </row>
        <row r="7466">
          <cell r="A7466" t="str">
            <v>NJ88229</v>
          </cell>
          <cell r="B7466" t="str">
            <v>Basic</v>
          </cell>
          <cell r="C7466" t="str">
            <v>Branch</v>
          </cell>
          <cell r="D7466" t="str">
            <v>Medsize</v>
          </cell>
        </row>
        <row r="7467">
          <cell r="A7467" t="str">
            <v>QW31435</v>
          </cell>
          <cell r="B7467" t="str">
            <v>Basic</v>
          </cell>
          <cell r="C7467" t="str">
            <v>Branch</v>
          </cell>
          <cell r="D7467" t="str">
            <v>Medsize</v>
          </cell>
        </row>
        <row r="7468">
          <cell r="A7468" t="str">
            <v>DJ22229</v>
          </cell>
          <cell r="B7468" t="str">
            <v>Extended</v>
          </cell>
          <cell r="C7468" t="str">
            <v>Branch</v>
          </cell>
          <cell r="D7468" t="str">
            <v>Medsize</v>
          </cell>
        </row>
        <row r="7469">
          <cell r="A7469" t="str">
            <v>MB12747</v>
          </cell>
          <cell r="B7469" t="str">
            <v>Extended</v>
          </cell>
          <cell r="C7469" t="str">
            <v>Branch</v>
          </cell>
          <cell r="D7469" t="str">
            <v>Medsize</v>
          </cell>
        </row>
        <row r="7470">
          <cell r="A7470" t="str">
            <v>XQ50187</v>
          </cell>
          <cell r="B7470" t="str">
            <v>Extended</v>
          </cell>
          <cell r="C7470" t="str">
            <v>Branch</v>
          </cell>
          <cell r="D7470" t="str">
            <v>Medsize</v>
          </cell>
        </row>
        <row r="7471">
          <cell r="A7471" t="str">
            <v>WU62992</v>
          </cell>
          <cell r="B7471" t="str">
            <v>Extended</v>
          </cell>
          <cell r="C7471" t="str">
            <v>Agent</v>
          </cell>
          <cell r="D7471" t="str">
            <v>Small</v>
          </cell>
        </row>
        <row r="7472">
          <cell r="A7472" t="str">
            <v>CE11667</v>
          </cell>
          <cell r="B7472" t="str">
            <v>Basic</v>
          </cell>
          <cell r="C7472" t="str">
            <v>Web</v>
          </cell>
          <cell r="D7472" t="str">
            <v>Medsize</v>
          </cell>
        </row>
        <row r="7473">
          <cell r="A7473" t="str">
            <v>BP53979</v>
          </cell>
          <cell r="B7473" t="str">
            <v>Basic</v>
          </cell>
          <cell r="C7473" t="str">
            <v>Agent</v>
          </cell>
          <cell r="D7473" t="str">
            <v>Medsize</v>
          </cell>
        </row>
        <row r="7474">
          <cell r="A7474" t="str">
            <v>DM59806</v>
          </cell>
          <cell r="B7474" t="str">
            <v>Extended</v>
          </cell>
          <cell r="C7474" t="str">
            <v>Agent</v>
          </cell>
          <cell r="D7474" t="str">
            <v>Small</v>
          </cell>
        </row>
        <row r="7475">
          <cell r="A7475" t="str">
            <v>LJ88616</v>
          </cell>
          <cell r="B7475" t="str">
            <v>Extended</v>
          </cell>
          <cell r="C7475" t="str">
            <v>Agent</v>
          </cell>
          <cell r="D7475" t="str">
            <v>Medsize</v>
          </cell>
        </row>
        <row r="7476">
          <cell r="A7476" t="str">
            <v>TC82133</v>
          </cell>
          <cell r="B7476" t="str">
            <v>Basic</v>
          </cell>
          <cell r="C7476" t="str">
            <v>Branch</v>
          </cell>
          <cell r="D7476" t="str">
            <v>Medsize</v>
          </cell>
        </row>
        <row r="7477">
          <cell r="A7477" t="str">
            <v>NW65065</v>
          </cell>
          <cell r="B7477" t="str">
            <v>Basic</v>
          </cell>
          <cell r="C7477" t="str">
            <v>Web</v>
          </cell>
          <cell r="D7477" t="str">
            <v>Small</v>
          </cell>
        </row>
        <row r="7478">
          <cell r="A7478" t="str">
            <v>LS17120</v>
          </cell>
          <cell r="B7478" t="str">
            <v>Extended</v>
          </cell>
          <cell r="C7478" t="str">
            <v>Agent</v>
          </cell>
          <cell r="D7478" t="str">
            <v>Medsize</v>
          </cell>
        </row>
        <row r="7479">
          <cell r="A7479" t="str">
            <v>ZN96843</v>
          </cell>
          <cell r="B7479" t="str">
            <v>Basic</v>
          </cell>
          <cell r="C7479" t="str">
            <v>Branch</v>
          </cell>
          <cell r="D7479" t="str">
            <v>Large</v>
          </cell>
        </row>
        <row r="7480">
          <cell r="A7480" t="str">
            <v>HZ98935</v>
          </cell>
          <cell r="B7480" t="str">
            <v>Basic</v>
          </cell>
          <cell r="C7480" t="str">
            <v>Agent</v>
          </cell>
          <cell r="D7480" t="str">
            <v>Medsize</v>
          </cell>
        </row>
        <row r="7481">
          <cell r="A7481" t="str">
            <v>WG51330</v>
          </cell>
          <cell r="B7481" t="str">
            <v>Basic</v>
          </cell>
          <cell r="C7481" t="str">
            <v>Call Center</v>
          </cell>
          <cell r="D7481" t="str">
            <v>Medsize</v>
          </cell>
        </row>
        <row r="7482">
          <cell r="A7482" t="str">
            <v>DS58268</v>
          </cell>
          <cell r="B7482" t="str">
            <v>Basic</v>
          </cell>
          <cell r="C7482" t="str">
            <v>Agent</v>
          </cell>
          <cell r="D7482" t="str">
            <v>Large</v>
          </cell>
        </row>
        <row r="7483">
          <cell r="A7483" t="str">
            <v>SN27401</v>
          </cell>
          <cell r="B7483" t="str">
            <v>Premium</v>
          </cell>
          <cell r="C7483" t="str">
            <v>Agent</v>
          </cell>
          <cell r="D7483" t="str">
            <v>Medsize</v>
          </cell>
        </row>
        <row r="7484">
          <cell r="A7484" t="str">
            <v>AI74959</v>
          </cell>
          <cell r="B7484" t="str">
            <v>Basic</v>
          </cell>
          <cell r="C7484" t="str">
            <v>Web</v>
          </cell>
          <cell r="D7484" t="str">
            <v>Medsize</v>
          </cell>
        </row>
        <row r="7485">
          <cell r="A7485" t="str">
            <v>RC16862</v>
          </cell>
          <cell r="B7485" t="str">
            <v>Basic</v>
          </cell>
          <cell r="C7485" t="str">
            <v>Agent</v>
          </cell>
          <cell r="D7485" t="str">
            <v>Medsize</v>
          </cell>
        </row>
        <row r="7486">
          <cell r="A7486" t="str">
            <v>YP19985</v>
          </cell>
          <cell r="B7486" t="str">
            <v>Basic</v>
          </cell>
          <cell r="C7486" t="str">
            <v>Call Center</v>
          </cell>
          <cell r="D7486" t="str">
            <v>Medsize</v>
          </cell>
        </row>
        <row r="7487">
          <cell r="A7487" t="str">
            <v>SY29553</v>
          </cell>
          <cell r="B7487" t="str">
            <v>Basic</v>
          </cell>
          <cell r="C7487" t="str">
            <v>Agent</v>
          </cell>
          <cell r="D7487" t="str">
            <v>Medsize</v>
          </cell>
        </row>
        <row r="7488">
          <cell r="A7488" t="str">
            <v>EM78211</v>
          </cell>
          <cell r="B7488" t="str">
            <v>Extended</v>
          </cell>
          <cell r="C7488" t="str">
            <v>Agent</v>
          </cell>
          <cell r="D7488" t="str">
            <v>Medsize</v>
          </cell>
        </row>
        <row r="7489">
          <cell r="A7489" t="str">
            <v>JL70559</v>
          </cell>
          <cell r="B7489" t="str">
            <v>Basic</v>
          </cell>
          <cell r="C7489" t="str">
            <v>Branch</v>
          </cell>
          <cell r="D7489" t="str">
            <v>Small</v>
          </cell>
        </row>
        <row r="7490">
          <cell r="A7490" t="str">
            <v>IS95117</v>
          </cell>
          <cell r="B7490" t="str">
            <v>Basic</v>
          </cell>
          <cell r="C7490" t="str">
            <v>Agent</v>
          </cell>
          <cell r="D7490" t="str">
            <v>Medsize</v>
          </cell>
        </row>
        <row r="7491">
          <cell r="A7491" t="str">
            <v>YU66872</v>
          </cell>
          <cell r="B7491" t="str">
            <v>Basic</v>
          </cell>
          <cell r="C7491" t="str">
            <v>Call Center</v>
          </cell>
          <cell r="D7491" t="str">
            <v>Medsize</v>
          </cell>
        </row>
        <row r="7492">
          <cell r="A7492" t="str">
            <v>WK62379</v>
          </cell>
          <cell r="B7492" t="str">
            <v>Premium</v>
          </cell>
          <cell r="C7492" t="str">
            <v>Branch</v>
          </cell>
          <cell r="D7492" t="str">
            <v>Small</v>
          </cell>
        </row>
        <row r="7493">
          <cell r="A7493" t="str">
            <v>WR85740</v>
          </cell>
          <cell r="B7493" t="str">
            <v>Basic</v>
          </cell>
          <cell r="C7493" t="str">
            <v>Call Center</v>
          </cell>
          <cell r="D7493" t="str">
            <v>Medsize</v>
          </cell>
        </row>
        <row r="7494">
          <cell r="A7494" t="str">
            <v>YY58769</v>
          </cell>
          <cell r="B7494" t="str">
            <v>Basic</v>
          </cell>
          <cell r="C7494" t="str">
            <v>Call Center</v>
          </cell>
          <cell r="D7494" t="str">
            <v>Small</v>
          </cell>
        </row>
        <row r="7495">
          <cell r="A7495" t="str">
            <v>YK83904</v>
          </cell>
          <cell r="B7495" t="str">
            <v>Basic</v>
          </cell>
          <cell r="C7495" t="str">
            <v>Branch</v>
          </cell>
          <cell r="D7495" t="str">
            <v>Medsize</v>
          </cell>
        </row>
        <row r="7496">
          <cell r="A7496" t="str">
            <v>IE36279</v>
          </cell>
          <cell r="B7496" t="str">
            <v>Basic</v>
          </cell>
          <cell r="C7496" t="str">
            <v>Call Center</v>
          </cell>
          <cell r="D7496" t="str">
            <v>Medsize</v>
          </cell>
        </row>
        <row r="7497">
          <cell r="A7497" t="str">
            <v>FT61724</v>
          </cell>
          <cell r="B7497" t="str">
            <v>Basic</v>
          </cell>
          <cell r="C7497" t="str">
            <v>Branch</v>
          </cell>
          <cell r="D7497" t="str">
            <v>Medsize</v>
          </cell>
        </row>
        <row r="7498">
          <cell r="A7498" t="str">
            <v>YV63603</v>
          </cell>
          <cell r="B7498" t="str">
            <v>Extended</v>
          </cell>
          <cell r="C7498" t="str">
            <v>Agent</v>
          </cell>
          <cell r="D7498" t="str">
            <v>Medsize</v>
          </cell>
        </row>
        <row r="7499">
          <cell r="A7499" t="str">
            <v>PT52001</v>
          </cell>
          <cell r="B7499" t="str">
            <v>Basic</v>
          </cell>
          <cell r="C7499" t="str">
            <v>Agent</v>
          </cell>
          <cell r="D7499" t="str">
            <v>Medsize</v>
          </cell>
        </row>
        <row r="7500">
          <cell r="A7500" t="str">
            <v>FM83188</v>
          </cell>
          <cell r="B7500" t="str">
            <v>Basic</v>
          </cell>
          <cell r="C7500" t="str">
            <v>Call Center</v>
          </cell>
          <cell r="D7500" t="str">
            <v>Medsize</v>
          </cell>
        </row>
        <row r="7501">
          <cell r="A7501" t="str">
            <v>RN96985</v>
          </cell>
          <cell r="B7501" t="str">
            <v>Basic</v>
          </cell>
          <cell r="C7501" t="str">
            <v>Branch</v>
          </cell>
          <cell r="D7501" t="str">
            <v>Medsize</v>
          </cell>
        </row>
        <row r="7502">
          <cell r="A7502" t="str">
            <v>OA59724</v>
          </cell>
          <cell r="B7502" t="str">
            <v>Extended</v>
          </cell>
          <cell r="C7502" t="str">
            <v>Call Center</v>
          </cell>
          <cell r="D7502" t="str">
            <v>Small</v>
          </cell>
        </row>
        <row r="7503">
          <cell r="A7503" t="str">
            <v>LY83340</v>
          </cell>
          <cell r="B7503" t="str">
            <v>Basic</v>
          </cell>
          <cell r="C7503" t="str">
            <v>Web</v>
          </cell>
          <cell r="D7503" t="str">
            <v>Medsize</v>
          </cell>
        </row>
        <row r="7504">
          <cell r="A7504" t="str">
            <v>AX99820</v>
          </cell>
          <cell r="B7504" t="str">
            <v>Basic</v>
          </cell>
          <cell r="C7504" t="str">
            <v>Agent</v>
          </cell>
          <cell r="D7504" t="str">
            <v>Small</v>
          </cell>
        </row>
        <row r="7505">
          <cell r="A7505" t="str">
            <v>MH13358</v>
          </cell>
          <cell r="B7505" t="str">
            <v>Basic</v>
          </cell>
          <cell r="C7505" t="str">
            <v>Agent</v>
          </cell>
          <cell r="D7505" t="str">
            <v>Small</v>
          </cell>
        </row>
        <row r="7506">
          <cell r="A7506" t="str">
            <v>UQ51981</v>
          </cell>
          <cell r="B7506" t="str">
            <v>Basic</v>
          </cell>
          <cell r="C7506" t="str">
            <v>Agent</v>
          </cell>
          <cell r="D7506" t="str">
            <v>Small</v>
          </cell>
        </row>
        <row r="7507">
          <cell r="A7507" t="str">
            <v>JQ60102</v>
          </cell>
          <cell r="B7507" t="str">
            <v>Basic</v>
          </cell>
          <cell r="C7507" t="str">
            <v>Branch</v>
          </cell>
          <cell r="D7507" t="str">
            <v>Medsize</v>
          </cell>
        </row>
        <row r="7508">
          <cell r="A7508" t="str">
            <v>CB52667</v>
          </cell>
          <cell r="B7508" t="str">
            <v>Basic</v>
          </cell>
          <cell r="C7508" t="str">
            <v>Call Center</v>
          </cell>
          <cell r="D7508" t="str">
            <v>Large</v>
          </cell>
        </row>
        <row r="7509">
          <cell r="A7509" t="str">
            <v>YP29527</v>
          </cell>
          <cell r="B7509" t="str">
            <v>Basic</v>
          </cell>
          <cell r="C7509" t="str">
            <v>Agent</v>
          </cell>
          <cell r="D7509" t="str">
            <v>Medsize</v>
          </cell>
        </row>
        <row r="7510">
          <cell r="A7510" t="str">
            <v>GW89349</v>
          </cell>
          <cell r="B7510" t="str">
            <v>Basic</v>
          </cell>
          <cell r="C7510" t="str">
            <v>Call Center</v>
          </cell>
          <cell r="D7510" t="str">
            <v>Medsize</v>
          </cell>
        </row>
        <row r="7511">
          <cell r="A7511" t="str">
            <v>ZD72991</v>
          </cell>
          <cell r="B7511" t="str">
            <v>Extended</v>
          </cell>
          <cell r="C7511" t="str">
            <v>Agent</v>
          </cell>
          <cell r="D7511" t="str">
            <v>Medsize</v>
          </cell>
        </row>
        <row r="7512">
          <cell r="A7512" t="str">
            <v>CS51928</v>
          </cell>
          <cell r="B7512" t="str">
            <v>Basic</v>
          </cell>
          <cell r="C7512" t="str">
            <v>Branch</v>
          </cell>
          <cell r="D7512" t="str">
            <v>Small</v>
          </cell>
        </row>
        <row r="7513">
          <cell r="A7513" t="str">
            <v>IJ18945</v>
          </cell>
          <cell r="B7513" t="str">
            <v>Extended</v>
          </cell>
          <cell r="C7513" t="str">
            <v>Agent</v>
          </cell>
          <cell r="D7513" t="str">
            <v>Medsize</v>
          </cell>
        </row>
        <row r="7514">
          <cell r="A7514" t="str">
            <v>EF21564</v>
          </cell>
          <cell r="B7514" t="str">
            <v>Basic</v>
          </cell>
          <cell r="C7514" t="str">
            <v>Agent</v>
          </cell>
          <cell r="D7514" t="str">
            <v>Medsize</v>
          </cell>
        </row>
        <row r="7515">
          <cell r="A7515" t="str">
            <v>AY35539</v>
          </cell>
          <cell r="B7515" t="str">
            <v>Basic</v>
          </cell>
          <cell r="C7515" t="str">
            <v>Web</v>
          </cell>
          <cell r="D7515" t="str">
            <v>Medsize</v>
          </cell>
        </row>
        <row r="7516">
          <cell r="A7516" t="str">
            <v>XJ96507</v>
          </cell>
          <cell r="B7516" t="str">
            <v>Basic</v>
          </cell>
          <cell r="C7516" t="str">
            <v>Web</v>
          </cell>
          <cell r="D7516" t="str">
            <v>Medsize</v>
          </cell>
        </row>
        <row r="7517">
          <cell r="A7517" t="str">
            <v>ZG95780</v>
          </cell>
          <cell r="B7517" t="str">
            <v>Basic</v>
          </cell>
          <cell r="C7517" t="str">
            <v>Agent</v>
          </cell>
          <cell r="D7517" t="str">
            <v>Small</v>
          </cell>
        </row>
        <row r="7518">
          <cell r="A7518" t="str">
            <v>GI55977</v>
          </cell>
          <cell r="B7518" t="str">
            <v>Basic</v>
          </cell>
          <cell r="C7518" t="str">
            <v>Call Center</v>
          </cell>
          <cell r="D7518" t="str">
            <v>Small</v>
          </cell>
        </row>
        <row r="7519">
          <cell r="A7519" t="str">
            <v>BV63942</v>
          </cell>
          <cell r="B7519" t="str">
            <v>Premium</v>
          </cell>
          <cell r="C7519" t="str">
            <v>Agent</v>
          </cell>
          <cell r="D7519" t="str">
            <v>Small</v>
          </cell>
        </row>
        <row r="7520">
          <cell r="A7520" t="str">
            <v>PF81183</v>
          </cell>
          <cell r="B7520" t="str">
            <v>Extended</v>
          </cell>
          <cell r="C7520" t="str">
            <v>Agent</v>
          </cell>
          <cell r="D7520" t="str">
            <v>Medsize</v>
          </cell>
        </row>
        <row r="7521">
          <cell r="A7521" t="str">
            <v>HV16877</v>
          </cell>
          <cell r="B7521" t="str">
            <v>Basic</v>
          </cell>
          <cell r="C7521" t="str">
            <v>Call Center</v>
          </cell>
          <cell r="D7521" t="str">
            <v>Small</v>
          </cell>
        </row>
        <row r="7522">
          <cell r="A7522" t="str">
            <v>XO92596</v>
          </cell>
          <cell r="B7522" t="str">
            <v>Extended</v>
          </cell>
          <cell r="C7522" t="str">
            <v>Agent</v>
          </cell>
          <cell r="D7522" t="str">
            <v>Medsize</v>
          </cell>
        </row>
        <row r="7523">
          <cell r="A7523" t="str">
            <v>IQ73438</v>
          </cell>
          <cell r="B7523" t="str">
            <v>Basic</v>
          </cell>
          <cell r="C7523" t="str">
            <v>Call Center</v>
          </cell>
          <cell r="D7523" t="str">
            <v>Small</v>
          </cell>
        </row>
        <row r="7524">
          <cell r="A7524" t="str">
            <v>FY74419</v>
          </cell>
          <cell r="B7524" t="str">
            <v>Extended</v>
          </cell>
          <cell r="C7524" t="str">
            <v>Agent</v>
          </cell>
          <cell r="D7524" t="str">
            <v>Medsize</v>
          </cell>
        </row>
        <row r="7525">
          <cell r="A7525" t="str">
            <v>JQ30166</v>
          </cell>
          <cell r="B7525" t="str">
            <v>Premium</v>
          </cell>
          <cell r="C7525" t="str">
            <v>Branch</v>
          </cell>
          <cell r="D7525" t="str">
            <v>Medsize</v>
          </cell>
        </row>
        <row r="7526">
          <cell r="A7526" t="str">
            <v>WC22220</v>
          </cell>
          <cell r="B7526" t="str">
            <v>Basic</v>
          </cell>
          <cell r="C7526" t="str">
            <v>Agent</v>
          </cell>
          <cell r="D7526" t="str">
            <v>Medsize</v>
          </cell>
        </row>
        <row r="7527">
          <cell r="A7527" t="str">
            <v>OT66924</v>
          </cell>
          <cell r="B7527" t="str">
            <v>Basic</v>
          </cell>
          <cell r="C7527" t="str">
            <v>Call Center</v>
          </cell>
          <cell r="D7527" t="str">
            <v>Medsize</v>
          </cell>
        </row>
        <row r="7528">
          <cell r="A7528" t="str">
            <v>UC21019</v>
          </cell>
          <cell r="B7528" t="str">
            <v>Basic</v>
          </cell>
          <cell r="C7528" t="str">
            <v>Branch</v>
          </cell>
          <cell r="D7528" t="str">
            <v>Small</v>
          </cell>
        </row>
        <row r="7529">
          <cell r="A7529" t="str">
            <v>YW88487</v>
          </cell>
          <cell r="B7529" t="str">
            <v>Basic</v>
          </cell>
          <cell r="C7529" t="str">
            <v>Agent</v>
          </cell>
          <cell r="D7529" t="str">
            <v>Medsize</v>
          </cell>
        </row>
        <row r="7530">
          <cell r="A7530" t="str">
            <v>CA45756</v>
          </cell>
          <cell r="B7530" t="str">
            <v>Basic</v>
          </cell>
          <cell r="C7530" t="str">
            <v>Call Center</v>
          </cell>
          <cell r="D7530" t="str">
            <v>Medsize</v>
          </cell>
        </row>
        <row r="7531">
          <cell r="A7531" t="str">
            <v>JY42899</v>
          </cell>
          <cell r="B7531" t="str">
            <v>Basic</v>
          </cell>
          <cell r="C7531" t="str">
            <v>Agent</v>
          </cell>
          <cell r="D7531" t="str">
            <v>Medsize</v>
          </cell>
        </row>
        <row r="7532">
          <cell r="A7532" t="str">
            <v>KM72781</v>
          </cell>
          <cell r="B7532" t="str">
            <v>Extended</v>
          </cell>
          <cell r="C7532" t="str">
            <v>Call Center</v>
          </cell>
          <cell r="D7532" t="str">
            <v>Medsize</v>
          </cell>
        </row>
        <row r="7533">
          <cell r="A7533" t="str">
            <v>DV62119</v>
          </cell>
          <cell r="B7533" t="str">
            <v>Extended</v>
          </cell>
          <cell r="C7533" t="str">
            <v>Agent</v>
          </cell>
          <cell r="D7533" t="str">
            <v>Medsize</v>
          </cell>
        </row>
        <row r="7534">
          <cell r="A7534" t="str">
            <v>DO12179</v>
          </cell>
          <cell r="B7534" t="str">
            <v>Basic</v>
          </cell>
          <cell r="C7534" t="str">
            <v>Call Center</v>
          </cell>
          <cell r="D7534" t="str">
            <v>Medsize</v>
          </cell>
        </row>
        <row r="7535">
          <cell r="A7535" t="str">
            <v>ER20865</v>
          </cell>
          <cell r="B7535" t="str">
            <v>Premium</v>
          </cell>
          <cell r="C7535" t="str">
            <v>Branch</v>
          </cell>
          <cell r="D7535" t="str">
            <v>Medsize</v>
          </cell>
        </row>
        <row r="7536">
          <cell r="A7536" t="str">
            <v>YQ95507</v>
          </cell>
          <cell r="B7536" t="str">
            <v>Basic</v>
          </cell>
          <cell r="C7536" t="str">
            <v>Call Center</v>
          </cell>
          <cell r="D7536" t="str">
            <v>Small</v>
          </cell>
        </row>
        <row r="7537">
          <cell r="A7537" t="str">
            <v>VW65691</v>
          </cell>
          <cell r="B7537" t="str">
            <v>Basic</v>
          </cell>
          <cell r="C7537" t="str">
            <v>Call Center</v>
          </cell>
          <cell r="D7537" t="str">
            <v>Small</v>
          </cell>
        </row>
        <row r="7538">
          <cell r="A7538" t="str">
            <v>LL55780</v>
          </cell>
          <cell r="B7538" t="str">
            <v>Basic</v>
          </cell>
          <cell r="C7538" t="str">
            <v>Agent</v>
          </cell>
          <cell r="D7538" t="str">
            <v>Medsize</v>
          </cell>
        </row>
        <row r="7539">
          <cell r="A7539" t="str">
            <v>WK29536</v>
          </cell>
          <cell r="B7539" t="str">
            <v>Basic</v>
          </cell>
          <cell r="C7539" t="str">
            <v>Agent</v>
          </cell>
          <cell r="D7539" t="str">
            <v>Medsize</v>
          </cell>
        </row>
        <row r="7540">
          <cell r="A7540" t="str">
            <v>UX87980</v>
          </cell>
          <cell r="B7540" t="str">
            <v>Extended</v>
          </cell>
          <cell r="C7540" t="str">
            <v>Web</v>
          </cell>
          <cell r="D7540" t="str">
            <v>Medsize</v>
          </cell>
        </row>
        <row r="7541">
          <cell r="A7541" t="str">
            <v>TJ68521</v>
          </cell>
          <cell r="B7541" t="str">
            <v>Basic</v>
          </cell>
          <cell r="C7541" t="str">
            <v>Call Center</v>
          </cell>
          <cell r="D7541" t="str">
            <v>Large</v>
          </cell>
        </row>
        <row r="7542">
          <cell r="A7542" t="str">
            <v>RJ57593</v>
          </cell>
          <cell r="B7542" t="str">
            <v>Basic</v>
          </cell>
          <cell r="C7542" t="str">
            <v>Agent</v>
          </cell>
          <cell r="D7542" t="str">
            <v>Medsize</v>
          </cell>
        </row>
        <row r="7543">
          <cell r="A7543" t="str">
            <v>YI83073</v>
          </cell>
          <cell r="B7543" t="str">
            <v>Basic</v>
          </cell>
          <cell r="C7543" t="str">
            <v>Agent</v>
          </cell>
          <cell r="D7543" t="str">
            <v>Small</v>
          </cell>
        </row>
        <row r="7544">
          <cell r="A7544" t="str">
            <v>QQ18636</v>
          </cell>
          <cell r="B7544" t="str">
            <v>Basic</v>
          </cell>
          <cell r="C7544" t="str">
            <v>Web</v>
          </cell>
          <cell r="D7544" t="str">
            <v>Medsize</v>
          </cell>
        </row>
        <row r="7545">
          <cell r="A7545" t="str">
            <v>JV23769</v>
          </cell>
          <cell r="B7545" t="str">
            <v>Basic</v>
          </cell>
          <cell r="C7545" t="str">
            <v>Web</v>
          </cell>
          <cell r="D7545" t="str">
            <v>Large</v>
          </cell>
        </row>
        <row r="7546">
          <cell r="A7546" t="str">
            <v>PA19547</v>
          </cell>
          <cell r="B7546" t="str">
            <v>Basic</v>
          </cell>
          <cell r="C7546" t="str">
            <v>Agent</v>
          </cell>
          <cell r="D7546" t="str">
            <v>Medsize</v>
          </cell>
        </row>
        <row r="7547">
          <cell r="A7547" t="str">
            <v>IH91478</v>
          </cell>
          <cell r="B7547" t="str">
            <v>Basic</v>
          </cell>
          <cell r="C7547" t="str">
            <v>Agent</v>
          </cell>
          <cell r="D7547" t="str">
            <v>Medsize</v>
          </cell>
        </row>
        <row r="7548">
          <cell r="A7548" t="str">
            <v>OR78439</v>
          </cell>
          <cell r="B7548" t="str">
            <v>Basic</v>
          </cell>
          <cell r="C7548" t="str">
            <v>Agent</v>
          </cell>
          <cell r="D7548" t="str">
            <v>Medsize</v>
          </cell>
        </row>
        <row r="7549">
          <cell r="A7549" t="str">
            <v>CW15758</v>
          </cell>
          <cell r="B7549" t="str">
            <v>Basic</v>
          </cell>
          <cell r="C7549" t="str">
            <v>Agent</v>
          </cell>
          <cell r="D7549" t="str">
            <v>Small</v>
          </cell>
        </row>
        <row r="7550">
          <cell r="A7550" t="str">
            <v>RY26286</v>
          </cell>
          <cell r="B7550" t="str">
            <v>Basic</v>
          </cell>
          <cell r="C7550" t="str">
            <v>Agent</v>
          </cell>
          <cell r="D7550" t="str">
            <v>Medsize</v>
          </cell>
        </row>
        <row r="7551">
          <cell r="A7551" t="str">
            <v>YP71513</v>
          </cell>
          <cell r="B7551" t="str">
            <v>Basic</v>
          </cell>
          <cell r="C7551" t="str">
            <v>Agent</v>
          </cell>
          <cell r="D7551" t="str">
            <v>Medsize</v>
          </cell>
        </row>
        <row r="7552">
          <cell r="A7552" t="str">
            <v>CJ51511</v>
          </cell>
          <cell r="B7552" t="str">
            <v>Basic</v>
          </cell>
          <cell r="C7552" t="str">
            <v>Agent</v>
          </cell>
          <cell r="D7552" t="str">
            <v>Small</v>
          </cell>
        </row>
        <row r="7553">
          <cell r="A7553" t="str">
            <v>GQ11852</v>
          </cell>
          <cell r="B7553" t="str">
            <v>Premium</v>
          </cell>
          <cell r="C7553" t="str">
            <v>Call Center</v>
          </cell>
          <cell r="D7553" t="str">
            <v>Medsize</v>
          </cell>
        </row>
        <row r="7554">
          <cell r="A7554" t="str">
            <v>TC29250</v>
          </cell>
          <cell r="B7554" t="str">
            <v>Basic</v>
          </cell>
          <cell r="C7554" t="str">
            <v>Branch</v>
          </cell>
          <cell r="D7554" t="str">
            <v>Medsize</v>
          </cell>
        </row>
        <row r="7555">
          <cell r="A7555" t="str">
            <v>HX63408</v>
          </cell>
          <cell r="B7555" t="str">
            <v>Basic</v>
          </cell>
          <cell r="C7555" t="str">
            <v>Branch</v>
          </cell>
          <cell r="D7555" t="str">
            <v>Medsize</v>
          </cell>
        </row>
        <row r="7556">
          <cell r="A7556" t="str">
            <v>LJ15849</v>
          </cell>
          <cell r="B7556" t="str">
            <v>Extended</v>
          </cell>
          <cell r="C7556" t="str">
            <v>Branch</v>
          </cell>
          <cell r="D7556" t="str">
            <v>Large</v>
          </cell>
        </row>
        <row r="7557">
          <cell r="A7557" t="str">
            <v>NC40609</v>
          </cell>
          <cell r="B7557" t="str">
            <v>Extended</v>
          </cell>
          <cell r="C7557" t="str">
            <v>Call Center</v>
          </cell>
          <cell r="D7557" t="str">
            <v>Small</v>
          </cell>
        </row>
        <row r="7558">
          <cell r="A7558" t="str">
            <v>JZ23377</v>
          </cell>
          <cell r="B7558" t="str">
            <v>Premium</v>
          </cell>
          <cell r="C7558" t="str">
            <v>Branch</v>
          </cell>
          <cell r="D7558" t="str">
            <v>Medsize</v>
          </cell>
        </row>
        <row r="7559">
          <cell r="A7559" t="str">
            <v>TB17648</v>
          </cell>
          <cell r="B7559" t="str">
            <v>Basic</v>
          </cell>
          <cell r="C7559" t="str">
            <v>Web</v>
          </cell>
          <cell r="D7559" t="str">
            <v>Medsize</v>
          </cell>
        </row>
        <row r="7560">
          <cell r="A7560" t="str">
            <v>OP68330</v>
          </cell>
          <cell r="B7560" t="str">
            <v>Extended</v>
          </cell>
          <cell r="C7560" t="str">
            <v>Agent</v>
          </cell>
          <cell r="D7560" t="str">
            <v>Large</v>
          </cell>
        </row>
        <row r="7561">
          <cell r="A7561" t="str">
            <v>GO53814</v>
          </cell>
          <cell r="B7561" t="str">
            <v>Basic</v>
          </cell>
          <cell r="C7561" t="str">
            <v>Branch</v>
          </cell>
          <cell r="D7561" t="str">
            <v>Small</v>
          </cell>
        </row>
        <row r="7562">
          <cell r="A7562" t="str">
            <v>VW11431</v>
          </cell>
          <cell r="B7562" t="str">
            <v>Extended</v>
          </cell>
          <cell r="C7562" t="str">
            <v>Branch</v>
          </cell>
          <cell r="D7562" t="str">
            <v>Medsize</v>
          </cell>
        </row>
        <row r="7563">
          <cell r="A7563" t="str">
            <v>FG96614</v>
          </cell>
          <cell r="B7563" t="str">
            <v>Extended</v>
          </cell>
          <cell r="C7563" t="str">
            <v>Agent</v>
          </cell>
          <cell r="D7563" t="str">
            <v>Small</v>
          </cell>
        </row>
        <row r="7564">
          <cell r="A7564" t="str">
            <v>KQ98040</v>
          </cell>
          <cell r="B7564" t="str">
            <v>Extended</v>
          </cell>
          <cell r="C7564" t="str">
            <v>Agent</v>
          </cell>
          <cell r="D7564" t="str">
            <v>Small</v>
          </cell>
        </row>
        <row r="7565">
          <cell r="A7565" t="str">
            <v>DP23630</v>
          </cell>
          <cell r="B7565" t="str">
            <v>Basic</v>
          </cell>
          <cell r="C7565" t="str">
            <v>Agent</v>
          </cell>
          <cell r="D7565" t="str">
            <v>Large</v>
          </cell>
        </row>
        <row r="7566">
          <cell r="A7566" t="str">
            <v>No31089</v>
          </cell>
          <cell r="B7566" t="str">
            <v>Extended</v>
          </cell>
          <cell r="C7566" t="str">
            <v>Call Center</v>
          </cell>
          <cell r="D7566" t="str">
            <v>Medsize</v>
          </cell>
        </row>
        <row r="7567">
          <cell r="A7567" t="str">
            <v>TU15769</v>
          </cell>
          <cell r="B7567" t="str">
            <v>Basic</v>
          </cell>
          <cell r="C7567" t="str">
            <v>Branch</v>
          </cell>
          <cell r="D7567" t="str">
            <v>Medsize</v>
          </cell>
        </row>
        <row r="7568">
          <cell r="A7568" t="str">
            <v>DA20791</v>
          </cell>
          <cell r="B7568" t="str">
            <v>Extended</v>
          </cell>
          <cell r="C7568" t="str">
            <v>Branch</v>
          </cell>
          <cell r="D7568" t="str">
            <v>Medsize</v>
          </cell>
        </row>
        <row r="7569">
          <cell r="A7569" t="str">
            <v>AE89300</v>
          </cell>
          <cell r="B7569" t="str">
            <v>Basic</v>
          </cell>
          <cell r="C7569" t="str">
            <v>Agent</v>
          </cell>
          <cell r="D7569" t="str">
            <v>Medsize</v>
          </cell>
        </row>
        <row r="7570">
          <cell r="A7570" t="str">
            <v>UE13511</v>
          </cell>
          <cell r="B7570" t="str">
            <v>Basic</v>
          </cell>
          <cell r="C7570" t="str">
            <v>Agent</v>
          </cell>
          <cell r="D7570" t="str">
            <v>Small</v>
          </cell>
        </row>
        <row r="7571">
          <cell r="A7571" t="str">
            <v>MS46793</v>
          </cell>
          <cell r="B7571" t="str">
            <v>Basic</v>
          </cell>
          <cell r="C7571" t="str">
            <v>Branch</v>
          </cell>
          <cell r="D7571" t="str">
            <v>Medsize</v>
          </cell>
        </row>
        <row r="7572">
          <cell r="A7572" t="str">
            <v>ME22430</v>
          </cell>
          <cell r="B7572" t="str">
            <v>Basic</v>
          </cell>
          <cell r="C7572" t="str">
            <v>Agent</v>
          </cell>
          <cell r="D7572" t="str">
            <v>Medsize</v>
          </cell>
        </row>
        <row r="7573">
          <cell r="A7573" t="str">
            <v>JZ28710</v>
          </cell>
          <cell r="B7573" t="str">
            <v>Basic</v>
          </cell>
          <cell r="C7573" t="str">
            <v>Call Center</v>
          </cell>
          <cell r="D7573" t="str">
            <v>Medsize</v>
          </cell>
        </row>
        <row r="7574">
          <cell r="A7574" t="str">
            <v>HP80279</v>
          </cell>
          <cell r="B7574" t="str">
            <v>Basic</v>
          </cell>
          <cell r="C7574" t="str">
            <v>Branch</v>
          </cell>
          <cell r="D7574" t="str">
            <v>Small</v>
          </cell>
        </row>
        <row r="7575">
          <cell r="A7575" t="str">
            <v>EH22538</v>
          </cell>
          <cell r="B7575" t="str">
            <v>Basic</v>
          </cell>
          <cell r="C7575" t="str">
            <v>Call Center</v>
          </cell>
          <cell r="D7575" t="str">
            <v>Large</v>
          </cell>
        </row>
        <row r="7576">
          <cell r="A7576" t="str">
            <v>JP87331</v>
          </cell>
          <cell r="B7576" t="str">
            <v>Basic</v>
          </cell>
          <cell r="C7576" t="str">
            <v>Branch</v>
          </cell>
          <cell r="D7576" t="str">
            <v>Medsize</v>
          </cell>
        </row>
        <row r="7577">
          <cell r="A7577" t="str">
            <v>VA89684</v>
          </cell>
          <cell r="B7577" t="str">
            <v>Basic</v>
          </cell>
          <cell r="C7577" t="str">
            <v>Agent</v>
          </cell>
          <cell r="D7577" t="str">
            <v>Medsize</v>
          </cell>
        </row>
        <row r="7578">
          <cell r="A7578" t="str">
            <v>XS68865</v>
          </cell>
          <cell r="B7578" t="str">
            <v>Extended</v>
          </cell>
          <cell r="C7578" t="str">
            <v>Agent</v>
          </cell>
          <cell r="D7578" t="str">
            <v>Medsize</v>
          </cell>
        </row>
        <row r="7579">
          <cell r="A7579" t="str">
            <v>IZ13533</v>
          </cell>
          <cell r="B7579" t="str">
            <v>Premium</v>
          </cell>
          <cell r="C7579" t="str">
            <v>Branch</v>
          </cell>
          <cell r="D7579" t="str">
            <v>Large</v>
          </cell>
        </row>
        <row r="7580">
          <cell r="A7580" t="str">
            <v>JB47784</v>
          </cell>
          <cell r="B7580" t="str">
            <v>Basic</v>
          </cell>
          <cell r="C7580" t="str">
            <v>Call Center</v>
          </cell>
          <cell r="D7580" t="str">
            <v>Small</v>
          </cell>
        </row>
        <row r="7581">
          <cell r="A7581" t="str">
            <v>LT79371</v>
          </cell>
          <cell r="B7581" t="str">
            <v>Basic</v>
          </cell>
          <cell r="C7581" t="str">
            <v>Agent</v>
          </cell>
          <cell r="D7581" t="str">
            <v>Medsize</v>
          </cell>
        </row>
        <row r="7582">
          <cell r="A7582" t="str">
            <v>DE78840</v>
          </cell>
          <cell r="B7582" t="str">
            <v>Basic</v>
          </cell>
          <cell r="C7582" t="str">
            <v>Branch</v>
          </cell>
          <cell r="D7582" t="str">
            <v>Medsize</v>
          </cell>
        </row>
        <row r="7583">
          <cell r="A7583" t="str">
            <v>PU25554</v>
          </cell>
          <cell r="B7583" t="str">
            <v>Basic</v>
          </cell>
          <cell r="C7583" t="str">
            <v>Agent</v>
          </cell>
          <cell r="D7583" t="str">
            <v>Medsize</v>
          </cell>
        </row>
        <row r="7584">
          <cell r="A7584" t="str">
            <v>ZI47098</v>
          </cell>
          <cell r="B7584" t="str">
            <v>Premium</v>
          </cell>
          <cell r="C7584" t="str">
            <v>Call Center</v>
          </cell>
          <cell r="D7584" t="str">
            <v>Medsize</v>
          </cell>
        </row>
        <row r="7585">
          <cell r="A7585" t="str">
            <v>CN53343</v>
          </cell>
          <cell r="B7585" t="str">
            <v>Extended</v>
          </cell>
          <cell r="C7585" t="str">
            <v>Branch</v>
          </cell>
          <cell r="D7585" t="str">
            <v>Medsize</v>
          </cell>
        </row>
        <row r="7586">
          <cell r="A7586" t="str">
            <v>IN18876</v>
          </cell>
          <cell r="B7586" t="str">
            <v>Extended</v>
          </cell>
          <cell r="C7586" t="str">
            <v>Web</v>
          </cell>
          <cell r="D7586" t="str">
            <v>Small</v>
          </cell>
        </row>
        <row r="7587">
          <cell r="A7587" t="str">
            <v>FV38119</v>
          </cell>
          <cell r="B7587" t="str">
            <v>Extended</v>
          </cell>
          <cell r="C7587" t="str">
            <v>Agent</v>
          </cell>
          <cell r="D7587" t="str">
            <v>Medsize</v>
          </cell>
        </row>
        <row r="7588">
          <cell r="A7588" t="str">
            <v>YD89516</v>
          </cell>
          <cell r="B7588" t="str">
            <v>Basic</v>
          </cell>
          <cell r="C7588" t="str">
            <v>Web</v>
          </cell>
          <cell r="D7588" t="str">
            <v>Small</v>
          </cell>
        </row>
        <row r="7589">
          <cell r="A7589" t="str">
            <v>BN89470</v>
          </cell>
          <cell r="B7589" t="str">
            <v>Premium</v>
          </cell>
          <cell r="C7589" t="str">
            <v>Agent</v>
          </cell>
          <cell r="D7589" t="str">
            <v>Small</v>
          </cell>
        </row>
        <row r="7590">
          <cell r="A7590" t="str">
            <v>VZ64716</v>
          </cell>
          <cell r="B7590" t="str">
            <v>Extended</v>
          </cell>
          <cell r="C7590" t="str">
            <v>Call Center</v>
          </cell>
          <cell r="D7590" t="str">
            <v>Medsize</v>
          </cell>
        </row>
        <row r="7591">
          <cell r="A7591" t="str">
            <v>FU17577</v>
          </cell>
          <cell r="B7591" t="str">
            <v>Basic</v>
          </cell>
          <cell r="C7591" t="str">
            <v>Agent</v>
          </cell>
          <cell r="D7591" t="str">
            <v>Medsize</v>
          </cell>
        </row>
        <row r="7592">
          <cell r="A7592" t="str">
            <v>QY37300</v>
          </cell>
          <cell r="B7592" t="str">
            <v>Basic</v>
          </cell>
          <cell r="C7592" t="str">
            <v>Branch</v>
          </cell>
          <cell r="D7592" t="str">
            <v>Medsize</v>
          </cell>
        </row>
        <row r="7593">
          <cell r="A7593" t="str">
            <v>UI84849</v>
          </cell>
          <cell r="B7593" t="str">
            <v>Basic</v>
          </cell>
          <cell r="C7593" t="str">
            <v>Agent</v>
          </cell>
          <cell r="D7593" t="str">
            <v>Small</v>
          </cell>
        </row>
        <row r="7594">
          <cell r="A7594" t="str">
            <v>MN81810</v>
          </cell>
          <cell r="B7594" t="str">
            <v>Basic</v>
          </cell>
          <cell r="C7594" t="str">
            <v>Agent</v>
          </cell>
          <cell r="D7594" t="str">
            <v>Small</v>
          </cell>
        </row>
        <row r="7595">
          <cell r="A7595" t="str">
            <v>XN42396</v>
          </cell>
          <cell r="B7595" t="str">
            <v>Basic</v>
          </cell>
          <cell r="C7595" t="str">
            <v>Agent</v>
          </cell>
          <cell r="D7595" t="str">
            <v>Medsize</v>
          </cell>
        </row>
        <row r="7596">
          <cell r="A7596" t="str">
            <v>VZ13840</v>
          </cell>
          <cell r="B7596" t="str">
            <v>Basic</v>
          </cell>
          <cell r="C7596" t="str">
            <v>Call Center</v>
          </cell>
          <cell r="D7596" t="str">
            <v>Medsize</v>
          </cell>
        </row>
        <row r="7597">
          <cell r="A7597" t="str">
            <v>NI27358</v>
          </cell>
          <cell r="B7597" t="str">
            <v>Basic</v>
          </cell>
          <cell r="C7597" t="str">
            <v>Branch</v>
          </cell>
          <cell r="D7597" t="str">
            <v>Small</v>
          </cell>
        </row>
        <row r="7598">
          <cell r="A7598" t="str">
            <v>LO39834</v>
          </cell>
          <cell r="B7598" t="str">
            <v>Extended</v>
          </cell>
          <cell r="C7598" t="str">
            <v>Agent</v>
          </cell>
          <cell r="D7598" t="str">
            <v>Medsize</v>
          </cell>
        </row>
        <row r="7599">
          <cell r="A7599" t="str">
            <v>WX18073</v>
          </cell>
          <cell r="B7599" t="str">
            <v>Extended</v>
          </cell>
          <cell r="C7599" t="str">
            <v>Branch</v>
          </cell>
          <cell r="D7599" t="str">
            <v>Small</v>
          </cell>
        </row>
        <row r="7600">
          <cell r="A7600" t="str">
            <v>PG27422</v>
          </cell>
          <cell r="B7600" t="str">
            <v>Basic</v>
          </cell>
          <cell r="C7600" t="str">
            <v>Web</v>
          </cell>
          <cell r="D7600" t="str">
            <v>Medsize</v>
          </cell>
        </row>
        <row r="7601">
          <cell r="A7601" t="str">
            <v>AX56708</v>
          </cell>
          <cell r="B7601" t="str">
            <v>Basic</v>
          </cell>
          <cell r="C7601" t="str">
            <v>Agent</v>
          </cell>
          <cell r="D7601" t="str">
            <v>Small</v>
          </cell>
        </row>
        <row r="7602">
          <cell r="A7602" t="str">
            <v>JI80257</v>
          </cell>
          <cell r="B7602" t="str">
            <v>Basic</v>
          </cell>
          <cell r="C7602" t="str">
            <v>Branch</v>
          </cell>
          <cell r="D7602" t="str">
            <v>Medsize</v>
          </cell>
        </row>
        <row r="7603">
          <cell r="A7603" t="str">
            <v>EK95340</v>
          </cell>
          <cell r="B7603" t="str">
            <v>Premium</v>
          </cell>
          <cell r="C7603" t="str">
            <v>Web</v>
          </cell>
          <cell r="D7603" t="str">
            <v>Small</v>
          </cell>
        </row>
        <row r="7604">
          <cell r="A7604" t="str">
            <v>FS67856</v>
          </cell>
          <cell r="B7604" t="str">
            <v>Basic</v>
          </cell>
          <cell r="C7604" t="str">
            <v>Branch</v>
          </cell>
          <cell r="D7604" t="str">
            <v>Small</v>
          </cell>
        </row>
        <row r="7605">
          <cell r="A7605" t="str">
            <v>JX27737</v>
          </cell>
          <cell r="B7605" t="str">
            <v>Premium</v>
          </cell>
          <cell r="C7605" t="str">
            <v>Agent</v>
          </cell>
          <cell r="D7605" t="str">
            <v>Medsize</v>
          </cell>
        </row>
        <row r="7606">
          <cell r="A7606" t="str">
            <v>SY81273</v>
          </cell>
          <cell r="B7606" t="str">
            <v>Basic</v>
          </cell>
          <cell r="C7606" t="str">
            <v>Agent</v>
          </cell>
          <cell r="D7606" t="str">
            <v>Medsize</v>
          </cell>
        </row>
        <row r="7607">
          <cell r="A7607" t="str">
            <v>FZ16327</v>
          </cell>
          <cell r="B7607" t="str">
            <v>Premium</v>
          </cell>
          <cell r="C7607" t="str">
            <v>Web</v>
          </cell>
          <cell r="D7607" t="str">
            <v>Large</v>
          </cell>
        </row>
        <row r="7608">
          <cell r="A7608" t="str">
            <v>XC26395</v>
          </cell>
          <cell r="B7608" t="str">
            <v>Extended</v>
          </cell>
          <cell r="C7608" t="str">
            <v>Branch</v>
          </cell>
          <cell r="D7608" t="str">
            <v>Large</v>
          </cell>
        </row>
        <row r="7609">
          <cell r="A7609" t="str">
            <v>HA72996</v>
          </cell>
          <cell r="B7609" t="str">
            <v>Basic</v>
          </cell>
          <cell r="C7609" t="str">
            <v>Branch</v>
          </cell>
          <cell r="D7609" t="str">
            <v>Large</v>
          </cell>
        </row>
        <row r="7610">
          <cell r="A7610" t="str">
            <v>WP51328</v>
          </cell>
          <cell r="B7610" t="str">
            <v>Basic</v>
          </cell>
          <cell r="C7610" t="str">
            <v>Branch</v>
          </cell>
          <cell r="D7610" t="str">
            <v>Medsize</v>
          </cell>
        </row>
        <row r="7611">
          <cell r="A7611" t="str">
            <v>CP47989</v>
          </cell>
          <cell r="B7611" t="str">
            <v>Basic</v>
          </cell>
          <cell r="C7611" t="str">
            <v>Web</v>
          </cell>
          <cell r="D7611" t="str">
            <v>Medsize</v>
          </cell>
        </row>
        <row r="7612">
          <cell r="A7612" t="str">
            <v>JO75190</v>
          </cell>
          <cell r="B7612" t="str">
            <v>Basic</v>
          </cell>
          <cell r="C7612" t="str">
            <v>Agent</v>
          </cell>
          <cell r="D7612" t="str">
            <v>Medsize</v>
          </cell>
        </row>
        <row r="7613">
          <cell r="A7613" t="str">
            <v>AP47670</v>
          </cell>
          <cell r="B7613" t="str">
            <v>Basic</v>
          </cell>
          <cell r="C7613" t="str">
            <v>Call Center</v>
          </cell>
          <cell r="D7613" t="str">
            <v>Medsize</v>
          </cell>
        </row>
        <row r="7614">
          <cell r="A7614" t="str">
            <v>BT61680</v>
          </cell>
          <cell r="B7614" t="str">
            <v>Basic</v>
          </cell>
          <cell r="C7614" t="str">
            <v>Agent</v>
          </cell>
          <cell r="D7614" t="str">
            <v>Medsize</v>
          </cell>
        </row>
        <row r="7615">
          <cell r="A7615" t="str">
            <v>KX23022</v>
          </cell>
          <cell r="B7615" t="str">
            <v>Basic</v>
          </cell>
          <cell r="C7615" t="str">
            <v>Agent</v>
          </cell>
          <cell r="D7615" t="str">
            <v>Medsize</v>
          </cell>
        </row>
        <row r="7616">
          <cell r="A7616" t="str">
            <v>KB20508</v>
          </cell>
          <cell r="B7616" t="str">
            <v>Extended</v>
          </cell>
          <cell r="C7616" t="str">
            <v>Branch</v>
          </cell>
          <cell r="D7616" t="str">
            <v>Large</v>
          </cell>
        </row>
        <row r="7617">
          <cell r="A7617" t="str">
            <v>HU89665</v>
          </cell>
          <cell r="B7617" t="str">
            <v>Basic</v>
          </cell>
          <cell r="C7617" t="str">
            <v>Agent</v>
          </cell>
          <cell r="D7617" t="str">
            <v>Medsize</v>
          </cell>
        </row>
        <row r="7618">
          <cell r="A7618" t="str">
            <v>HD12841</v>
          </cell>
          <cell r="B7618" t="str">
            <v>Basic</v>
          </cell>
          <cell r="C7618" t="str">
            <v>Call Center</v>
          </cell>
          <cell r="D7618" t="str">
            <v>Medsize</v>
          </cell>
        </row>
        <row r="7619">
          <cell r="A7619" t="str">
            <v>AR63478</v>
          </cell>
          <cell r="B7619" t="str">
            <v>Basic</v>
          </cell>
          <cell r="C7619" t="str">
            <v>Agent</v>
          </cell>
          <cell r="D7619" t="str">
            <v>Medsize</v>
          </cell>
        </row>
        <row r="7620">
          <cell r="A7620" t="str">
            <v>UP90711</v>
          </cell>
          <cell r="B7620" t="str">
            <v>Basic</v>
          </cell>
          <cell r="C7620" t="str">
            <v>Call Center</v>
          </cell>
          <cell r="D7620" t="str">
            <v>Medsize</v>
          </cell>
        </row>
        <row r="7621">
          <cell r="A7621" t="str">
            <v>EK58626</v>
          </cell>
          <cell r="B7621" t="str">
            <v>Basic</v>
          </cell>
          <cell r="C7621" t="str">
            <v>Web</v>
          </cell>
          <cell r="D7621" t="str">
            <v>Medsize</v>
          </cell>
        </row>
        <row r="7622">
          <cell r="A7622" t="str">
            <v>CA14631</v>
          </cell>
          <cell r="B7622" t="str">
            <v>Extended</v>
          </cell>
          <cell r="C7622" t="str">
            <v>Web</v>
          </cell>
          <cell r="D7622" t="str">
            <v>Large</v>
          </cell>
        </row>
        <row r="7623">
          <cell r="A7623" t="str">
            <v>AU98438</v>
          </cell>
          <cell r="B7623" t="str">
            <v>Basic</v>
          </cell>
          <cell r="C7623" t="str">
            <v>Branch</v>
          </cell>
          <cell r="D7623" t="str">
            <v>Medsize</v>
          </cell>
        </row>
        <row r="7624">
          <cell r="A7624" t="str">
            <v>RD96782</v>
          </cell>
          <cell r="B7624" t="str">
            <v>Basic</v>
          </cell>
          <cell r="C7624" t="str">
            <v>Branch</v>
          </cell>
          <cell r="D7624" t="str">
            <v>Small</v>
          </cell>
        </row>
        <row r="7625">
          <cell r="A7625" t="str">
            <v>SY66568</v>
          </cell>
          <cell r="B7625" t="str">
            <v>Premium</v>
          </cell>
          <cell r="C7625" t="str">
            <v>Branch</v>
          </cell>
          <cell r="D7625" t="str">
            <v>Medsize</v>
          </cell>
        </row>
        <row r="7626">
          <cell r="A7626" t="str">
            <v>WE52979</v>
          </cell>
          <cell r="B7626" t="str">
            <v>Extended</v>
          </cell>
          <cell r="C7626" t="str">
            <v>Agent</v>
          </cell>
          <cell r="D7626" t="str">
            <v>Large</v>
          </cell>
        </row>
        <row r="7627">
          <cell r="A7627" t="str">
            <v>PL56477</v>
          </cell>
          <cell r="B7627" t="str">
            <v>Basic</v>
          </cell>
          <cell r="C7627" t="str">
            <v>Branch</v>
          </cell>
          <cell r="D7627" t="str">
            <v>Small</v>
          </cell>
        </row>
        <row r="7628">
          <cell r="A7628" t="str">
            <v>XK20264</v>
          </cell>
          <cell r="B7628" t="str">
            <v>Extended</v>
          </cell>
          <cell r="C7628" t="str">
            <v>Call Center</v>
          </cell>
          <cell r="D7628" t="str">
            <v>Medsize</v>
          </cell>
        </row>
        <row r="7629">
          <cell r="A7629" t="str">
            <v>DV57698</v>
          </cell>
          <cell r="B7629" t="str">
            <v>Extended</v>
          </cell>
          <cell r="C7629" t="str">
            <v>Call Center</v>
          </cell>
          <cell r="D7629" t="str">
            <v>Medsize</v>
          </cell>
        </row>
        <row r="7630">
          <cell r="A7630" t="str">
            <v>RD53171</v>
          </cell>
          <cell r="B7630" t="str">
            <v>Extended</v>
          </cell>
          <cell r="C7630" t="str">
            <v>Agent</v>
          </cell>
          <cell r="D7630" t="str">
            <v>Medsize</v>
          </cell>
        </row>
        <row r="7631">
          <cell r="A7631" t="str">
            <v>PK23339</v>
          </cell>
          <cell r="B7631" t="str">
            <v>Extended</v>
          </cell>
          <cell r="C7631" t="str">
            <v>Call Center</v>
          </cell>
          <cell r="D7631" t="str">
            <v>Medsize</v>
          </cell>
        </row>
        <row r="7632">
          <cell r="A7632" t="str">
            <v>GA74551</v>
          </cell>
          <cell r="B7632" t="str">
            <v>Basic</v>
          </cell>
          <cell r="C7632" t="str">
            <v>Agent</v>
          </cell>
          <cell r="D7632" t="str">
            <v>Medsize</v>
          </cell>
        </row>
        <row r="7633">
          <cell r="A7633" t="str">
            <v>BS26376</v>
          </cell>
          <cell r="B7633" t="str">
            <v>Extended</v>
          </cell>
          <cell r="C7633" t="str">
            <v>Agent</v>
          </cell>
          <cell r="D7633" t="str">
            <v>Medsize</v>
          </cell>
        </row>
        <row r="7634">
          <cell r="A7634" t="str">
            <v>WW74234</v>
          </cell>
          <cell r="B7634" t="str">
            <v>Basic</v>
          </cell>
          <cell r="C7634" t="str">
            <v>Agent</v>
          </cell>
          <cell r="D7634" t="str">
            <v>Medsize</v>
          </cell>
        </row>
        <row r="7635">
          <cell r="A7635" t="str">
            <v>UA26783</v>
          </cell>
          <cell r="B7635" t="str">
            <v>Basic</v>
          </cell>
          <cell r="C7635" t="str">
            <v>Call Center</v>
          </cell>
          <cell r="D7635" t="str">
            <v>Medsize</v>
          </cell>
        </row>
        <row r="7636">
          <cell r="A7636" t="str">
            <v>DV38369</v>
          </cell>
          <cell r="B7636" t="str">
            <v>Basic</v>
          </cell>
          <cell r="C7636" t="str">
            <v>Web</v>
          </cell>
          <cell r="D7636" t="str">
            <v>Medsize</v>
          </cell>
        </row>
        <row r="7637">
          <cell r="A7637" t="str">
            <v>ZM42260</v>
          </cell>
          <cell r="B7637" t="str">
            <v>Basic</v>
          </cell>
          <cell r="C7637" t="str">
            <v>Agent</v>
          </cell>
          <cell r="D7637" t="str">
            <v>Medsize</v>
          </cell>
        </row>
        <row r="7638">
          <cell r="A7638" t="str">
            <v>EB34435</v>
          </cell>
          <cell r="B7638" t="str">
            <v>Extended</v>
          </cell>
          <cell r="C7638" t="str">
            <v>Call Center</v>
          </cell>
          <cell r="D7638" t="str">
            <v>Large</v>
          </cell>
        </row>
        <row r="7639">
          <cell r="A7639" t="str">
            <v>QY41527</v>
          </cell>
          <cell r="B7639" t="str">
            <v>Basic</v>
          </cell>
          <cell r="C7639" t="str">
            <v>Agent</v>
          </cell>
          <cell r="D7639" t="str">
            <v>Medsize</v>
          </cell>
        </row>
        <row r="7640">
          <cell r="A7640" t="str">
            <v>WG61503</v>
          </cell>
          <cell r="B7640" t="str">
            <v>Basic</v>
          </cell>
          <cell r="C7640" t="str">
            <v>Agent</v>
          </cell>
          <cell r="D7640" t="str">
            <v>Medsize</v>
          </cell>
        </row>
        <row r="7641">
          <cell r="A7641" t="str">
            <v>TY59969</v>
          </cell>
          <cell r="B7641" t="str">
            <v>Basic</v>
          </cell>
          <cell r="C7641" t="str">
            <v>Agent</v>
          </cell>
          <cell r="D7641" t="str">
            <v>Medsize</v>
          </cell>
        </row>
        <row r="7642">
          <cell r="A7642" t="str">
            <v>DO20853</v>
          </cell>
          <cell r="B7642" t="str">
            <v>Extended</v>
          </cell>
          <cell r="C7642" t="str">
            <v>Branch</v>
          </cell>
          <cell r="D7642" t="str">
            <v>Large</v>
          </cell>
        </row>
        <row r="7643">
          <cell r="A7643" t="str">
            <v>CD14267</v>
          </cell>
          <cell r="B7643" t="str">
            <v>Premium</v>
          </cell>
          <cell r="C7643" t="str">
            <v>Web</v>
          </cell>
          <cell r="D7643" t="str">
            <v>Large</v>
          </cell>
        </row>
        <row r="7644">
          <cell r="A7644" t="str">
            <v>WL40338</v>
          </cell>
          <cell r="B7644" t="str">
            <v>Basic</v>
          </cell>
          <cell r="C7644" t="str">
            <v>Agent</v>
          </cell>
          <cell r="D7644" t="str">
            <v>Medsize</v>
          </cell>
        </row>
        <row r="7645">
          <cell r="A7645" t="str">
            <v>GV75215</v>
          </cell>
          <cell r="B7645" t="str">
            <v>Basic</v>
          </cell>
          <cell r="C7645" t="str">
            <v>Agent</v>
          </cell>
          <cell r="D7645" t="str">
            <v>Medsize</v>
          </cell>
        </row>
        <row r="7646">
          <cell r="A7646" t="str">
            <v>CN91738</v>
          </cell>
          <cell r="B7646" t="str">
            <v>Basic</v>
          </cell>
          <cell r="C7646" t="str">
            <v>Call Center</v>
          </cell>
          <cell r="D7646" t="str">
            <v>Medsize</v>
          </cell>
        </row>
        <row r="7647">
          <cell r="A7647" t="str">
            <v>UR36951</v>
          </cell>
          <cell r="B7647" t="str">
            <v>Extended</v>
          </cell>
          <cell r="C7647" t="str">
            <v>Agent</v>
          </cell>
          <cell r="D7647" t="str">
            <v>Medsize</v>
          </cell>
        </row>
        <row r="7648">
          <cell r="A7648" t="str">
            <v>JU87932</v>
          </cell>
          <cell r="B7648" t="str">
            <v>Basic</v>
          </cell>
          <cell r="C7648" t="str">
            <v>Web</v>
          </cell>
          <cell r="D7648" t="str">
            <v>Medsize</v>
          </cell>
        </row>
        <row r="7649">
          <cell r="A7649" t="str">
            <v>IR50609</v>
          </cell>
          <cell r="B7649" t="str">
            <v>Premium</v>
          </cell>
          <cell r="C7649" t="str">
            <v>Agent</v>
          </cell>
          <cell r="D7649" t="str">
            <v>Medsize</v>
          </cell>
        </row>
        <row r="7650">
          <cell r="A7650" t="str">
            <v>VI18029</v>
          </cell>
          <cell r="B7650" t="str">
            <v>Basic</v>
          </cell>
          <cell r="C7650" t="str">
            <v>Agent</v>
          </cell>
          <cell r="D7650" t="str">
            <v>Medsize</v>
          </cell>
        </row>
        <row r="7651">
          <cell r="A7651" t="str">
            <v>CC46747</v>
          </cell>
          <cell r="B7651" t="str">
            <v>Extended</v>
          </cell>
          <cell r="C7651" t="str">
            <v>Agent</v>
          </cell>
          <cell r="D7651" t="str">
            <v>Small</v>
          </cell>
        </row>
        <row r="7652">
          <cell r="A7652" t="str">
            <v>ZK58906</v>
          </cell>
          <cell r="B7652" t="str">
            <v>Premium</v>
          </cell>
          <cell r="C7652" t="str">
            <v>Call Center</v>
          </cell>
          <cell r="D7652" t="str">
            <v>Medsize</v>
          </cell>
        </row>
        <row r="7653">
          <cell r="A7653" t="str">
            <v>SQ70457</v>
          </cell>
          <cell r="B7653" t="str">
            <v>Basic</v>
          </cell>
          <cell r="C7653" t="str">
            <v>Branch</v>
          </cell>
          <cell r="D7653" t="str">
            <v>Medsize</v>
          </cell>
        </row>
        <row r="7654">
          <cell r="A7654" t="str">
            <v>ZA37110</v>
          </cell>
          <cell r="B7654" t="str">
            <v>Extended</v>
          </cell>
          <cell r="C7654" t="str">
            <v>Web</v>
          </cell>
          <cell r="D7654" t="str">
            <v>Medsize</v>
          </cell>
        </row>
        <row r="7655">
          <cell r="A7655" t="str">
            <v>HH23204</v>
          </cell>
          <cell r="B7655" t="str">
            <v>Basic</v>
          </cell>
          <cell r="C7655" t="str">
            <v>Branch</v>
          </cell>
          <cell r="D7655" t="str">
            <v>Medsize</v>
          </cell>
        </row>
        <row r="7656">
          <cell r="A7656" t="str">
            <v>IE29890</v>
          </cell>
          <cell r="B7656" t="str">
            <v>Basic</v>
          </cell>
          <cell r="C7656" t="str">
            <v>Branch</v>
          </cell>
          <cell r="D7656" t="str">
            <v>Medsize</v>
          </cell>
        </row>
        <row r="7657">
          <cell r="A7657" t="str">
            <v>VO25412</v>
          </cell>
          <cell r="B7657" t="str">
            <v>Basic</v>
          </cell>
          <cell r="C7657" t="str">
            <v>Agent</v>
          </cell>
          <cell r="D7657" t="str">
            <v>Medsize</v>
          </cell>
        </row>
        <row r="7658">
          <cell r="A7658" t="str">
            <v>ME37051</v>
          </cell>
          <cell r="B7658" t="str">
            <v>Basic</v>
          </cell>
          <cell r="C7658" t="str">
            <v>Agent</v>
          </cell>
          <cell r="D7658" t="str">
            <v>Medsize</v>
          </cell>
        </row>
        <row r="7659">
          <cell r="A7659" t="str">
            <v>DL17162</v>
          </cell>
          <cell r="B7659" t="str">
            <v>Extended</v>
          </cell>
          <cell r="C7659" t="str">
            <v>Web</v>
          </cell>
          <cell r="D7659" t="str">
            <v>Medsize</v>
          </cell>
        </row>
        <row r="7660">
          <cell r="A7660" t="str">
            <v>DD27563</v>
          </cell>
          <cell r="B7660" t="str">
            <v>Extended</v>
          </cell>
          <cell r="C7660" t="str">
            <v>Agent</v>
          </cell>
          <cell r="D7660" t="str">
            <v>Large</v>
          </cell>
        </row>
        <row r="7661">
          <cell r="A7661" t="str">
            <v>IA27050</v>
          </cell>
          <cell r="B7661" t="str">
            <v>Extended</v>
          </cell>
          <cell r="C7661" t="str">
            <v>Branch</v>
          </cell>
          <cell r="D7661" t="str">
            <v>Large</v>
          </cell>
        </row>
        <row r="7662">
          <cell r="A7662" t="str">
            <v>UQ63751</v>
          </cell>
          <cell r="B7662" t="str">
            <v>Extended</v>
          </cell>
          <cell r="C7662" t="str">
            <v>Agent</v>
          </cell>
          <cell r="D7662" t="str">
            <v>Medsize</v>
          </cell>
        </row>
        <row r="7663">
          <cell r="A7663" t="str">
            <v>MV26494</v>
          </cell>
          <cell r="B7663" t="str">
            <v>Extended</v>
          </cell>
          <cell r="C7663" t="str">
            <v>Web</v>
          </cell>
          <cell r="D7663" t="str">
            <v>Medsize</v>
          </cell>
        </row>
        <row r="7664">
          <cell r="A7664" t="str">
            <v>EN89709</v>
          </cell>
          <cell r="B7664" t="str">
            <v>Basic</v>
          </cell>
          <cell r="C7664" t="str">
            <v>Agent</v>
          </cell>
          <cell r="D7664" t="str">
            <v>Medsize</v>
          </cell>
        </row>
        <row r="7665">
          <cell r="A7665" t="str">
            <v>QN68814</v>
          </cell>
          <cell r="B7665" t="str">
            <v>Basic</v>
          </cell>
          <cell r="C7665" t="str">
            <v>Agent</v>
          </cell>
          <cell r="D7665" t="str">
            <v>Medsize</v>
          </cell>
        </row>
        <row r="7666">
          <cell r="A7666" t="str">
            <v>NE70831</v>
          </cell>
          <cell r="B7666" t="str">
            <v>Basic</v>
          </cell>
          <cell r="C7666" t="str">
            <v>Web</v>
          </cell>
          <cell r="D7666" t="str">
            <v>Medsize</v>
          </cell>
        </row>
        <row r="7667">
          <cell r="A7667" t="str">
            <v>FV72595</v>
          </cell>
          <cell r="B7667" t="str">
            <v>Extended</v>
          </cell>
          <cell r="C7667" t="str">
            <v>Agent</v>
          </cell>
          <cell r="D7667" t="str">
            <v>Medsize</v>
          </cell>
        </row>
        <row r="7668">
          <cell r="A7668" t="str">
            <v>VZ81004</v>
          </cell>
          <cell r="B7668" t="str">
            <v>Premium</v>
          </cell>
          <cell r="C7668" t="str">
            <v>Call Center</v>
          </cell>
          <cell r="D7668" t="str">
            <v>Large</v>
          </cell>
        </row>
        <row r="7669">
          <cell r="A7669" t="str">
            <v>VM89271</v>
          </cell>
          <cell r="B7669" t="str">
            <v>Extended</v>
          </cell>
          <cell r="C7669" t="str">
            <v>Call Center</v>
          </cell>
          <cell r="D7669" t="str">
            <v>Small</v>
          </cell>
        </row>
        <row r="7670">
          <cell r="A7670" t="str">
            <v>CL97519</v>
          </cell>
          <cell r="B7670" t="str">
            <v>Extended</v>
          </cell>
          <cell r="C7670" t="str">
            <v>Call Center</v>
          </cell>
          <cell r="D7670" t="str">
            <v>Medsize</v>
          </cell>
        </row>
        <row r="7671">
          <cell r="A7671" t="str">
            <v>RN71166</v>
          </cell>
          <cell r="B7671" t="str">
            <v>Basic</v>
          </cell>
          <cell r="C7671" t="str">
            <v>Branch</v>
          </cell>
          <cell r="D7671" t="str">
            <v>Medsize</v>
          </cell>
        </row>
        <row r="7672">
          <cell r="A7672" t="str">
            <v>PJ86059</v>
          </cell>
          <cell r="B7672" t="str">
            <v>Basic</v>
          </cell>
          <cell r="C7672" t="str">
            <v>Call Center</v>
          </cell>
          <cell r="D7672" t="str">
            <v>Medsize</v>
          </cell>
        </row>
        <row r="7673">
          <cell r="A7673" t="str">
            <v>BP34620</v>
          </cell>
          <cell r="B7673" t="str">
            <v>Basic</v>
          </cell>
          <cell r="C7673" t="str">
            <v>Branch</v>
          </cell>
          <cell r="D7673" t="str">
            <v>Medsize</v>
          </cell>
        </row>
        <row r="7674">
          <cell r="A7674" t="str">
            <v>HI58196</v>
          </cell>
          <cell r="B7674" t="str">
            <v>Extended</v>
          </cell>
          <cell r="C7674" t="str">
            <v>Branch</v>
          </cell>
          <cell r="D7674" t="str">
            <v>Large</v>
          </cell>
        </row>
        <row r="7675">
          <cell r="A7675" t="str">
            <v>OZ58610</v>
          </cell>
          <cell r="B7675" t="str">
            <v>Basic</v>
          </cell>
          <cell r="C7675" t="str">
            <v>Branch</v>
          </cell>
          <cell r="D7675" t="str">
            <v>Medsize</v>
          </cell>
        </row>
        <row r="7676">
          <cell r="A7676" t="str">
            <v>WC34456</v>
          </cell>
          <cell r="B7676" t="str">
            <v>Extended</v>
          </cell>
          <cell r="C7676" t="str">
            <v>Call Center</v>
          </cell>
          <cell r="D7676" t="str">
            <v>Large</v>
          </cell>
        </row>
        <row r="7677">
          <cell r="A7677" t="str">
            <v>FC15606</v>
          </cell>
          <cell r="B7677" t="str">
            <v>Extended</v>
          </cell>
          <cell r="C7677" t="str">
            <v>Branch</v>
          </cell>
          <cell r="D7677" t="str">
            <v>Large</v>
          </cell>
        </row>
        <row r="7678">
          <cell r="A7678" t="str">
            <v>UM99946</v>
          </cell>
          <cell r="B7678" t="str">
            <v>Extended</v>
          </cell>
          <cell r="C7678" t="str">
            <v>Agent</v>
          </cell>
          <cell r="D7678" t="str">
            <v>Medsize</v>
          </cell>
        </row>
        <row r="7679">
          <cell r="A7679" t="str">
            <v>JG94795</v>
          </cell>
          <cell r="B7679" t="str">
            <v>Premium</v>
          </cell>
          <cell r="C7679" t="str">
            <v>Agent</v>
          </cell>
          <cell r="D7679" t="str">
            <v>Medsize</v>
          </cell>
        </row>
        <row r="7680">
          <cell r="A7680" t="str">
            <v>GD93408</v>
          </cell>
          <cell r="B7680" t="str">
            <v>Basic</v>
          </cell>
          <cell r="C7680" t="str">
            <v>Branch</v>
          </cell>
          <cell r="D7680" t="str">
            <v>Medsize</v>
          </cell>
        </row>
        <row r="7681">
          <cell r="A7681" t="str">
            <v>QO12561</v>
          </cell>
          <cell r="B7681" t="str">
            <v>Premium</v>
          </cell>
          <cell r="C7681" t="str">
            <v>Agent</v>
          </cell>
          <cell r="D7681" t="str">
            <v>Medsize</v>
          </cell>
        </row>
        <row r="7682">
          <cell r="A7682" t="str">
            <v>VI12822</v>
          </cell>
          <cell r="B7682" t="str">
            <v>Basic</v>
          </cell>
          <cell r="C7682" t="str">
            <v>Branch</v>
          </cell>
          <cell r="D7682" t="str">
            <v>Small</v>
          </cell>
        </row>
        <row r="7683">
          <cell r="A7683" t="str">
            <v>CT84535</v>
          </cell>
          <cell r="B7683" t="str">
            <v>Premium</v>
          </cell>
          <cell r="C7683" t="str">
            <v>Branch</v>
          </cell>
          <cell r="D7683" t="str">
            <v>Large</v>
          </cell>
        </row>
        <row r="7684">
          <cell r="A7684" t="str">
            <v>NT36519</v>
          </cell>
          <cell r="B7684" t="str">
            <v>Basic</v>
          </cell>
          <cell r="C7684" t="str">
            <v>Branch</v>
          </cell>
          <cell r="D7684" t="str">
            <v>Small</v>
          </cell>
        </row>
        <row r="7685">
          <cell r="A7685" t="str">
            <v>WT86597</v>
          </cell>
          <cell r="B7685" t="str">
            <v>Extended</v>
          </cell>
          <cell r="C7685" t="str">
            <v>Agent</v>
          </cell>
          <cell r="D7685" t="str">
            <v>Small</v>
          </cell>
        </row>
        <row r="7686">
          <cell r="A7686" t="str">
            <v>ZJ27465</v>
          </cell>
          <cell r="B7686" t="str">
            <v>Basic</v>
          </cell>
          <cell r="C7686" t="str">
            <v>Agent</v>
          </cell>
          <cell r="D7686" t="str">
            <v>Medsize</v>
          </cell>
        </row>
        <row r="7687">
          <cell r="A7687" t="str">
            <v>QF75939</v>
          </cell>
          <cell r="B7687" t="str">
            <v>Extended</v>
          </cell>
          <cell r="C7687" t="str">
            <v>Agent</v>
          </cell>
          <cell r="D7687" t="str">
            <v>Small</v>
          </cell>
        </row>
        <row r="7688">
          <cell r="A7688" t="str">
            <v>MC73302</v>
          </cell>
          <cell r="B7688" t="str">
            <v>Basic</v>
          </cell>
          <cell r="C7688" t="str">
            <v>Agent</v>
          </cell>
          <cell r="D7688" t="str">
            <v>Medsize</v>
          </cell>
        </row>
        <row r="7689">
          <cell r="A7689" t="str">
            <v>WE21182</v>
          </cell>
          <cell r="B7689" t="str">
            <v>Basic</v>
          </cell>
          <cell r="C7689" t="str">
            <v>Call Center</v>
          </cell>
          <cell r="D7689" t="str">
            <v>Medsize</v>
          </cell>
        </row>
        <row r="7690">
          <cell r="A7690" t="str">
            <v>TD90906</v>
          </cell>
          <cell r="B7690" t="str">
            <v>Basic</v>
          </cell>
          <cell r="C7690" t="str">
            <v>Web</v>
          </cell>
          <cell r="D7690" t="str">
            <v>Small</v>
          </cell>
        </row>
        <row r="7691">
          <cell r="A7691" t="str">
            <v>WB66665</v>
          </cell>
          <cell r="B7691" t="str">
            <v>Basic</v>
          </cell>
          <cell r="C7691" t="str">
            <v>Branch</v>
          </cell>
          <cell r="D7691" t="str">
            <v>Large</v>
          </cell>
        </row>
        <row r="7692">
          <cell r="A7692" t="str">
            <v>ZP26168</v>
          </cell>
          <cell r="B7692" t="str">
            <v>Basic</v>
          </cell>
          <cell r="C7692" t="str">
            <v>Agent</v>
          </cell>
          <cell r="D7692" t="str">
            <v>Medsize</v>
          </cell>
        </row>
        <row r="7693">
          <cell r="A7693" t="str">
            <v>ZG56744</v>
          </cell>
          <cell r="B7693" t="str">
            <v>Basic</v>
          </cell>
          <cell r="C7693" t="str">
            <v>Agent</v>
          </cell>
          <cell r="D7693" t="str">
            <v>Medsize</v>
          </cell>
        </row>
        <row r="7694">
          <cell r="A7694" t="str">
            <v>BO81145</v>
          </cell>
          <cell r="B7694" t="str">
            <v>Basic</v>
          </cell>
          <cell r="C7694" t="str">
            <v>Call Center</v>
          </cell>
          <cell r="D7694" t="str">
            <v>Medsize</v>
          </cell>
        </row>
        <row r="7695">
          <cell r="A7695" t="str">
            <v>BQ28323</v>
          </cell>
          <cell r="B7695" t="str">
            <v>Basic</v>
          </cell>
          <cell r="C7695" t="str">
            <v>Agent</v>
          </cell>
          <cell r="D7695" t="str">
            <v>Large</v>
          </cell>
        </row>
        <row r="7696">
          <cell r="A7696" t="str">
            <v>WD38315</v>
          </cell>
          <cell r="B7696" t="str">
            <v>Basic</v>
          </cell>
          <cell r="C7696" t="str">
            <v>Agent</v>
          </cell>
          <cell r="D7696" t="str">
            <v>Medsize</v>
          </cell>
        </row>
        <row r="7697">
          <cell r="A7697" t="str">
            <v>IS73434</v>
          </cell>
          <cell r="B7697" t="str">
            <v>Extended</v>
          </cell>
          <cell r="C7697" t="str">
            <v>Agent</v>
          </cell>
          <cell r="D7697" t="str">
            <v>Medsize</v>
          </cell>
        </row>
        <row r="7698">
          <cell r="A7698" t="str">
            <v>VO94890</v>
          </cell>
          <cell r="B7698" t="str">
            <v>Basic</v>
          </cell>
          <cell r="C7698" t="str">
            <v>Web</v>
          </cell>
          <cell r="D7698" t="str">
            <v>Medsize</v>
          </cell>
        </row>
        <row r="7699">
          <cell r="A7699" t="str">
            <v>ZH43085</v>
          </cell>
          <cell r="B7699" t="str">
            <v>Basic</v>
          </cell>
          <cell r="C7699" t="str">
            <v>Agent</v>
          </cell>
          <cell r="D7699" t="str">
            <v>Medsize</v>
          </cell>
        </row>
        <row r="7700">
          <cell r="A7700" t="str">
            <v>HQ10502</v>
          </cell>
          <cell r="B7700" t="str">
            <v>Extended</v>
          </cell>
          <cell r="C7700" t="str">
            <v>Agent</v>
          </cell>
          <cell r="D7700" t="str">
            <v>Medsize</v>
          </cell>
        </row>
        <row r="7701">
          <cell r="A7701" t="str">
            <v>SP46702</v>
          </cell>
          <cell r="B7701" t="str">
            <v>Extended</v>
          </cell>
          <cell r="C7701" t="str">
            <v>Branch</v>
          </cell>
          <cell r="D7701" t="str">
            <v>Medsize</v>
          </cell>
        </row>
        <row r="7702">
          <cell r="A7702" t="str">
            <v>JB60515</v>
          </cell>
          <cell r="B7702" t="str">
            <v>Basic</v>
          </cell>
          <cell r="C7702" t="str">
            <v>Branch</v>
          </cell>
          <cell r="D7702" t="str">
            <v>Medsize</v>
          </cell>
        </row>
        <row r="7703">
          <cell r="A7703" t="str">
            <v>TK49887</v>
          </cell>
          <cell r="B7703" t="str">
            <v>Extended</v>
          </cell>
          <cell r="C7703" t="str">
            <v>Branch</v>
          </cell>
          <cell r="D7703" t="str">
            <v>Medsize</v>
          </cell>
        </row>
        <row r="7704">
          <cell r="A7704" t="str">
            <v>EG16813</v>
          </cell>
          <cell r="B7704" t="str">
            <v>Basic</v>
          </cell>
          <cell r="C7704" t="str">
            <v>Branch</v>
          </cell>
          <cell r="D7704" t="str">
            <v>Medsize</v>
          </cell>
        </row>
        <row r="7705">
          <cell r="A7705" t="str">
            <v>SI13406</v>
          </cell>
          <cell r="B7705" t="str">
            <v>Extended</v>
          </cell>
          <cell r="C7705" t="str">
            <v>Agent</v>
          </cell>
          <cell r="D7705" t="str">
            <v>Medsize</v>
          </cell>
        </row>
        <row r="7706">
          <cell r="A7706" t="str">
            <v>WC11272</v>
          </cell>
          <cell r="B7706" t="str">
            <v>Extended</v>
          </cell>
          <cell r="C7706" t="str">
            <v>Branch</v>
          </cell>
          <cell r="D7706" t="str">
            <v>Medsize</v>
          </cell>
        </row>
        <row r="7707">
          <cell r="A7707" t="str">
            <v>TU27563</v>
          </cell>
          <cell r="B7707" t="str">
            <v>Extended</v>
          </cell>
          <cell r="C7707" t="str">
            <v>Branch</v>
          </cell>
          <cell r="D7707" t="str">
            <v>Medsize</v>
          </cell>
        </row>
        <row r="7708">
          <cell r="A7708" t="str">
            <v>IL72707</v>
          </cell>
          <cell r="B7708" t="str">
            <v>Extended</v>
          </cell>
          <cell r="C7708" t="str">
            <v>Agent</v>
          </cell>
          <cell r="D7708" t="str">
            <v>Medsize</v>
          </cell>
        </row>
        <row r="7709">
          <cell r="A7709" t="str">
            <v>DZ62350</v>
          </cell>
          <cell r="B7709" t="str">
            <v>Basic</v>
          </cell>
          <cell r="C7709" t="str">
            <v>Call Center</v>
          </cell>
          <cell r="D7709" t="str">
            <v>Medsize</v>
          </cell>
        </row>
        <row r="7710">
          <cell r="A7710" t="str">
            <v>VV82891</v>
          </cell>
          <cell r="B7710" t="str">
            <v>Basic</v>
          </cell>
          <cell r="C7710" t="str">
            <v>Web</v>
          </cell>
          <cell r="D7710" t="str">
            <v>Medsize</v>
          </cell>
        </row>
        <row r="7711">
          <cell r="A7711" t="str">
            <v>UQ41461</v>
          </cell>
          <cell r="B7711" t="str">
            <v>Basic</v>
          </cell>
          <cell r="C7711" t="str">
            <v>Call Center</v>
          </cell>
          <cell r="D7711" t="str">
            <v>Medsize</v>
          </cell>
        </row>
        <row r="7712">
          <cell r="A7712" t="str">
            <v>NI58226</v>
          </cell>
          <cell r="B7712" t="str">
            <v>Basic</v>
          </cell>
          <cell r="C7712" t="str">
            <v>Web</v>
          </cell>
          <cell r="D7712" t="str">
            <v>Medsize</v>
          </cell>
        </row>
        <row r="7713">
          <cell r="A7713" t="str">
            <v>VA78645</v>
          </cell>
          <cell r="B7713" t="str">
            <v>Basic</v>
          </cell>
          <cell r="C7713" t="str">
            <v>Branch</v>
          </cell>
          <cell r="D7713" t="str">
            <v>Medsize</v>
          </cell>
        </row>
        <row r="7714">
          <cell r="A7714" t="str">
            <v>UY61301</v>
          </cell>
          <cell r="B7714" t="str">
            <v>Basic</v>
          </cell>
          <cell r="C7714" t="str">
            <v>Agent</v>
          </cell>
          <cell r="D7714" t="str">
            <v>Medsize</v>
          </cell>
        </row>
        <row r="7715">
          <cell r="A7715" t="str">
            <v>XC25965</v>
          </cell>
          <cell r="B7715" t="str">
            <v>Extended</v>
          </cell>
          <cell r="C7715" t="str">
            <v>Agent</v>
          </cell>
          <cell r="D7715" t="str">
            <v>Medsize</v>
          </cell>
        </row>
        <row r="7716">
          <cell r="A7716" t="str">
            <v>EB93628</v>
          </cell>
          <cell r="B7716" t="str">
            <v>Extended</v>
          </cell>
          <cell r="C7716" t="str">
            <v>Web</v>
          </cell>
          <cell r="D7716" t="str">
            <v>Small</v>
          </cell>
        </row>
        <row r="7717">
          <cell r="A7717" t="str">
            <v>PK35830</v>
          </cell>
          <cell r="B7717" t="str">
            <v>Basic</v>
          </cell>
          <cell r="C7717" t="str">
            <v>Branch</v>
          </cell>
          <cell r="D7717" t="str">
            <v>Medsize</v>
          </cell>
        </row>
        <row r="7718">
          <cell r="A7718" t="str">
            <v>KY98596</v>
          </cell>
          <cell r="B7718" t="str">
            <v>Basic</v>
          </cell>
          <cell r="C7718" t="str">
            <v>Branch</v>
          </cell>
          <cell r="D7718" t="str">
            <v>Small</v>
          </cell>
        </row>
        <row r="7719">
          <cell r="A7719" t="str">
            <v>CI19819</v>
          </cell>
          <cell r="B7719" t="str">
            <v>Basic</v>
          </cell>
          <cell r="C7719" t="str">
            <v>Agent</v>
          </cell>
          <cell r="D7719" t="str">
            <v>Medsize</v>
          </cell>
        </row>
        <row r="7720">
          <cell r="A7720" t="str">
            <v>TN82637</v>
          </cell>
          <cell r="B7720" t="str">
            <v>Basic</v>
          </cell>
          <cell r="C7720" t="str">
            <v>Branch</v>
          </cell>
          <cell r="D7720" t="str">
            <v>Medsize</v>
          </cell>
        </row>
        <row r="7721">
          <cell r="A7721" t="str">
            <v>FA90739</v>
          </cell>
          <cell r="B7721" t="str">
            <v>Extended</v>
          </cell>
          <cell r="C7721" t="str">
            <v>Call Center</v>
          </cell>
          <cell r="D7721" t="str">
            <v>Medsize</v>
          </cell>
        </row>
        <row r="7722">
          <cell r="A7722" t="str">
            <v>FD62224</v>
          </cell>
          <cell r="B7722" t="str">
            <v>Extended</v>
          </cell>
          <cell r="C7722" t="str">
            <v>Agent</v>
          </cell>
          <cell r="D7722" t="str">
            <v>Medsize</v>
          </cell>
        </row>
        <row r="7723">
          <cell r="A7723" t="str">
            <v>KE45653</v>
          </cell>
          <cell r="B7723" t="str">
            <v>Basic</v>
          </cell>
          <cell r="C7723" t="str">
            <v>Web</v>
          </cell>
          <cell r="D7723" t="str">
            <v>Medsize</v>
          </cell>
        </row>
        <row r="7724">
          <cell r="A7724" t="str">
            <v>FC10193</v>
          </cell>
          <cell r="B7724" t="str">
            <v>Basic</v>
          </cell>
          <cell r="C7724" t="str">
            <v>Branch</v>
          </cell>
          <cell r="D7724" t="str">
            <v>Medsize</v>
          </cell>
        </row>
        <row r="7725">
          <cell r="A7725" t="str">
            <v>DO48835</v>
          </cell>
          <cell r="B7725" t="str">
            <v>Basic</v>
          </cell>
          <cell r="C7725" t="str">
            <v>Call Center</v>
          </cell>
          <cell r="D7725" t="str">
            <v>Medsize</v>
          </cell>
        </row>
        <row r="7726">
          <cell r="A7726" t="str">
            <v>VK44934</v>
          </cell>
          <cell r="B7726" t="str">
            <v>Basic</v>
          </cell>
          <cell r="C7726" t="str">
            <v>Agent</v>
          </cell>
          <cell r="D7726" t="str">
            <v>Large</v>
          </cell>
        </row>
        <row r="7727">
          <cell r="A7727" t="str">
            <v>XB89264</v>
          </cell>
          <cell r="B7727" t="str">
            <v>Basic</v>
          </cell>
          <cell r="C7727" t="str">
            <v>Agent</v>
          </cell>
          <cell r="D7727" t="str">
            <v>Medsize</v>
          </cell>
        </row>
        <row r="7728">
          <cell r="A7728" t="str">
            <v>XL49151</v>
          </cell>
          <cell r="B7728" t="str">
            <v>Extended</v>
          </cell>
          <cell r="C7728" t="str">
            <v>Branch</v>
          </cell>
          <cell r="D7728" t="str">
            <v>Medsize</v>
          </cell>
        </row>
        <row r="7729">
          <cell r="A7729" t="str">
            <v>FG42635</v>
          </cell>
          <cell r="B7729" t="str">
            <v>Extended</v>
          </cell>
          <cell r="C7729" t="str">
            <v>Agent</v>
          </cell>
          <cell r="D7729" t="str">
            <v>Small</v>
          </cell>
        </row>
        <row r="7730">
          <cell r="A7730" t="str">
            <v>FE12805</v>
          </cell>
          <cell r="B7730" t="str">
            <v>Premium</v>
          </cell>
          <cell r="C7730" t="str">
            <v>Call Center</v>
          </cell>
          <cell r="D7730" t="str">
            <v>Medsize</v>
          </cell>
        </row>
        <row r="7731">
          <cell r="A7731" t="str">
            <v>GT17701</v>
          </cell>
          <cell r="B7731" t="str">
            <v>Extended</v>
          </cell>
          <cell r="C7731" t="str">
            <v>Web</v>
          </cell>
          <cell r="D7731" t="str">
            <v>Small</v>
          </cell>
        </row>
        <row r="7732">
          <cell r="A7732" t="str">
            <v>CH76379</v>
          </cell>
          <cell r="B7732" t="str">
            <v>Basic</v>
          </cell>
          <cell r="C7732" t="str">
            <v>Agent</v>
          </cell>
          <cell r="D7732" t="str">
            <v>Medsize</v>
          </cell>
        </row>
        <row r="7733">
          <cell r="A7733" t="str">
            <v>QT77453</v>
          </cell>
          <cell r="B7733" t="str">
            <v>Extended</v>
          </cell>
          <cell r="C7733" t="str">
            <v>Agent</v>
          </cell>
          <cell r="D7733" t="str">
            <v>Medsize</v>
          </cell>
        </row>
        <row r="7734">
          <cell r="A7734" t="str">
            <v>BS90503</v>
          </cell>
          <cell r="B7734" t="str">
            <v>Basic</v>
          </cell>
          <cell r="C7734" t="str">
            <v>Web</v>
          </cell>
          <cell r="D7734" t="str">
            <v>Medsize</v>
          </cell>
        </row>
        <row r="7735">
          <cell r="A7735" t="str">
            <v>MX93376</v>
          </cell>
          <cell r="B7735" t="str">
            <v>Basic</v>
          </cell>
          <cell r="C7735" t="str">
            <v>Call Center</v>
          </cell>
          <cell r="D7735" t="str">
            <v>Small</v>
          </cell>
        </row>
        <row r="7736">
          <cell r="A7736" t="str">
            <v>KT54608</v>
          </cell>
          <cell r="B7736" t="str">
            <v>Basic</v>
          </cell>
          <cell r="C7736" t="str">
            <v>Agent</v>
          </cell>
          <cell r="D7736" t="str">
            <v>Medsize</v>
          </cell>
        </row>
        <row r="7737">
          <cell r="A7737" t="str">
            <v>CY18875</v>
          </cell>
          <cell r="B7737" t="str">
            <v>Extended</v>
          </cell>
          <cell r="C7737" t="str">
            <v>Web</v>
          </cell>
          <cell r="D7737" t="str">
            <v>Small</v>
          </cell>
        </row>
        <row r="7738">
          <cell r="A7738" t="str">
            <v>YT74573</v>
          </cell>
          <cell r="B7738" t="str">
            <v>Extended</v>
          </cell>
          <cell r="C7738" t="str">
            <v>Agent</v>
          </cell>
          <cell r="D7738" t="str">
            <v>Medsize</v>
          </cell>
        </row>
        <row r="7739">
          <cell r="A7739" t="str">
            <v>WL46640</v>
          </cell>
          <cell r="B7739" t="str">
            <v>Basic</v>
          </cell>
          <cell r="C7739" t="str">
            <v>Agent</v>
          </cell>
          <cell r="D7739" t="str">
            <v>Small</v>
          </cell>
        </row>
        <row r="7740">
          <cell r="A7740" t="str">
            <v>CY49953</v>
          </cell>
          <cell r="B7740" t="str">
            <v>Extended</v>
          </cell>
          <cell r="C7740" t="str">
            <v>Branch</v>
          </cell>
          <cell r="D7740" t="str">
            <v>Medsize</v>
          </cell>
        </row>
        <row r="7741">
          <cell r="A7741" t="str">
            <v>FD72269</v>
          </cell>
          <cell r="B7741" t="str">
            <v>Basic</v>
          </cell>
          <cell r="C7741" t="str">
            <v>Agent</v>
          </cell>
          <cell r="D7741" t="str">
            <v>Large</v>
          </cell>
        </row>
        <row r="7742">
          <cell r="A7742" t="str">
            <v>RE29039</v>
          </cell>
          <cell r="B7742" t="str">
            <v>Basic</v>
          </cell>
          <cell r="C7742" t="str">
            <v>Agent</v>
          </cell>
          <cell r="D7742" t="str">
            <v>Medsize</v>
          </cell>
        </row>
        <row r="7743">
          <cell r="A7743" t="str">
            <v>TA35356</v>
          </cell>
          <cell r="B7743" t="str">
            <v>Extended</v>
          </cell>
          <cell r="C7743" t="str">
            <v>Branch</v>
          </cell>
          <cell r="D7743" t="str">
            <v>Medsize</v>
          </cell>
        </row>
        <row r="7744">
          <cell r="A7744" t="str">
            <v>HS88081</v>
          </cell>
          <cell r="B7744" t="str">
            <v>Extended</v>
          </cell>
          <cell r="C7744" t="str">
            <v>Branch</v>
          </cell>
          <cell r="D7744" t="str">
            <v>Medsize</v>
          </cell>
        </row>
        <row r="7745">
          <cell r="A7745" t="str">
            <v>SM52948</v>
          </cell>
          <cell r="B7745" t="str">
            <v>Basic</v>
          </cell>
          <cell r="C7745" t="str">
            <v>Branch</v>
          </cell>
          <cell r="D7745" t="str">
            <v>Small</v>
          </cell>
        </row>
        <row r="7746">
          <cell r="A7746" t="str">
            <v>ZL30083</v>
          </cell>
          <cell r="B7746" t="str">
            <v>Basic</v>
          </cell>
          <cell r="C7746" t="str">
            <v>Web</v>
          </cell>
          <cell r="D7746" t="str">
            <v>Medsize</v>
          </cell>
        </row>
        <row r="7747">
          <cell r="A7747" t="str">
            <v>MP22051</v>
          </cell>
          <cell r="B7747" t="str">
            <v>Basic</v>
          </cell>
          <cell r="C7747" t="str">
            <v>Branch</v>
          </cell>
          <cell r="D7747" t="str">
            <v>Medsize</v>
          </cell>
        </row>
        <row r="7748">
          <cell r="A7748" t="str">
            <v>OF38237</v>
          </cell>
          <cell r="B7748" t="str">
            <v>Basic</v>
          </cell>
          <cell r="C7748" t="str">
            <v>Call Center</v>
          </cell>
          <cell r="D7748" t="str">
            <v>Medsize</v>
          </cell>
        </row>
        <row r="7749">
          <cell r="A7749" t="str">
            <v>KL27677</v>
          </cell>
          <cell r="B7749" t="str">
            <v>Extended</v>
          </cell>
          <cell r="C7749" t="str">
            <v>Branch</v>
          </cell>
          <cell r="D7749" t="str">
            <v>Large</v>
          </cell>
        </row>
        <row r="7750">
          <cell r="A7750" t="str">
            <v>NX58648</v>
          </cell>
          <cell r="B7750" t="str">
            <v>Basic</v>
          </cell>
          <cell r="C7750" t="str">
            <v>Web</v>
          </cell>
          <cell r="D7750" t="str">
            <v>Medsize</v>
          </cell>
        </row>
        <row r="7751">
          <cell r="A7751" t="str">
            <v>WP19664</v>
          </cell>
          <cell r="B7751" t="str">
            <v>Basic</v>
          </cell>
          <cell r="C7751" t="str">
            <v>Call Center</v>
          </cell>
          <cell r="D7751" t="str">
            <v>Medsize</v>
          </cell>
        </row>
        <row r="7752">
          <cell r="A7752" t="str">
            <v>LB83807</v>
          </cell>
          <cell r="B7752" t="str">
            <v>Premium</v>
          </cell>
          <cell r="C7752" t="str">
            <v>Agent</v>
          </cell>
          <cell r="D7752" t="str">
            <v>Large</v>
          </cell>
        </row>
        <row r="7753">
          <cell r="A7753" t="str">
            <v>EL44544</v>
          </cell>
          <cell r="B7753" t="str">
            <v>Basic</v>
          </cell>
          <cell r="C7753" t="str">
            <v>Agent</v>
          </cell>
          <cell r="D7753" t="str">
            <v>Medsize</v>
          </cell>
        </row>
        <row r="7754">
          <cell r="A7754" t="str">
            <v>ST99840</v>
          </cell>
          <cell r="B7754" t="str">
            <v>Basic</v>
          </cell>
          <cell r="C7754" t="str">
            <v>Call Center</v>
          </cell>
          <cell r="D7754" t="str">
            <v>Medsize</v>
          </cell>
        </row>
        <row r="7755">
          <cell r="A7755" t="str">
            <v>ZS15062</v>
          </cell>
          <cell r="B7755" t="str">
            <v>Extended</v>
          </cell>
          <cell r="C7755" t="str">
            <v>Web</v>
          </cell>
          <cell r="D7755" t="str">
            <v>Medsize</v>
          </cell>
        </row>
        <row r="7756">
          <cell r="A7756" t="str">
            <v>RJ68578</v>
          </cell>
          <cell r="B7756" t="str">
            <v>Basic</v>
          </cell>
          <cell r="C7756" t="str">
            <v>Web</v>
          </cell>
          <cell r="D7756" t="str">
            <v>Large</v>
          </cell>
        </row>
        <row r="7757">
          <cell r="A7757" t="str">
            <v>AE74442</v>
          </cell>
          <cell r="B7757" t="str">
            <v>Basic</v>
          </cell>
          <cell r="C7757" t="str">
            <v>Agent</v>
          </cell>
          <cell r="D7757" t="str">
            <v>Medsize</v>
          </cell>
        </row>
        <row r="7758">
          <cell r="A7758" t="str">
            <v>TF80571</v>
          </cell>
          <cell r="B7758" t="str">
            <v>Premium</v>
          </cell>
          <cell r="C7758" t="str">
            <v>Web</v>
          </cell>
          <cell r="D7758" t="str">
            <v>Small</v>
          </cell>
        </row>
        <row r="7759">
          <cell r="A7759" t="str">
            <v>YH31618</v>
          </cell>
          <cell r="B7759" t="str">
            <v>Premium</v>
          </cell>
          <cell r="C7759" t="str">
            <v>Branch</v>
          </cell>
          <cell r="D7759" t="str">
            <v>Medsize</v>
          </cell>
        </row>
        <row r="7760">
          <cell r="A7760" t="str">
            <v>HZ39407</v>
          </cell>
          <cell r="B7760" t="str">
            <v>Basic</v>
          </cell>
          <cell r="C7760" t="str">
            <v>Agent</v>
          </cell>
          <cell r="D7760" t="str">
            <v>Medsize</v>
          </cell>
        </row>
        <row r="7761">
          <cell r="A7761" t="str">
            <v>GX38439</v>
          </cell>
          <cell r="B7761" t="str">
            <v>Extended</v>
          </cell>
          <cell r="C7761" t="str">
            <v>Web</v>
          </cell>
          <cell r="D7761" t="str">
            <v>Medsize</v>
          </cell>
        </row>
        <row r="7762">
          <cell r="A7762" t="str">
            <v>FF65294</v>
          </cell>
          <cell r="B7762" t="str">
            <v>Extended</v>
          </cell>
          <cell r="C7762" t="str">
            <v>Branch</v>
          </cell>
          <cell r="D7762" t="str">
            <v>Medsize</v>
          </cell>
        </row>
        <row r="7763">
          <cell r="A7763" t="str">
            <v>GC40999</v>
          </cell>
          <cell r="B7763" t="str">
            <v>Basic</v>
          </cell>
          <cell r="C7763" t="str">
            <v>Web</v>
          </cell>
          <cell r="D7763" t="str">
            <v>Medsize</v>
          </cell>
        </row>
        <row r="7764">
          <cell r="A7764" t="str">
            <v>BA87048</v>
          </cell>
          <cell r="B7764" t="str">
            <v>Basic</v>
          </cell>
          <cell r="C7764" t="str">
            <v>Agent</v>
          </cell>
          <cell r="D7764" t="str">
            <v>Medsize</v>
          </cell>
        </row>
        <row r="7765">
          <cell r="A7765" t="str">
            <v>DE23903</v>
          </cell>
          <cell r="B7765" t="str">
            <v>Basic</v>
          </cell>
          <cell r="C7765" t="str">
            <v>Call Center</v>
          </cell>
          <cell r="D7765" t="str">
            <v>Medsize</v>
          </cell>
        </row>
        <row r="7766">
          <cell r="A7766" t="str">
            <v>UP30859</v>
          </cell>
          <cell r="B7766" t="str">
            <v>Basic</v>
          </cell>
          <cell r="C7766" t="str">
            <v>Branch</v>
          </cell>
          <cell r="D7766" t="str">
            <v>Medsize</v>
          </cell>
        </row>
        <row r="7767">
          <cell r="A7767" t="str">
            <v>PY17715</v>
          </cell>
          <cell r="B7767" t="str">
            <v>Extended</v>
          </cell>
          <cell r="C7767" t="str">
            <v>Agent</v>
          </cell>
          <cell r="D7767" t="str">
            <v>Medsize</v>
          </cell>
        </row>
        <row r="7768">
          <cell r="A7768" t="str">
            <v>NU22358</v>
          </cell>
          <cell r="B7768" t="str">
            <v>Basic</v>
          </cell>
          <cell r="C7768" t="str">
            <v>Agent</v>
          </cell>
          <cell r="D7768" t="str">
            <v>Small</v>
          </cell>
        </row>
        <row r="7769">
          <cell r="A7769" t="str">
            <v>BR77413</v>
          </cell>
          <cell r="B7769" t="str">
            <v>Basic</v>
          </cell>
          <cell r="C7769" t="str">
            <v>Agent</v>
          </cell>
          <cell r="D7769" t="str">
            <v>Medsize</v>
          </cell>
        </row>
        <row r="7770">
          <cell r="A7770" t="str">
            <v>FI17798</v>
          </cell>
          <cell r="B7770" t="str">
            <v>Basic</v>
          </cell>
          <cell r="C7770" t="str">
            <v>Agent</v>
          </cell>
          <cell r="D7770" t="str">
            <v>Small</v>
          </cell>
        </row>
        <row r="7771">
          <cell r="A7771" t="str">
            <v>KN32615</v>
          </cell>
          <cell r="B7771" t="str">
            <v>Extended</v>
          </cell>
          <cell r="C7771" t="str">
            <v>Branch</v>
          </cell>
          <cell r="D7771" t="str">
            <v>Large</v>
          </cell>
        </row>
        <row r="7772">
          <cell r="A7772" t="str">
            <v>EB86696</v>
          </cell>
          <cell r="B7772" t="str">
            <v>Basic</v>
          </cell>
          <cell r="C7772" t="str">
            <v>Call Center</v>
          </cell>
          <cell r="D7772" t="str">
            <v>Medsize</v>
          </cell>
        </row>
        <row r="7773">
          <cell r="A7773" t="str">
            <v>YB14965</v>
          </cell>
          <cell r="B7773" t="str">
            <v>Basic</v>
          </cell>
          <cell r="C7773" t="str">
            <v>Agent</v>
          </cell>
          <cell r="D7773" t="str">
            <v>Medsize</v>
          </cell>
        </row>
        <row r="7774">
          <cell r="A7774" t="str">
            <v>ZD42550</v>
          </cell>
          <cell r="B7774" t="str">
            <v>Basic</v>
          </cell>
          <cell r="C7774" t="str">
            <v>Call Center</v>
          </cell>
          <cell r="D7774" t="str">
            <v>Medsize</v>
          </cell>
        </row>
        <row r="7775">
          <cell r="A7775" t="str">
            <v>FI61655</v>
          </cell>
          <cell r="B7775" t="str">
            <v>Basic</v>
          </cell>
          <cell r="C7775" t="str">
            <v>Branch</v>
          </cell>
          <cell r="D7775" t="str">
            <v>Medsize</v>
          </cell>
        </row>
        <row r="7776">
          <cell r="A7776" t="str">
            <v>PC30692</v>
          </cell>
          <cell r="B7776" t="str">
            <v>Basic</v>
          </cell>
          <cell r="C7776" t="str">
            <v>Branch</v>
          </cell>
          <cell r="D7776" t="str">
            <v>Medsize</v>
          </cell>
        </row>
        <row r="7777">
          <cell r="A7777" t="str">
            <v>EK71077</v>
          </cell>
          <cell r="B7777" t="str">
            <v>Basic</v>
          </cell>
          <cell r="C7777" t="str">
            <v>Agent</v>
          </cell>
          <cell r="D7777" t="str">
            <v>Medsize</v>
          </cell>
        </row>
        <row r="7778">
          <cell r="A7778" t="str">
            <v>ED91989</v>
          </cell>
          <cell r="B7778" t="str">
            <v>Basic</v>
          </cell>
          <cell r="C7778" t="str">
            <v>Branch</v>
          </cell>
          <cell r="D7778" t="str">
            <v>Large</v>
          </cell>
        </row>
        <row r="7779">
          <cell r="A7779" t="str">
            <v>JH58573</v>
          </cell>
          <cell r="B7779" t="str">
            <v>Basic</v>
          </cell>
          <cell r="C7779" t="str">
            <v>Call Center</v>
          </cell>
          <cell r="D7779" t="str">
            <v>Medsize</v>
          </cell>
        </row>
        <row r="7780">
          <cell r="A7780" t="str">
            <v>YP75411</v>
          </cell>
          <cell r="B7780" t="str">
            <v>Basic</v>
          </cell>
          <cell r="C7780" t="str">
            <v>Agent</v>
          </cell>
          <cell r="D7780" t="str">
            <v>Medsize</v>
          </cell>
        </row>
        <row r="7781">
          <cell r="A7781" t="str">
            <v>FV33188</v>
          </cell>
          <cell r="B7781" t="str">
            <v>Basic</v>
          </cell>
          <cell r="C7781" t="str">
            <v>Agent</v>
          </cell>
          <cell r="D7781" t="str">
            <v>Medsize</v>
          </cell>
        </row>
        <row r="7782">
          <cell r="A7782" t="str">
            <v>ZQ94561</v>
          </cell>
          <cell r="B7782" t="str">
            <v>Basic</v>
          </cell>
          <cell r="C7782" t="str">
            <v>Branch</v>
          </cell>
          <cell r="D7782" t="str">
            <v>Medsize</v>
          </cell>
        </row>
        <row r="7783">
          <cell r="A7783" t="str">
            <v>JZ16164</v>
          </cell>
          <cell r="B7783" t="str">
            <v>Extended</v>
          </cell>
          <cell r="C7783" t="str">
            <v>Agent</v>
          </cell>
          <cell r="D7783" t="str">
            <v>Small</v>
          </cell>
        </row>
        <row r="7784">
          <cell r="A7784" t="str">
            <v>MU63232</v>
          </cell>
          <cell r="B7784" t="str">
            <v>Extended</v>
          </cell>
          <cell r="C7784" t="str">
            <v>Agent</v>
          </cell>
          <cell r="D7784" t="str">
            <v>Medsize</v>
          </cell>
        </row>
        <row r="7785">
          <cell r="A7785" t="str">
            <v>CG13512</v>
          </cell>
          <cell r="B7785" t="str">
            <v>Basic</v>
          </cell>
          <cell r="C7785" t="str">
            <v>Agent</v>
          </cell>
          <cell r="D7785" t="str">
            <v>Medsize</v>
          </cell>
        </row>
        <row r="7786">
          <cell r="A7786" t="str">
            <v>ZR86524</v>
          </cell>
          <cell r="B7786" t="str">
            <v>Basic</v>
          </cell>
          <cell r="C7786" t="str">
            <v>Call Center</v>
          </cell>
          <cell r="D7786" t="str">
            <v>Medsize</v>
          </cell>
        </row>
        <row r="7787">
          <cell r="A7787" t="str">
            <v>UG38549</v>
          </cell>
          <cell r="B7787" t="str">
            <v>Extended</v>
          </cell>
          <cell r="C7787" t="str">
            <v>Agent</v>
          </cell>
          <cell r="D7787" t="str">
            <v>Large</v>
          </cell>
        </row>
        <row r="7788">
          <cell r="A7788" t="str">
            <v>HJ37943</v>
          </cell>
          <cell r="B7788" t="str">
            <v>Premium</v>
          </cell>
          <cell r="C7788" t="str">
            <v>Agent</v>
          </cell>
          <cell r="D7788" t="str">
            <v>Medsize</v>
          </cell>
        </row>
        <row r="7789">
          <cell r="A7789" t="str">
            <v>QA72881</v>
          </cell>
          <cell r="B7789" t="str">
            <v>Basic</v>
          </cell>
          <cell r="C7789" t="str">
            <v>Agent</v>
          </cell>
          <cell r="D7789" t="str">
            <v>Medsize</v>
          </cell>
        </row>
        <row r="7790">
          <cell r="A7790" t="str">
            <v>BL54814</v>
          </cell>
          <cell r="B7790" t="str">
            <v>Basic</v>
          </cell>
          <cell r="C7790" t="str">
            <v>Agent</v>
          </cell>
          <cell r="D7790" t="str">
            <v>Large</v>
          </cell>
        </row>
        <row r="7791">
          <cell r="A7791" t="str">
            <v>MG72449</v>
          </cell>
          <cell r="B7791" t="str">
            <v>Basic</v>
          </cell>
          <cell r="C7791" t="str">
            <v>Call Center</v>
          </cell>
          <cell r="D7791" t="str">
            <v>Medsize</v>
          </cell>
        </row>
        <row r="7792">
          <cell r="A7792" t="str">
            <v>VR66049</v>
          </cell>
          <cell r="B7792" t="str">
            <v>Extended</v>
          </cell>
          <cell r="C7792" t="str">
            <v>Agent</v>
          </cell>
          <cell r="D7792" t="str">
            <v>Medsize</v>
          </cell>
        </row>
        <row r="7793">
          <cell r="A7793" t="str">
            <v>KC17606</v>
          </cell>
          <cell r="B7793" t="str">
            <v>Basic</v>
          </cell>
          <cell r="C7793" t="str">
            <v>Web</v>
          </cell>
          <cell r="D7793" t="str">
            <v>Large</v>
          </cell>
        </row>
        <row r="7794">
          <cell r="A7794" t="str">
            <v>LB12820</v>
          </cell>
          <cell r="B7794" t="str">
            <v>Extended</v>
          </cell>
          <cell r="C7794" t="str">
            <v>Agent</v>
          </cell>
          <cell r="D7794" t="str">
            <v>Small</v>
          </cell>
        </row>
        <row r="7795">
          <cell r="A7795" t="str">
            <v>ZH30674</v>
          </cell>
          <cell r="B7795" t="str">
            <v>Premium</v>
          </cell>
          <cell r="C7795" t="str">
            <v>Agent</v>
          </cell>
          <cell r="D7795" t="str">
            <v>Medsize</v>
          </cell>
        </row>
        <row r="7796">
          <cell r="A7796" t="str">
            <v>HX96638</v>
          </cell>
          <cell r="B7796" t="str">
            <v>Basic</v>
          </cell>
          <cell r="C7796" t="str">
            <v>Agent</v>
          </cell>
          <cell r="D7796" t="str">
            <v>Large</v>
          </cell>
        </row>
        <row r="7797">
          <cell r="A7797" t="str">
            <v>TT20057</v>
          </cell>
          <cell r="B7797" t="str">
            <v>Extended</v>
          </cell>
          <cell r="C7797" t="str">
            <v>Branch</v>
          </cell>
          <cell r="D7797" t="str">
            <v>Small</v>
          </cell>
        </row>
        <row r="7798">
          <cell r="A7798" t="str">
            <v>AM26598</v>
          </cell>
          <cell r="B7798" t="str">
            <v>Basic</v>
          </cell>
          <cell r="C7798" t="str">
            <v>Agent</v>
          </cell>
          <cell r="D7798" t="str">
            <v>Medsize</v>
          </cell>
        </row>
        <row r="7799">
          <cell r="A7799" t="str">
            <v>AY73718</v>
          </cell>
          <cell r="B7799" t="str">
            <v>Basic</v>
          </cell>
          <cell r="C7799" t="str">
            <v>Agent</v>
          </cell>
          <cell r="D7799" t="str">
            <v>Medsize</v>
          </cell>
        </row>
        <row r="7800">
          <cell r="A7800" t="str">
            <v>EL11108</v>
          </cell>
          <cell r="B7800" t="str">
            <v>Basic</v>
          </cell>
          <cell r="C7800" t="str">
            <v>Branch</v>
          </cell>
          <cell r="D7800" t="str">
            <v>Medsize</v>
          </cell>
        </row>
        <row r="7801">
          <cell r="A7801" t="str">
            <v>FA15811</v>
          </cell>
          <cell r="B7801" t="str">
            <v>Extended</v>
          </cell>
          <cell r="C7801" t="str">
            <v>Branch</v>
          </cell>
          <cell r="D7801" t="str">
            <v>Medsize</v>
          </cell>
        </row>
        <row r="7802">
          <cell r="A7802" t="str">
            <v>BA51898</v>
          </cell>
          <cell r="B7802" t="str">
            <v>Basic</v>
          </cell>
          <cell r="C7802" t="str">
            <v>Branch</v>
          </cell>
          <cell r="D7802" t="str">
            <v>Medsize</v>
          </cell>
        </row>
        <row r="7803">
          <cell r="A7803" t="str">
            <v>PP30874</v>
          </cell>
          <cell r="B7803" t="str">
            <v>Extended</v>
          </cell>
          <cell r="C7803" t="str">
            <v>Agent</v>
          </cell>
          <cell r="D7803" t="str">
            <v>Medsize</v>
          </cell>
        </row>
        <row r="7804">
          <cell r="A7804" t="str">
            <v>MN74944</v>
          </cell>
          <cell r="B7804" t="str">
            <v>Extended</v>
          </cell>
          <cell r="C7804" t="str">
            <v>Branch</v>
          </cell>
          <cell r="D7804" t="str">
            <v>Medsize</v>
          </cell>
        </row>
        <row r="7805">
          <cell r="A7805" t="str">
            <v>FK94501</v>
          </cell>
          <cell r="B7805" t="str">
            <v>Basic</v>
          </cell>
          <cell r="C7805" t="str">
            <v>Web</v>
          </cell>
          <cell r="D7805" t="str">
            <v>Large</v>
          </cell>
        </row>
        <row r="7806">
          <cell r="A7806" t="str">
            <v>HZ84382</v>
          </cell>
          <cell r="B7806" t="str">
            <v>Premium</v>
          </cell>
          <cell r="C7806" t="str">
            <v>Call Center</v>
          </cell>
          <cell r="D7806" t="str">
            <v>Small</v>
          </cell>
        </row>
        <row r="7807">
          <cell r="A7807" t="str">
            <v>FA89548</v>
          </cell>
          <cell r="B7807" t="str">
            <v>Basic</v>
          </cell>
          <cell r="C7807" t="str">
            <v>Branch</v>
          </cell>
          <cell r="D7807" t="str">
            <v>Small</v>
          </cell>
        </row>
        <row r="7808">
          <cell r="A7808" t="str">
            <v>GD29440</v>
          </cell>
          <cell r="B7808" t="str">
            <v>Basic</v>
          </cell>
          <cell r="C7808" t="str">
            <v>Web</v>
          </cell>
          <cell r="D7808" t="str">
            <v>Medsize</v>
          </cell>
        </row>
        <row r="7809">
          <cell r="A7809" t="str">
            <v>DE21910</v>
          </cell>
          <cell r="B7809" t="str">
            <v>Extended</v>
          </cell>
          <cell r="C7809" t="str">
            <v>Agent</v>
          </cell>
          <cell r="D7809" t="str">
            <v>Large</v>
          </cell>
        </row>
        <row r="7810">
          <cell r="A7810" t="str">
            <v>CH50584</v>
          </cell>
          <cell r="B7810" t="str">
            <v>Basic</v>
          </cell>
          <cell r="C7810" t="str">
            <v>Call Center</v>
          </cell>
          <cell r="D7810" t="str">
            <v>Small</v>
          </cell>
        </row>
        <row r="7811">
          <cell r="A7811" t="str">
            <v>JV97593</v>
          </cell>
          <cell r="B7811" t="str">
            <v>Extended</v>
          </cell>
          <cell r="C7811" t="str">
            <v>Agent</v>
          </cell>
          <cell r="D7811" t="str">
            <v>Medsize</v>
          </cell>
        </row>
        <row r="7812">
          <cell r="A7812" t="str">
            <v>ND68993</v>
          </cell>
          <cell r="B7812" t="str">
            <v>Basic</v>
          </cell>
          <cell r="C7812" t="str">
            <v>Web</v>
          </cell>
          <cell r="D7812" t="str">
            <v>Medsize</v>
          </cell>
        </row>
        <row r="7813">
          <cell r="A7813" t="str">
            <v>YT46746</v>
          </cell>
          <cell r="B7813" t="str">
            <v>Extended</v>
          </cell>
          <cell r="C7813" t="str">
            <v>Branch</v>
          </cell>
          <cell r="D7813" t="str">
            <v>Medsize</v>
          </cell>
        </row>
        <row r="7814">
          <cell r="A7814" t="str">
            <v>RF94484</v>
          </cell>
          <cell r="B7814" t="str">
            <v>Basic</v>
          </cell>
          <cell r="C7814" t="str">
            <v>Web</v>
          </cell>
          <cell r="D7814" t="str">
            <v>Large</v>
          </cell>
        </row>
        <row r="7815">
          <cell r="A7815" t="str">
            <v>No19664</v>
          </cell>
          <cell r="B7815" t="str">
            <v>Basic</v>
          </cell>
          <cell r="C7815" t="str">
            <v>Branch</v>
          </cell>
          <cell r="D7815" t="str">
            <v>Large</v>
          </cell>
        </row>
        <row r="7816">
          <cell r="A7816" t="str">
            <v>BA97018</v>
          </cell>
          <cell r="B7816" t="str">
            <v>Extended</v>
          </cell>
          <cell r="C7816" t="str">
            <v>Web</v>
          </cell>
          <cell r="D7816" t="str">
            <v>Medsize</v>
          </cell>
        </row>
        <row r="7817">
          <cell r="A7817" t="str">
            <v>HY16703</v>
          </cell>
          <cell r="B7817" t="str">
            <v>Extended</v>
          </cell>
          <cell r="C7817" t="str">
            <v>Agent</v>
          </cell>
          <cell r="D7817" t="str">
            <v>Medsize</v>
          </cell>
        </row>
        <row r="7818">
          <cell r="A7818" t="str">
            <v>MA15172</v>
          </cell>
          <cell r="B7818" t="str">
            <v>Premium</v>
          </cell>
          <cell r="C7818" t="str">
            <v>Agent</v>
          </cell>
          <cell r="D7818" t="str">
            <v>Medsize</v>
          </cell>
        </row>
        <row r="7819">
          <cell r="A7819" t="str">
            <v>WO81184</v>
          </cell>
          <cell r="B7819" t="str">
            <v>Basic</v>
          </cell>
          <cell r="C7819" t="str">
            <v>Agent</v>
          </cell>
          <cell r="D7819" t="str">
            <v>Large</v>
          </cell>
        </row>
        <row r="7820">
          <cell r="A7820" t="str">
            <v>FX39582</v>
          </cell>
          <cell r="B7820" t="str">
            <v>Extended</v>
          </cell>
          <cell r="C7820" t="str">
            <v>Web</v>
          </cell>
          <cell r="D7820" t="str">
            <v>Medsize</v>
          </cell>
        </row>
        <row r="7821">
          <cell r="A7821" t="str">
            <v>ZG23976</v>
          </cell>
          <cell r="B7821" t="str">
            <v>Premium</v>
          </cell>
          <cell r="C7821" t="str">
            <v>Web</v>
          </cell>
          <cell r="D7821" t="str">
            <v>Small</v>
          </cell>
        </row>
        <row r="7822">
          <cell r="A7822" t="str">
            <v>WE25756</v>
          </cell>
          <cell r="B7822" t="str">
            <v>Extended</v>
          </cell>
          <cell r="C7822" t="str">
            <v>Agent</v>
          </cell>
          <cell r="D7822" t="str">
            <v>Medsize</v>
          </cell>
        </row>
        <row r="7823">
          <cell r="A7823" t="str">
            <v>AP59947</v>
          </cell>
          <cell r="B7823" t="str">
            <v>Basic</v>
          </cell>
          <cell r="C7823" t="str">
            <v>Call Center</v>
          </cell>
          <cell r="D7823" t="str">
            <v>Medsize</v>
          </cell>
        </row>
        <row r="7824">
          <cell r="A7824" t="str">
            <v>JG31799</v>
          </cell>
          <cell r="B7824" t="str">
            <v>Extended</v>
          </cell>
          <cell r="C7824" t="str">
            <v>Call Center</v>
          </cell>
          <cell r="D7824" t="str">
            <v>Medsize</v>
          </cell>
        </row>
        <row r="7825">
          <cell r="A7825" t="str">
            <v>XY28151</v>
          </cell>
          <cell r="B7825" t="str">
            <v>Basic</v>
          </cell>
          <cell r="C7825" t="str">
            <v>Call Center</v>
          </cell>
          <cell r="D7825" t="str">
            <v>Medsize</v>
          </cell>
        </row>
        <row r="7826">
          <cell r="A7826" t="str">
            <v>ZB72138</v>
          </cell>
          <cell r="B7826" t="str">
            <v>Basic</v>
          </cell>
          <cell r="C7826" t="str">
            <v>Agent</v>
          </cell>
          <cell r="D7826" t="str">
            <v>Medsize</v>
          </cell>
        </row>
        <row r="7827">
          <cell r="A7827" t="str">
            <v>OP52966</v>
          </cell>
          <cell r="B7827" t="str">
            <v>Basic</v>
          </cell>
          <cell r="C7827" t="str">
            <v>Agent</v>
          </cell>
          <cell r="D7827" t="str">
            <v>Small</v>
          </cell>
        </row>
        <row r="7828">
          <cell r="A7828" t="str">
            <v>TG67664</v>
          </cell>
          <cell r="B7828" t="str">
            <v>Extended</v>
          </cell>
          <cell r="C7828" t="str">
            <v>Agent</v>
          </cell>
          <cell r="D7828" t="str">
            <v>Medsize</v>
          </cell>
        </row>
        <row r="7829">
          <cell r="A7829" t="str">
            <v>DH14632</v>
          </cell>
          <cell r="B7829" t="str">
            <v>Basic</v>
          </cell>
          <cell r="C7829" t="str">
            <v>Call Center</v>
          </cell>
          <cell r="D7829" t="str">
            <v>Small</v>
          </cell>
        </row>
        <row r="7830">
          <cell r="A7830" t="str">
            <v>QN26812</v>
          </cell>
          <cell r="B7830" t="str">
            <v>Basic</v>
          </cell>
          <cell r="C7830" t="str">
            <v>Agent</v>
          </cell>
          <cell r="D7830" t="str">
            <v>Medsize</v>
          </cell>
        </row>
        <row r="7831">
          <cell r="A7831" t="str">
            <v>PD97837</v>
          </cell>
          <cell r="B7831" t="str">
            <v>Basic</v>
          </cell>
          <cell r="C7831" t="str">
            <v>Web</v>
          </cell>
          <cell r="D7831" t="str">
            <v>Medsize</v>
          </cell>
        </row>
        <row r="7832">
          <cell r="A7832" t="str">
            <v>LX67597</v>
          </cell>
          <cell r="B7832" t="str">
            <v>Basic</v>
          </cell>
          <cell r="C7832" t="str">
            <v>Agent</v>
          </cell>
          <cell r="D7832" t="str">
            <v>Small</v>
          </cell>
        </row>
        <row r="7833">
          <cell r="A7833" t="str">
            <v>VH35998</v>
          </cell>
          <cell r="B7833" t="str">
            <v>Extended</v>
          </cell>
          <cell r="C7833" t="str">
            <v>Agent</v>
          </cell>
          <cell r="D7833" t="str">
            <v>Medsize</v>
          </cell>
        </row>
        <row r="7834">
          <cell r="A7834" t="str">
            <v>UE54045</v>
          </cell>
          <cell r="B7834" t="str">
            <v>Extended</v>
          </cell>
          <cell r="C7834" t="str">
            <v>Agent</v>
          </cell>
          <cell r="D7834" t="str">
            <v>Medsize</v>
          </cell>
        </row>
        <row r="7835">
          <cell r="A7835" t="str">
            <v>XA50997</v>
          </cell>
          <cell r="B7835" t="str">
            <v>Basic</v>
          </cell>
          <cell r="C7835" t="str">
            <v>Agent</v>
          </cell>
          <cell r="D7835" t="str">
            <v>Medsize</v>
          </cell>
        </row>
        <row r="7836">
          <cell r="A7836" t="str">
            <v>GM37281</v>
          </cell>
          <cell r="B7836" t="str">
            <v>Basic</v>
          </cell>
          <cell r="C7836" t="str">
            <v>Agent</v>
          </cell>
          <cell r="D7836" t="str">
            <v>Medsize</v>
          </cell>
        </row>
        <row r="7837">
          <cell r="A7837" t="str">
            <v>QT84069</v>
          </cell>
          <cell r="B7837" t="str">
            <v>Extended</v>
          </cell>
          <cell r="C7837" t="str">
            <v>Branch</v>
          </cell>
          <cell r="D7837" t="str">
            <v>Small</v>
          </cell>
        </row>
        <row r="7838">
          <cell r="A7838" t="str">
            <v>MG74662</v>
          </cell>
          <cell r="B7838" t="str">
            <v>Extended</v>
          </cell>
          <cell r="C7838" t="str">
            <v>Branch</v>
          </cell>
          <cell r="D7838" t="str">
            <v>Medsize</v>
          </cell>
        </row>
        <row r="7839">
          <cell r="A7839" t="str">
            <v>EP46328</v>
          </cell>
          <cell r="B7839" t="str">
            <v>Basic</v>
          </cell>
          <cell r="C7839" t="str">
            <v>Call Center</v>
          </cell>
          <cell r="D7839" t="str">
            <v>Small</v>
          </cell>
        </row>
        <row r="7840">
          <cell r="A7840" t="str">
            <v>UL87052</v>
          </cell>
          <cell r="B7840" t="str">
            <v>Basic</v>
          </cell>
          <cell r="C7840" t="str">
            <v>Agent</v>
          </cell>
          <cell r="D7840" t="str">
            <v>Medsize</v>
          </cell>
        </row>
        <row r="7841">
          <cell r="A7841" t="str">
            <v>GA93544</v>
          </cell>
          <cell r="B7841" t="str">
            <v>Extended</v>
          </cell>
          <cell r="C7841" t="str">
            <v>Branch</v>
          </cell>
          <cell r="D7841" t="str">
            <v>Medsize</v>
          </cell>
        </row>
        <row r="7842">
          <cell r="A7842" t="str">
            <v>EW73206</v>
          </cell>
          <cell r="B7842" t="str">
            <v>Basic</v>
          </cell>
          <cell r="C7842" t="str">
            <v>Call Center</v>
          </cell>
          <cell r="D7842" t="str">
            <v>Medsize</v>
          </cell>
        </row>
        <row r="7843">
          <cell r="A7843" t="str">
            <v>MV19629</v>
          </cell>
          <cell r="B7843" t="str">
            <v>Extended</v>
          </cell>
          <cell r="C7843" t="str">
            <v>Branch</v>
          </cell>
          <cell r="D7843" t="str">
            <v>Medsize</v>
          </cell>
        </row>
        <row r="7844">
          <cell r="A7844" t="str">
            <v>TK67721</v>
          </cell>
          <cell r="B7844" t="str">
            <v>Basic</v>
          </cell>
          <cell r="C7844" t="str">
            <v>Call Center</v>
          </cell>
          <cell r="D7844" t="str">
            <v>Medsize</v>
          </cell>
        </row>
        <row r="7845">
          <cell r="A7845" t="str">
            <v>AD38685</v>
          </cell>
          <cell r="B7845" t="str">
            <v>Basic</v>
          </cell>
          <cell r="C7845" t="str">
            <v>Agent</v>
          </cell>
          <cell r="D7845" t="str">
            <v>Medsize</v>
          </cell>
        </row>
        <row r="7846">
          <cell r="A7846" t="str">
            <v>LX72964</v>
          </cell>
          <cell r="B7846" t="str">
            <v>Extended</v>
          </cell>
          <cell r="C7846" t="str">
            <v>Branch</v>
          </cell>
          <cell r="D7846" t="str">
            <v>Large</v>
          </cell>
        </row>
        <row r="7847">
          <cell r="A7847" t="str">
            <v>MR37609</v>
          </cell>
          <cell r="B7847" t="str">
            <v>Basic</v>
          </cell>
          <cell r="C7847" t="str">
            <v>Web</v>
          </cell>
          <cell r="D7847" t="str">
            <v>Medsize</v>
          </cell>
        </row>
        <row r="7848">
          <cell r="A7848" t="str">
            <v>OG30514</v>
          </cell>
          <cell r="B7848" t="str">
            <v>Basic</v>
          </cell>
          <cell r="C7848" t="str">
            <v>Agent</v>
          </cell>
          <cell r="D7848" t="str">
            <v>Medsize</v>
          </cell>
        </row>
        <row r="7849">
          <cell r="A7849" t="str">
            <v>GJ44951</v>
          </cell>
          <cell r="B7849" t="str">
            <v>Basic</v>
          </cell>
          <cell r="C7849" t="str">
            <v>Agent</v>
          </cell>
          <cell r="D7849" t="str">
            <v>Medsize</v>
          </cell>
        </row>
        <row r="7850">
          <cell r="A7850" t="str">
            <v>YB19340</v>
          </cell>
          <cell r="B7850" t="str">
            <v>Premium</v>
          </cell>
          <cell r="C7850" t="str">
            <v>Call Center</v>
          </cell>
          <cell r="D7850" t="str">
            <v>Medsize</v>
          </cell>
        </row>
        <row r="7851">
          <cell r="A7851" t="str">
            <v>BD42101</v>
          </cell>
          <cell r="B7851" t="str">
            <v>Basic</v>
          </cell>
          <cell r="C7851" t="str">
            <v>Branch</v>
          </cell>
          <cell r="D7851" t="str">
            <v>Medsize</v>
          </cell>
        </row>
        <row r="7852">
          <cell r="A7852" t="str">
            <v>RZ89024</v>
          </cell>
          <cell r="B7852" t="str">
            <v>Extended</v>
          </cell>
          <cell r="C7852" t="str">
            <v>Agent</v>
          </cell>
          <cell r="D7852" t="str">
            <v>Medsize</v>
          </cell>
        </row>
        <row r="7853">
          <cell r="A7853" t="str">
            <v>ZO20633</v>
          </cell>
          <cell r="B7853" t="str">
            <v>Basic</v>
          </cell>
          <cell r="C7853" t="str">
            <v>Branch</v>
          </cell>
          <cell r="D7853" t="str">
            <v>Medsize</v>
          </cell>
        </row>
        <row r="7854">
          <cell r="A7854" t="str">
            <v>KL39500</v>
          </cell>
          <cell r="B7854" t="str">
            <v>Extended</v>
          </cell>
          <cell r="C7854" t="str">
            <v>Agent</v>
          </cell>
          <cell r="D7854" t="str">
            <v>Small</v>
          </cell>
        </row>
        <row r="7855">
          <cell r="A7855" t="str">
            <v>QK24293</v>
          </cell>
          <cell r="B7855" t="str">
            <v>Extended</v>
          </cell>
          <cell r="C7855" t="str">
            <v>Agent</v>
          </cell>
          <cell r="D7855" t="str">
            <v>Medsize</v>
          </cell>
        </row>
        <row r="7856">
          <cell r="A7856" t="str">
            <v>RW71963</v>
          </cell>
          <cell r="B7856" t="str">
            <v>Extended</v>
          </cell>
          <cell r="C7856" t="str">
            <v>Agent</v>
          </cell>
          <cell r="D7856" t="str">
            <v>Small</v>
          </cell>
        </row>
        <row r="7857">
          <cell r="A7857" t="str">
            <v>HR71115</v>
          </cell>
          <cell r="B7857" t="str">
            <v>Basic</v>
          </cell>
          <cell r="C7857" t="str">
            <v>Branch</v>
          </cell>
          <cell r="D7857" t="str">
            <v>Medsize</v>
          </cell>
        </row>
        <row r="7858">
          <cell r="A7858" t="str">
            <v>UL55837</v>
          </cell>
          <cell r="B7858" t="str">
            <v>Extended</v>
          </cell>
          <cell r="C7858" t="str">
            <v>Call Center</v>
          </cell>
          <cell r="D7858" t="str">
            <v>Large</v>
          </cell>
        </row>
        <row r="7859">
          <cell r="A7859" t="str">
            <v>IW77519</v>
          </cell>
          <cell r="B7859" t="str">
            <v>Basic</v>
          </cell>
          <cell r="C7859" t="str">
            <v>Web</v>
          </cell>
          <cell r="D7859" t="str">
            <v>Medsize</v>
          </cell>
        </row>
        <row r="7860">
          <cell r="A7860" t="str">
            <v>CR88883</v>
          </cell>
          <cell r="B7860" t="str">
            <v>Basic</v>
          </cell>
          <cell r="C7860" t="str">
            <v>Branch</v>
          </cell>
          <cell r="D7860" t="str">
            <v>Medsize</v>
          </cell>
        </row>
        <row r="7861">
          <cell r="A7861" t="str">
            <v>YD58301</v>
          </cell>
          <cell r="B7861" t="str">
            <v>Extended</v>
          </cell>
          <cell r="C7861" t="str">
            <v>Agent</v>
          </cell>
          <cell r="D7861" t="str">
            <v>Medsize</v>
          </cell>
        </row>
        <row r="7862">
          <cell r="A7862" t="str">
            <v>RT60959</v>
          </cell>
          <cell r="B7862" t="str">
            <v>Basic</v>
          </cell>
          <cell r="C7862" t="str">
            <v>Agent</v>
          </cell>
          <cell r="D7862" t="str">
            <v>Medsize</v>
          </cell>
        </row>
        <row r="7863">
          <cell r="A7863" t="str">
            <v>KC67832</v>
          </cell>
          <cell r="B7863" t="str">
            <v>Extended</v>
          </cell>
          <cell r="C7863" t="str">
            <v>Web</v>
          </cell>
          <cell r="D7863" t="str">
            <v>Medsize</v>
          </cell>
        </row>
        <row r="7864">
          <cell r="A7864" t="str">
            <v>DK92014</v>
          </cell>
          <cell r="B7864" t="str">
            <v>Basic</v>
          </cell>
          <cell r="C7864" t="str">
            <v>Web</v>
          </cell>
          <cell r="D7864" t="str">
            <v>Small</v>
          </cell>
        </row>
        <row r="7865">
          <cell r="A7865" t="str">
            <v>ZA44520</v>
          </cell>
          <cell r="B7865" t="str">
            <v>Extended</v>
          </cell>
          <cell r="C7865" t="str">
            <v>Agent</v>
          </cell>
          <cell r="D7865" t="str">
            <v>Large</v>
          </cell>
        </row>
        <row r="7866">
          <cell r="A7866" t="str">
            <v>AJ69060</v>
          </cell>
          <cell r="B7866" t="str">
            <v>Extended</v>
          </cell>
          <cell r="C7866" t="str">
            <v>Branch</v>
          </cell>
          <cell r="D7866" t="str">
            <v>Medsize</v>
          </cell>
        </row>
        <row r="7867">
          <cell r="A7867" t="str">
            <v>ME35315</v>
          </cell>
          <cell r="B7867" t="str">
            <v>Basic</v>
          </cell>
          <cell r="C7867" t="str">
            <v>Agent</v>
          </cell>
          <cell r="D7867" t="str">
            <v>Small</v>
          </cell>
        </row>
        <row r="7868">
          <cell r="A7868" t="str">
            <v>BU61331</v>
          </cell>
          <cell r="B7868" t="str">
            <v>Basic</v>
          </cell>
          <cell r="C7868" t="str">
            <v>Branch</v>
          </cell>
          <cell r="D7868" t="str">
            <v>Medsize</v>
          </cell>
        </row>
        <row r="7869">
          <cell r="A7869" t="str">
            <v>XI68015</v>
          </cell>
          <cell r="B7869" t="str">
            <v>Basic</v>
          </cell>
          <cell r="C7869" t="str">
            <v>Web</v>
          </cell>
          <cell r="D7869" t="str">
            <v>Medsize</v>
          </cell>
        </row>
        <row r="7870">
          <cell r="A7870" t="str">
            <v>HG51739</v>
          </cell>
          <cell r="B7870" t="str">
            <v>Basic</v>
          </cell>
          <cell r="C7870" t="str">
            <v>Call Center</v>
          </cell>
          <cell r="D7870" t="str">
            <v>Medsize</v>
          </cell>
        </row>
        <row r="7871">
          <cell r="A7871" t="str">
            <v>FI22970</v>
          </cell>
          <cell r="B7871" t="str">
            <v>Basic</v>
          </cell>
          <cell r="C7871" t="str">
            <v>Agent</v>
          </cell>
          <cell r="D7871" t="str">
            <v>Small</v>
          </cell>
        </row>
        <row r="7872">
          <cell r="A7872" t="str">
            <v>OF93412</v>
          </cell>
          <cell r="B7872" t="str">
            <v>Premium</v>
          </cell>
          <cell r="C7872" t="str">
            <v>Call Center</v>
          </cell>
          <cell r="D7872" t="str">
            <v>Medsize</v>
          </cell>
        </row>
        <row r="7873">
          <cell r="A7873" t="str">
            <v>AH97088</v>
          </cell>
          <cell r="B7873" t="str">
            <v>Extended</v>
          </cell>
          <cell r="C7873" t="str">
            <v>Agent</v>
          </cell>
          <cell r="D7873" t="str">
            <v>Medsize</v>
          </cell>
        </row>
        <row r="7874">
          <cell r="A7874" t="str">
            <v>BI81476</v>
          </cell>
          <cell r="B7874" t="str">
            <v>Extended</v>
          </cell>
          <cell r="C7874" t="str">
            <v>Agent</v>
          </cell>
          <cell r="D7874" t="str">
            <v>Medsize</v>
          </cell>
        </row>
        <row r="7875">
          <cell r="A7875" t="str">
            <v>IA18854</v>
          </cell>
          <cell r="B7875" t="str">
            <v>Basic</v>
          </cell>
          <cell r="C7875" t="str">
            <v>Web</v>
          </cell>
          <cell r="D7875" t="str">
            <v>Small</v>
          </cell>
        </row>
        <row r="7876">
          <cell r="A7876" t="str">
            <v>OO62338</v>
          </cell>
          <cell r="B7876" t="str">
            <v>Basic</v>
          </cell>
          <cell r="C7876" t="str">
            <v>Web</v>
          </cell>
          <cell r="D7876" t="str">
            <v>Small</v>
          </cell>
        </row>
        <row r="7877">
          <cell r="A7877" t="str">
            <v>JH35547</v>
          </cell>
          <cell r="B7877" t="str">
            <v>Basic</v>
          </cell>
          <cell r="C7877" t="str">
            <v>Call Center</v>
          </cell>
          <cell r="D7877" t="str">
            <v>Large</v>
          </cell>
        </row>
        <row r="7878">
          <cell r="A7878" t="str">
            <v>DY34638</v>
          </cell>
          <cell r="B7878" t="str">
            <v>Basic</v>
          </cell>
          <cell r="C7878" t="str">
            <v>Agent</v>
          </cell>
          <cell r="D7878" t="str">
            <v>Small</v>
          </cell>
        </row>
        <row r="7879">
          <cell r="A7879" t="str">
            <v>MT16688</v>
          </cell>
          <cell r="B7879" t="str">
            <v>Basic</v>
          </cell>
          <cell r="C7879" t="str">
            <v>Branch</v>
          </cell>
          <cell r="D7879" t="str">
            <v>Medsize</v>
          </cell>
        </row>
        <row r="7880">
          <cell r="A7880" t="str">
            <v>NN51066</v>
          </cell>
          <cell r="B7880" t="str">
            <v>Extended</v>
          </cell>
          <cell r="C7880" t="str">
            <v>Agent</v>
          </cell>
          <cell r="D7880" t="str">
            <v>Large</v>
          </cell>
        </row>
        <row r="7881">
          <cell r="A7881" t="str">
            <v>YF73402</v>
          </cell>
          <cell r="B7881" t="str">
            <v>Basic</v>
          </cell>
          <cell r="C7881" t="str">
            <v>Agent</v>
          </cell>
          <cell r="D7881" t="str">
            <v>Large</v>
          </cell>
        </row>
        <row r="7882">
          <cell r="A7882" t="str">
            <v>ZR56751</v>
          </cell>
          <cell r="B7882" t="str">
            <v>Extended</v>
          </cell>
          <cell r="C7882" t="str">
            <v>Call Center</v>
          </cell>
          <cell r="D7882" t="str">
            <v>Small</v>
          </cell>
        </row>
        <row r="7883">
          <cell r="A7883" t="str">
            <v>GR32910</v>
          </cell>
          <cell r="B7883" t="str">
            <v>Basic</v>
          </cell>
          <cell r="C7883" t="str">
            <v>Branch</v>
          </cell>
          <cell r="D7883" t="str">
            <v>Medsize</v>
          </cell>
        </row>
        <row r="7884">
          <cell r="A7884" t="str">
            <v>MZ89625</v>
          </cell>
          <cell r="B7884" t="str">
            <v>Premium</v>
          </cell>
          <cell r="C7884" t="str">
            <v>Web</v>
          </cell>
          <cell r="D7884" t="str">
            <v>Medsize</v>
          </cell>
        </row>
        <row r="7885">
          <cell r="A7885" t="str">
            <v>IK51081</v>
          </cell>
          <cell r="B7885" t="str">
            <v>Basic</v>
          </cell>
          <cell r="C7885" t="str">
            <v>Call Center</v>
          </cell>
          <cell r="D7885" t="str">
            <v>Medsize</v>
          </cell>
        </row>
        <row r="7886">
          <cell r="A7886" t="str">
            <v>VI34110</v>
          </cell>
          <cell r="B7886" t="str">
            <v>Basic</v>
          </cell>
          <cell r="C7886" t="str">
            <v>Agent</v>
          </cell>
          <cell r="D7886" t="str">
            <v>Medsize</v>
          </cell>
        </row>
        <row r="7887">
          <cell r="A7887" t="str">
            <v>VH62312</v>
          </cell>
          <cell r="B7887" t="str">
            <v>Basic</v>
          </cell>
          <cell r="C7887" t="str">
            <v>Call Center</v>
          </cell>
          <cell r="D7887" t="str">
            <v>Small</v>
          </cell>
        </row>
        <row r="7888">
          <cell r="A7888" t="str">
            <v>YU39743</v>
          </cell>
          <cell r="B7888" t="str">
            <v>Extended</v>
          </cell>
          <cell r="C7888" t="str">
            <v>Call Center</v>
          </cell>
          <cell r="D7888" t="str">
            <v>Medsize</v>
          </cell>
        </row>
        <row r="7889">
          <cell r="A7889" t="str">
            <v>RO57944</v>
          </cell>
          <cell r="B7889" t="str">
            <v>Basic</v>
          </cell>
          <cell r="C7889" t="str">
            <v>Branch</v>
          </cell>
          <cell r="D7889" t="str">
            <v>Large</v>
          </cell>
        </row>
        <row r="7890">
          <cell r="A7890" t="str">
            <v>VL32622</v>
          </cell>
          <cell r="B7890" t="str">
            <v>Basic</v>
          </cell>
          <cell r="C7890" t="str">
            <v>Agent</v>
          </cell>
          <cell r="D7890" t="str">
            <v>Small</v>
          </cell>
        </row>
        <row r="7891">
          <cell r="A7891" t="str">
            <v>NV35796</v>
          </cell>
          <cell r="B7891" t="str">
            <v>Extended</v>
          </cell>
          <cell r="C7891" t="str">
            <v>Call Center</v>
          </cell>
          <cell r="D7891" t="str">
            <v>Small</v>
          </cell>
        </row>
        <row r="7892">
          <cell r="A7892" t="str">
            <v>UU32345</v>
          </cell>
          <cell r="B7892" t="str">
            <v>Extended</v>
          </cell>
          <cell r="C7892" t="str">
            <v>Branch</v>
          </cell>
          <cell r="D7892" t="str">
            <v>Medsize</v>
          </cell>
        </row>
        <row r="7893">
          <cell r="A7893" t="str">
            <v>YM94448</v>
          </cell>
          <cell r="B7893" t="str">
            <v>Basic</v>
          </cell>
          <cell r="C7893" t="str">
            <v>Agent</v>
          </cell>
          <cell r="D7893" t="str">
            <v>Small</v>
          </cell>
        </row>
        <row r="7894">
          <cell r="A7894" t="str">
            <v>WX46704</v>
          </cell>
          <cell r="B7894" t="str">
            <v>Basic</v>
          </cell>
          <cell r="C7894" t="str">
            <v>Call Center</v>
          </cell>
          <cell r="D7894" t="str">
            <v>Small</v>
          </cell>
        </row>
        <row r="7895">
          <cell r="A7895" t="str">
            <v>HY35960</v>
          </cell>
          <cell r="B7895" t="str">
            <v>Basic</v>
          </cell>
          <cell r="C7895" t="str">
            <v>Branch</v>
          </cell>
          <cell r="D7895" t="str">
            <v>Small</v>
          </cell>
        </row>
        <row r="7896">
          <cell r="A7896" t="str">
            <v>PB41497</v>
          </cell>
          <cell r="B7896" t="str">
            <v>Basic</v>
          </cell>
          <cell r="C7896" t="str">
            <v>Branch</v>
          </cell>
          <cell r="D7896" t="str">
            <v>Small</v>
          </cell>
        </row>
        <row r="7897">
          <cell r="A7897" t="str">
            <v>GP37412</v>
          </cell>
          <cell r="B7897" t="str">
            <v>Basic</v>
          </cell>
          <cell r="C7897" t="str">
            <v>Agent</v>
          </cell>
          <cell r="D7897" t="str">
            <v>Small</v>
          </cell>
        </row>
        <row r="7898">
          <cell r="A7898" t="str">
            <v>KU62853</v>
          </cell>
          <cell r="B7898" t="str">
            <v>Extended</v>
          </cell>
          <cell r="C7898" t="str">
            <v>Agent</v>
          </cell>
          <cell r="D7898" t="str">
            <v>Medsize</v>
          </cell>
        </row>
        <row r="7899">
          <cell r="A7899" t="str">
            <v>EA87824</v>
          </cell>
          <cell r="B7899" t="str">
            <v>Extended</v>
          </cell>
          <cell r="C7899" t="str">
            <v>Branch</v>
          </cell>
          <cell r="D7899" t="str">
            <v>Small</v>
          </cell>
        </row>
        <row r="7900">
          <cell r="A7900" t="str">
            <v>DM42912</v>
          </cell>
          <cell r="B7900" t="str">
            <v>Extended</v>
          </cell>
          <cell r="C7900" t="str">
            <v>Call Center</v>
          </cell>
          <cell r="D7900" t="str">
            <v>Medsize</v>
          </cell>
        </row>
        <row r="7901">
          <cell r="A7901" t="str">
            <v>HK50871</v>
          </cell>
          <cell r="B7901" t="str">
            <v>Basic</v>
          </cell>
          <cell r="C7901" t="str">
            <v>Web</v>
          </cell>
          <cell r="D7901" t="str">
            <v>Large</v>
          </cell>
        </row>
        <row r="7902">
          <cell r="A7902" t="str">
            <v>ZX73673</v>
          </cell>
          <cell r="B7902" t="str">
            <v>Basic</v>
          </cell>
          <cell r="C7902" t="str">
            <v>Call Center</v>
          </cell>
          <cell r="D7902" t="str">
            <v>Small</v>
          </cell>
        </row>
        <row r="7903">
          <cell r="A7903" t="str">
            <v>EO95783</v>
          </cell>
          <cell r="B7903" t="str">
            <v>Basic</v>
          </cell>
          <cell r="C7903" t="str">
            <v>Call Center</v>
          </cell>
          <cell r="D7903" t="str">
            <v>Medsize</v>
          </cell>
        </row>
        <row r="7904">
          <cell r="A7904" t="str">
            <v>TR18791</v>
          </cell>
          <cell r="B7904" t="str">
            <v>Basic</v>
          </cell>
          <cell r="C7904" t="str">
            <v>Branch</v>
          </cell>
          <cell r="D7904" t="str">
            <v>Small</v>
          </cell>
        </row>
        <row r="7905">
          <cell r="A7905" t="str">
            <v>DC83427</v>
          </cell>
          <cell r="B7905" t="str">
            <v>Basic</v>
          </cell>
          <cell r="C7905" t="str">
            <v>Web</v>
          </cell>
          <cell r="D7905" t="str">
            <v>Small</v>
          </cell>
        </row>
        <row r="7906">
          <cell r="A7906" t="str">
            <v>OG31942</v>
          </cell>
          <cell r="B7906" t="str">
            <v>Basic</v>
          </cell>
          <cell r="C7906" t="str">
            <v>Agent</v>
          </cell>
          <cell r="D7906" t="str">
            <v>Medsize</v>
          </cell>
        </row>
        <row r="7907">
          <cell r="A7907" t="str">
            <v>AK17025</v>
          </cell>
          <cell r="B7907" t="str">
            <v>Extended</v>
          </cell>
          <cell r="C7907" t="str">
            <v>Branch</v>
          </cell>
          <cell r="D7907" t="str">
            <v>Medsize</v>
          </cell>
        </row>
        <row r="7908">
          <cell r="A7908" t="str">
            <v>RT17851</v>
          </cell>
          <cell r="B7908" t="str">
            <v>Extended</v>
          </cell>
          <cell r="C7908" t="str">
            <v>Branch</v>
          </cell>
          <cell r="D7908" t="str">
            <v>Medsize</v>
          </cell>
        </row>
        <row r="7909">
          <cell r="A7909" t="str">
            <v>UF56271</v>
          </cell>
          <cell r="B7909" t="str">
            <v>Basic</v>
          </cell>
          <cell r="C7909" t="str">
            <v>Agent</v>
          </cell>
          <cell r="D7909" t="str">
            <v>Medsize</v>
          </cell>
        </row>
        <row r="7910">
          <cell r="A7910" t="str">
            <v>BP25150</v>
          </cell>
          <cell r="B7910" t="str">
            <v>Basic</v>
          </cell>
          <cell r="C7910" t="str">
            <v>Call Center</v>
          </cell>
          <cell r="D7910" t="str">
            <v>Small</v>
          </cell>
        </row>
        <row r="7911">
          <cell r="A7911" t="str">
            <v>XT34986</v>
          </cell>
          <cell r="B7911" t="str">
            <v>Extended</v>
          </cell>
          <cell r="C7911" t="str">
            <v>Agent</v>
          </cell>
          <cell r="D7911" t="str">
            <v>Medsize</v>
          </cell>
        </row>
        <row r="7912">
          <cell r="A7912" t="str">
            <v>OI74902</v>
          </cell>
          <cell r="B7912" t="str">
            <v>Basic</v>
          </cell>
          <cell r="C7912" t="str">
            <v>Web</v>
          </cell>
          <cell r="D7912" t="str">
            <v>Medsize</v>
          </cell>
        </row>
        <row r="7913">
          <cell r="A7913" t="str">
            <v>GV33313</v>
          </cell>
          <cell r="B7913" t="str">
            <v>Basic</v>
          </cell>
          <cell r="C7913" t="str">
            <v>Agent</v>
          </cell>
          <cell r="D7913" t="str">
            <v>Medsize</v>
          </cell>
        </row>
        <row r="7914">
          <cell r="A7914" t="str">
            <v>WA54110</v>
          </cell>
          <cell r="B7914" t="str">
            <v>Basic</v>
          </cell>
          <cell r="C7914" t="str">
            <v>Agent</v>
          </cell>
          <cell r="D7914" t="str">
            <v>Small</v>
          </cell>
        </row>
        <row r="7915">
          <cell r="A7915" t="str">
            <v>IS94199</v>
          </cell>
          <cell r="B7915" t="str">
            <v>Basic</v>
          </cell>
          <cell r="C7915" t="str">
            <v>Web</v>
          </cell>
          <cell r="D7915" t="str">
            <v>Small</v>
          </cell>
        </row>
        <row r="7916">
          <cell r="A7916" t="str">
            <v>XE22944</v>
          </cell>
          <cell r="B7916" t="str">
            <v>Extended</v>
          </cell>
          <cell r="C7916" t="str">
            <v>Call Center</v>
          </cell>
          <cell r="D7916" t="str">
            <v>Medsize</v>
          </cell>
        </row>
        <row r="7917">
          <cell r="A7917" t="str">
            <v>CK24264</v>
          </cell>
          <cell r="B7917" t="str">
            <v>Extended</v>
          </cell>
          <cell r="C7917" t="str">
            <v>Agent</v>
          </cell>
          <cell r="D7917" t="str">
            <v>Medsize</v>
          </cell>
        </row>
        <row r="7918">
          <cell r="A7918" t="str">
            <v>BF54215</v>
          </cell>
          <cell r="B7918" t="str">
            <v>Extended</v>
          </cell>
          <cell r="C7918" t="str">
            <v>Agent</v>
          </cell>
          <cell r="D7918" t="str">
            <v>Medsize</v>
          </cell>
        </row>
        <row r="7919">
          <cell r="A7919" t="str">
            <v>HW85007</v>
          </cell>
          <cell r="B7919" t="str">
            <v>Extended</v>
          </cell>
          <cell r="C7919" t="str">
            <v>Agent</v>
          </cell>
          <cell r="D7919" t="str">
            <v>Medsize</v>
          </cell>
        </row>
        <row r="7920">
          <cell r="A7920" t="str">
            <v>PA56702</v>
          </cell>
          <cell r="B7920" t="str">
            <v>Basic</v>
          </cell>
          <cell r="C7920" t="str">
            <v>Agent</v>
          </cell>
          <cell r="D7920" t="str">
            <v>Small</v>
          </cell>
        </row>
        <row r="7921">
          <cell r="A7921" t="str">
            <v>VD87432</v>
          </cell>
          <cell r="B7921" t="str">
            <v>Extended</v>
          </cell>
          <cell r="C7921" t="str">
            <v>Branch</v>
          </cell>
          <cell r="D7921" t="str">
            <v>Medsize</v>
          </cell>
        </row>
        <row r="7922">
          <cell r="A7922" t="str">
            <v>GG57214</v>
          </cell>
          <cell r="B7922" t="str">
            <v>Basic</v>
          </cell>
          <cell r="C7922" t="str">
            <v>Agent</v>
          </cell>
          <cell r="D7922" t="str">
            <v>Medsize</v>
          </cell>
        </row>
        <row r="7923">
          <cell r="A7923" t="str">
            <v>EK10022</v>
          </cell>
          <cell r="B7923" t="str">
            <v>Basic</v>
          </cell>
          <cell r="C7923" t="str">
            <v>Web</v>
          </cell>
          <cell r="D7923" t="str">
            <v>Medsize</v>
          </cell>
        </row>
        <row r="7924">
          <cell r="A7924" t="str">
            <v>IV97881</v>
          </cell>
          <cell r="B7924" t="str">
            <v>Extended</v>
          </cell>
          <cell r="C7924" t="str">
            <v>Call Center</v>
          </cell>
          <cell r="D7924" t="str">
            <v>Medsize</v>
          </cell>
        </row>
        <row r="7925">
          <cell r="A7925" t="str">
            <v>GS85403</v>
          </cell>
          <cell r="B7925" t="str">
            <v>Extended</v>
          </cell>
          <cell r="C7925" t="str">
            <v>Branch</v>
          </cell>
          <cell r="D7925" t="str">
            <v>Medsize</v>
          </cell>
        </row>
        <row r="7926">
          <cell r="A7926" t="str">
            <v>UO48558</v>
          </cell>
          <cell r="B7926" t="str">
            <v>Extended</v>
          </cell>
          <cell r="C7926" t="str">
            <v>Branch</v>
          </cell>
          <cell r="D7926" t="str">
            <v>Medsize</v>
          </cell>
        </row>
        <row r="7927">
          <cell r="A7927" t="str">
            <v>SX18141</v>
          </cell>
          <cell r="B7927" t="str">
            <v>Basic</v>
          </cell>
          <cell r="C7927" t="str">
            <v>Call Center</v>
          </cell>
          <cell r="D7927" t="str">
            <v>Medsize</v>
          </cell>
        </row>
        <row r="7928">
          <cell r="A7928" t="str">
            <v>KK26955</v>
          </cell>
          <cell r="B7928" t="str">
            <v>Basic</v>
          </cell>
          <cell r="C7928" t="str">
            <v>Agent</v>
          </cell>
          <cell r="D7928" t="str">
            <v>Medsize</v>
          </cell>
        </row>
        <row r="7929">
          <cell r="A7929" t="str">
            <v>PV12088</v>
          </cell>
          <cell r="B7929" t="str">
            <v>Basic</v>
          </cell>
          <cell r="C7929" t="str">
            <v>Branch</v>
          </cell>
          <cell r="D7929" t="str">
            <v>Medsize</v>
          </cell>
        </row>
        <row r="7930">
          <cell r="A7930" t="str">
            <v>TV97612</v>
          </cell>
          <cell r="B7930" t="str">
            <v>Basic</v>
          </cell>
          <cell r="C7930" t="str">
            <v>Agent</v>
          </cell>
          <cell r="D7930" t="str">
            <v>Medsize</v>
          </cell>
        </row>
        <row r="7931">
          <cell r="A7931" t="str">
            <v>VA95387</v>
          </cell>
          <cell r="B7931" t="str">
            <v>Basic</v>
          </cell>
          <cell r="C7931" t="str">
            <v>Branch</v>
          </cell>
          <cell r="D7931" t="str">
            <v>Medsize</v>
          </cell>
        </row>
        <row r="7932">
          <cell r="A7932" t="str">
            <v>XF93358</v>
          </cell>
          <cell r="B7932" t="str">
            <v>Basic</v>
          </cell>
          <cell r="C7932" t="str">
            <v>Agent</v>
          </cell>
          <cell r="D7932" t="str">
            <v>Medsize</v>
          </cell>
        </row>
        <row r="7933">
          <cell r="A7933" t="str">
            <v>WP64059</v>
          </cell>
          <cell r="B7933" t="str">
            <v>Basic</v>
          </cell>
          <cell r="C7933" t="str">
            <v>Call Center</v>
          </cell>
          <cell r="D7933" t="str">
            <v>Medsize</v>
          </cell>
        </row>
        <row r="7934">
          <cell r="A7934" t="str">
            <v>YY63521</v>
          </cell>
          <cell r="B7934" t="str">
            <v>Extended</v>
          </cell>
          <cell r="C7934" t="str">
            <v>Branch</v>
          </cell>
          <cell r="D7934" t="str">
            <v>Medsize</v>
          </cell>
        </row>
        <row r="7935">
          <cell r="A7935" t="str">
            <v>FH69597</v>
          </cell>
          <cell r="B7935" t="str">
            <v>Basic</v>
          </cell>
          <cell r="C7935" t="str">
            <v>Branch</v>
          </cell>
          <cell r="D7935" t="str">
            <v>Medsize</v>
          </cell>
        </row>
        <row r="7936">
          <cell r="A7936" t="str">
            <v>UT76436</v>
          </cell>
          <cell r="B7936" t="str">
            <v>Extended</v>
          </cell>
          <cell r="C7936" t="str">
            <v>Call Center</v>
          </cell>
          <cell r="D7936" t="str">
            <v>Medsize</v>
          </cell>
        </row>
        <row r="7937">
          <cell r="A7937" t="str">
            <v>VA94160</v>
          </cell>
          <cell r="B7937" t="str">
            <v>Basic</v>
          </cell>
          <cell r="C7937" t="str">
            <v>Agent</v>
          </cell>
          <cell r="D7937" t="str">
            <v>Large</v>
          </cell>
        </row>
        <row r="7938">
          <cell r="A7938" t="str">
            <v>NJ55678</v>
          </cell>
          <cell r="B7938" t="str">
            <v>Basic</v>
          </cell>
          <cell r="C7938" t="str">
            <v>Call Center</v>
          </cell>
          <cell r="D7938" t="str">
            <v>Medsize</v>
          </cell>
        </row>
        <row r="7939">
          <cell r="A7939" t="str">
            <v>OJ60800</v>
          </cell>
          <cell r="B7939" t="str">
            <v>Basic</v>
          </cell>
          <cell r="C7939" t="str">
            <v>Agent</v>
          </cell>
          <cell r="D7939" t="str">
            <v>Medsize</v>
          </cell>
        </row>
        <row r="7940">
          <cell r="A7940" t="str">
            <v>PG20605</v>
          </cell>
          <cell r="B7940" t="str">
            <v>Basic</v>
          </cell>
          <cell r="C7940" t="str">
            <v>Agent</v>
          </cell>
          <cell r="D7940" t="str">
            <v>Large</v>
          </cell>
        </row>
        <row r="7941">
          <cell r="A7941" t="str">
            <v>UT88283</v>
          </cell>
          <cell r="B7941" t="str">
            <v>Basic</v>
          </cell>
          <cell r="C7941" t="str">
            <v>Agent</v>
          </cell>
          <cell r="D7941" t="str">
            <v>Medsize</v>
          </cell>
        </row>
        <row r="7942">
          <cell r="A7942" t="str">
            <v>AF48816</v>
          </cell>
          <cell r="B7942" t="str">
            <v>Basic</v>
          </cell>
          <cell r="C7942" t="str">
            <v>Web</v>
          </cell>
          <cell r="D7942" t="str">
            <v>Large</v>
          </cell>
        </row>
        <row r="7943">
          <cell r="A7943" t="str">
            <v>SY93381</v>
          </cell>
          <cell r="B7943" t="str">
            <v>Extended</v>
          </cell>
          <cell r="C7943" t="str">
            <v>Agent</v>
          </cell>
          <cell r="D7943" t="str">
            <v>Small</v>
          </cell>
        </row>
        <row r="7944">
          <cell r="A7944" t="str">
            <v>ZI63885</v>
          </cell>
          <cell r="B7944" t="str">
            <v>Extended</v>
          </cell>
          <cell r="C7944" t="str">
            <v>Branch</v>
          </cell>
          <cell r="D7944" t="str">
            <v>Medsize</v>
          </cell>
        </row>
        <row r="7945">
          <cell r="A7945" t="str">
            <v>SD41771</v>
          </cell>
          <cell r="B7945" t="str">
            <v>Premium</v>
          </cell>
          <cell r="C7945" t="str">
            <v>Call Center</v>
          </cell>
          <cell r="D7945" t="str">
            <v>Medsize</v>
          </cell>
        </row>
        <row r="7946">
          <cell r="A7946" t="str">
            <v>IG80910</v>
          </cell>
          <cell r="B7946" t="str">
            <v>Extended</v>
          </cell>
          <cell r="C7946" t="str">
            <v>Agent</v>
          </cell>
          <cell r="D7946" t="str">
            <v>Medsize</v>
          </cell>
        </row>
        <row r="7947">
          <cell r="A7947" t="str">
            <v>RA62452</v>
          </cell>
          <cell r="B7947" t="str">
            <v>Basic</v>
          </cell>
          <cell r="C7947" t="str">
            <v>Call Center</v>
          </cell>
          <cell r="D7947" t="str">
            <v>Small</v>
          </cell>
        </row>
        <row r="7948">
          <cell r="A7948" t="str">
            <v>NI88122</v>
          </cell>
          <cell r="B7948" t="str">
            <v>Basic</v>
          </cell>
          <cell r="C7948" t="str">
            <v>Web</v>
          </cell>
          <cell r="D7948" t="str">
            <v>Small</v>
          </cell>
        </row>
        <row r="7949">
          <cell r="A7949" t="str">
            <v>LG90006</v>
          </cell>
          <cell r="B7949" t="str">
            <v>Extended</v>
          </cell>
          <cell r="C7949" t="str">
            <v>Branch</v>
          </cell>
          <cell r="D7949" t="str">
            <v>Medsize</v>
          </cell>
        </row>
        <row r="7950">
          <cell r="A7950" t="str">
            <v>XZ83249</v>
          </cell>
          <cell r="B7950" t="str">
            <v>Extended</v>
          </cell>
          <cell r="C7950" t="str">
            <v>Call Center</v>
          </cell>
          <cell r="D7950" t="str">
            <v>Small</v>
          </cell>
        </row>
        <row r="7951">
          <cell r="A7951" t="str">
            <v>EP26605</v>
          </cell>
          <cell r="B7951" t="str">
            <v>Basic</v>
          </cell>
          <cell r="C7951" t="str">
            <v>Agent</v>
          </cell>
          <cell r="D7951" t="str">
            <v>Medsize</v>
          </cell>
        </row>
        <row r="7952">
          <cell r="A7952" t="str">
            <v>LW29130</v>
          </cell>
          <cell r="B7952" t="str">
            <v>Basic</v>
          </cell>
          <cell r="C7952" t="str">
            <v>Branch</v>
          </cell>
          <cell r="D7952" t="str">
            <v>Medsize</v>
          </cell>
        </row>
        <row r="7953">
          <cell r="A7953" t="str">
            <v>UD61088</v>
          </cell>
          <cell r="B7953" t="str">
            <v>Extended</v>
          </cell>
          <cell r="C7953" t="str">
            <v>Agent</v>
          </cell>
          <cell r="D7953" t="str">
            <v>Small</v>
          </cell>
        </row>
        <row r="7954">
          <cell r="A7954" t="str">
            <v>UY81122</v>
          </cell>
          <cell r="B7954" t="str">
            <v>Basic</v>
          </cell>
          <cell r="C7954" t="str">
            <v>Agent</v>
          </cell>
          <cell r="D7954" t="str">
            <v>Medsize</v>
          </cell>
        </row>
        <row r="7955">
          <cell r="A7955" t="str">
            <v>ED87136</v>
          </cell>
          <cell r="B7955" t="str">
            <v>Basic</v>
          </cell>
          <cell r="C7955" t="str">
            <v>Call Center</v>
          </cell>
          <cell r="D7955" t="str">
            <v>Medsize</v>
          </cell>
        </row>
        <row r="7956">
          <cell r="A7956" t="str">
            <v>PK58026</v>
          </cell>
          <cell r="B7956" t="str">
            <v>Basic</v>
          </cell>
          <cell r="C7956" t="str">
            <v>Agent</v>
          </cell>
          <cell r="D7956" t="str">
            <v>Medsize</v>
          </cell>
        </row>
        <row r="7957">
          <cell r="A7957" t="str">
            <v>OD79784</v>
          </cell>
          <cell r="B7957" t="str">
            <v>Basic</v>
          </cell>
          <cell r="C7957" t="str">
            <v>Branch</v>
          </cell>
          <cell r="D7957" t="str">
            <v>Medsize</v>
          </cell>
        </row>
        <row r="7958">
          <cell r="A7958" t="str">
            <v>OO79691</v>
          </cell>
          <cell r="B7958" t="str">
            <v>Basic</v>
          </cell>
          <cell r="C7958" t="str">
            <v>Call Center</v>
          </cell>
          <cell r="D7958" t="str">
            <v>Medsize</v>
          </cell>
        </row>
        <row r="7959">
          <cell r="A7959" t="str">
            <v>PE72393</v>
          </cell>
          <cell r="B7959" t="str">
            <v>Premium</v>
          </cell>
          <cell r="C7959" t="str">
            <v>Branch</v>
          </cell>
          <cell r="D7959" t="str">
            <v>Medsize</v>
          </cell>
        </row>
        <row r="7960">
          <cell r="A7960" t="str">
            <v>QG39997</v>
          </cell>
          <cell r="B7960" t="str">
            <v>Premium</v>
          </cell>
          <cell r="C7960" t="str">
            <v>Web</v>
          </cell>
          <cell r="D7960" t="str">
            <v>Medsize</v>
          </cell>
        </row>
        <row r="7961">
          <cell r="A7961" t="str">
            <v>ET45138</v>
          </cell>
          <cell r="B7961" t="str">
            <v>Extended</v>
          </cell>
          <cell r="C7961" t="str">
            <v>Branch</v>
          </cell>
          <cell r="D7961" t="str">
            <v>Medsize</v>
          </cell>
        </row>
        <row r="7962">
          <cell r="A7962" t="str">
            <v>WP46383</v>
          </cell>
          <cell r="B7962" t="str">
            <v>Basic</v>
          </cell>
          <cell r="C7962" t="str">
            <v>Call Center</v>
          </cell>
          <cell r="D7962" t="str">
            <v>Small</v>
          </cell>
        </row>
        <row r="7963">
          <cell r="A7963" t="str">
            <v>FJ12205</v>
          </cell>
          <cell r="B7963" t="str">
            <v>Extended</v>
          </cell>
          <cell r="C7963" t="str">
            <v>Agent</v>
          </cell>
          <cell r="D7963" t="str">
            <v>Medsize</v>
          </cell>
        </row>
        <row r="7964">
          <cell r="A7964" t="str">
            <v>KE42114</v>
          </cell>
          <cell r="B7964" t="str">
            <v>Basic</v>
          </cell>
          <cell r="C7964" t="str">
            <v>Call Center</v>
          </cell>
          <cell r="D7964" t="str">
            <v>Medsize</v>
          </cell>
        </row>
        <row r="7965">
          <cell r="A7965" t="str">
            <v>CO15448</v>
          </cell>
          <cell r="B7965" t="str">
            <v>Basic</v>
          </cell>
          <cell r="C7965" t="str">
            <v>Call Center</v>
          </cell>
          <cell r="D7965" t="str">
            <v>Small</v>
          </cell>
        </row>
        <row r="7966">
          <cell r="A7966" t="str">
            <v>SU31072</v>
          </cell>
          <cell r="B7966" t="str">
            <v>Basic</v>
          </cell>
          <cell r="C7966" t="str">
            <v>Branch</v>
          </cell>
          <cell r="D7966" t="str">
            <v>Medsize</v>
          </cell>
        </row>
        <row r="7967">
          <cell r="A7967" t="str">
            <v>LC87490</v>
          </cell>
          <cell r="B7967" t="str">
            <v>Basic</v>
          </cell>
          <cell r="C7967" t="str">
            <v>Branch</v>
          </cell>
          <cell r="D7967" t="str">
            <v>Medsize</v>
          </cell>
        </row>
        <row r="7968">
          <cell r="A7968" t="str">
            <v>OT36536</v>
          </cell>
          <cell r="B7968" t="str">
            <v>Basic</v>
          </cell>
          <cell r="C7968" t="str">
            <v>Call Center</v>
          </cell>
          <cell r="D7968" t="str">
            <v>Medsize</v>
          </cell>
        </row>
        <row r="7969">
          <cell r="A7969" t="str">
            <v>DE59454</v>
          </cell>
          <cell r="B7969" t="str">
            <v>Basic</v>
          </cell>
          <cell r="C7969" t="str">
            <v>Branch</v>
          </cell>
          <cell r="D7969" t="str">
            <v>Small</v>
          </cell>
        </row>
        <row r="7970">
          <cell r="A7970" t="str">
            <v>VS63956</v>
          </cell>
          <cell r="B7970" t="str">
            <v>Extended</v>
          </cell>
          <cell r="C7970" t="str">
            <v>Agent</v>
          </cell>
          <cell r="D7970" t="str">
            <v>Small</v>
          </cell>
        </row>
        <row r="7971">
          <cell r="A7971" t="str">
            <v>TR39403</v>
          </cell>
          <cell r="B7971" t="str">
            <v>Extended</v>
          </cell>
          <cell r="C7971" t="str">
            <v>Branch</v>
          </cell>
          <cell r="D7971" t="str">
            <v>Medsize</v>
          </cell>
        </row>
        <row r="7972">
          <cell r="A7972" t="str">
            <v>AB62982</v>
          </cell>
          <cell r="B7972" t="str">
            <v>Basic</v>
          </cell>
          <cell r="C7972" t="str">
            <v>Call Center</v>
          </cell>
          <cell r="D7972" t="str">
            <v>Small</v>
          </cell>
        </row>
        <row r="7973">
          <cell r="A7973" t="str">
            <v>QP76867</v>
          </cell>
          <cell r="B7973" t="str">
            <v>Basic</v>
          </cell>
          <cell r="C7973" t="str">
            <v>Agent</v>
          </cell>
          <cell r="D7973" t="str">
            <v>Large</v>
          </cell>
        </row>
        <row r="7974">
          <cell r="A7974" t="str">
            <v>MO41014</v>
          </cell>
          <cell r="B7974" t="str">
            <v>Basic</v>
          </cell>
          <cell r="C7974" t="str">
            <v>Call Center</v>
          </cell>
          <cell r="D7974" t="str">
            <v>Medsize</v>
          </cell>
        </row>
        <row r="7975">
          <cell r="A7975" t="str">
            <v>EK56325</v>
          </cell>
          <cell r="B7975" t="str">
            <v>Extended</v>
          </cell>
          <cell r="C7975" t="str">
            <v>Call Center</v>
          </cell>
          <cell r="D7975" t="str">
            <v>Medsize</v>
          </cell>
        </row>
        <row r="7976">
          <cell r="A7976" t="str">
            <v>LB59405</v>
          </cell>
          <cell r="B7976" t="str">
            <v>Extended</v>
          </cell>
          <cell r="C7976" t="str">
            <v>Agent</v>
          </cell>
          <cell r="D7976" t="str">
            <v>Medsize</v>
          </cell>
        </row>
        <row r="7977">
          <cell r="A7977" t="str">
            <v>JI37927</v>
          </cell>
          <cell r="B7977" t="str">
            <v>Basic</v>
          </cell>
          <cell r="C7977" t="str">
            <v>Agent</v>
          </cell>
          <cell r="D7977" t="str">
            <v>Medsize</v>
          </cell>
        </row>
        <row r="7978">
          <cell r="A7978" t="str">
            <v>OJ43280</v>
          </cell>
          <cell r="B7978" t="str">
            <v>Basic</v>
          </cell>
          <cell r="C7978" t="str">
            <v>Web</v>
          </cell>
          <cell r="D7978" t="str">
            <v>Medsize</v>
          </cell>
        </row>
        <row r="7979">
          <cell r="A7979" t="str">
            <v>YW43854</v>
          </cell>
          <cell r="B7979" t="str">
            <v>Basic</v>
          </cell>
          <cell r="C7979" t="str">
            <v>Branch</v>
          </cell>
          <cell r="D7979" t="str">
            <v>Medsize</v>
          </cell>
        </row>
        <row r="7980">
          <cell r="A7980" t="str">
            <v>AL43475</v>
          </cell>
          <cell r="B7980" t="str">
            <v>Basic</v>
          </cell>
          <cell r="C7980" t="str">
            <v>Branch</v>
          </cell>
          <cell r="D7980" t="str">
            <v>Large</v>
          </cell>
        </row>
        <row r="7981">
          <cell r="A7981" t="str">
            <v>XY80192</v>
          </cell>
          <cell r="B7981" t="str">
            <v>Premium</v>
          </cell>
          <cell r="C7981" t="str">
            <v>Agent</v>
          </cell>
          <cell r="D7981" t="str">
            <v>Medsize</v>
          </cell>
        </row>
        <row r="7982">
          <cell r="A7982" t="str">
            <v>PI71828</v>
          </cell>
          <cell r="B7982" t="str">
            <v>Basic</v>
          </cell>
          <cell r="C7982" t="str">
            <v>Branch</v>
          </cell>
          <cell r="D7982" t="str">
            <v>Medsize</v>
          </cell>
        </row>
        <row r="7983">
          <cell r="A7983" t="str">
            <v>RQ94849</v>
          </cell>
          <cell r="B7983" t="str">
            <v>Basic</v>
          </cell>
          <cell r="C7983" t="str">
            <v>Web</v>
          </cell>
          <cell r="D7983" t="str">
            <v>Medsize</v>
          </cell>
        </row>
        <row r="7984">
          <cell r="A7984" t="str">
            <v>JX93039</v>
          </cell>
          <cell r="B7984" t="str">
            <v>Extended</v>
          </cell>
          <cell r="C7984" t="str">
            <v>Call Center</v>
          </cell>
          <cell r="D7984" t="str">
            <v>Medsize</v>
          </cell>
        </row>
        <row r="7985">
          <cell r="A7985" t="str">
            <v>KF44948</v>
          </cell>
          <cell r="B7985" t="str">
            <v>Basic</v>
          </cell>
          <cell r="C7985" t="str">
            <v>Branch</v>
          </cell>
          <cell r="D7985" t="str">
            <v>Medsize</v>
          </cell>
        </row>
        <row r="7986">
          <cell r="A7986" t="str">
            <v>OK14812</v>
          </cell>
          <cell r="B7986" t="str">
            <v>Basic</v>
          </cell>
          <cell r="C7986" t="str">
            <v>Agent</v>
          </cell>
          <cell r="D7986" t="str">
            <v>Large</v>
          </cell>
        </row>
        <row r="7987">
          <cell r="A7987" t="str">
            <v>UV49359</v>
          </cell>
          <cell r="B7987" t="str">
            <v>Basic</v>
          </cell>
          <cell r="C7987" t="str">
            <v>Agent</v>
          </cell>
          <cell r="D7987" t="str">
            <v>Small</v>
          </cell>
        </row>
        <row r="7988">
          <cell r="A7988" t="str">
            <v>IZ88103</v>
          </cell>
          <cell r="B7988" t="str">
            <v>Premium</v>
          </cell>
          <cell r="C7988" t="str">
            <v>Agent</v>
          </cell>
          <cell r="D7988" t="str">
            <v>Medsize</v>
          </cell>
        </row>
        <row r="7989">
          <cell r="A7989" t="str">
            <v>QC27179</v>
          </cell>
          <cell r="B7989" t="str">
            <v>Basic</v>
          </cell>
          <cell r="C7989" t="str">
            <v>Agent</v>
          </cell>
          <cell r="D7989" t="str">
            <v>Medsize</v>
          </cell>
        </row>
        <row r="7990">
          <cell r="A7990" t="str">
            <v>VC47959</v>
          </cell>
          <cell r="B7990" t="str">
            <v>Basic</v>
          </cell>
          <cell r="C7990" t="str">
            <v>Branch</v>
          </cell>
          <cell r="D7990" t="str">
            <v>Medsize</v>
          </cell>
        </row>
        <row r="7991">
          <cell r="A7991" t="str">
            <v>BN45584</v>
          </cell>
          <cell r="B7991" t="str">
            <v>Basic</v>
          </cell>
          <cell r="C7991" t="str">
            <v>Branch</v>
          </cell>
          <cell r="D7991" t="str">
            <v>Medsize</v>
          </cell>
        </row>
        <row r="7992">
          <cell r="A7992" t="str">
            <v>YP53257</v>
          </cell>
          <cell r="B7992" t="str">
            <v>Premium</v>
          </cell>
          <cell r="C7992" t="str">
            <v>Agent</v>
          </cell>
          <cell r="D7992" t="str">
            <v>Medsize</v>
          </cell>
        </row>
        <row r="7993">
          <cell r="A7993" t="str">
            <v>VP84987</v>
          </cell>
          <cell r="B7993" t="str">
            <v>Basic</v>
          </cell>
          <cell r="C7993" t="str">
            <v>Agent</v>
          </cell>
          <cell r="D7993" t="str">
            <v>Medsize</v>
          </cell>
        </row>
        <row r="7994">
          <cell r="A7994" t="str">
            <v>LK57934</v>
          </cell>
          <cell r="B7994" t="str">
            <v>Extended</v>
          </cell>
          <cell r="C7994" t="str">
            <v>Agent</v>
          </cell>
          <cell r="D7994" t="str">
            <v>Medsize</v>
          </cell>
        </row>
        <row r="7995">
          <cell r="A7995" t="str">
            <v>AV49798</v>
          </cell>
          <cell r="B7995" t="str">
            <v>Extended</v>
          </cell>
          <cell r="C7995" t="str">
            <v>Branch</v>
          </cell>
          <cell r="D7995" t="str">
            <v>Medsize</v>
          </cell>
        </row>
        <row r="7996">
          <cell r="A7996" t="str">
            <v>RD73104</v>
          </cell>
          <cell r="B7996" t="str">
            <v>Premium</v>
          </cell>
          <cell r="C7996" t="str">
            <v>Web</v>
          </cell>
          <cell r="D7996" t="str">
            <v>Medsize</v>
          </cell>
        </row>
        <row r="7997">
          <cell r="A7997" t="str">
            <v>IZ17303</v>
          </cell>
          <cell r="B7997" t="str">
            <v>Extended</v>
          </cell>
          <cell r="C7997" t="str">
            <v>Agent</v>
          </cell>
          <cell r="D7997" t="str">
            <v>Medsize</v>
          </cell>
        </row>
        <row r="7998">
          <cell r="A7998" t="str">
            <v>PK79296</v>
          </cell>
          <cell r="B7998" t="str">
            <v>Basic</v>
          </cell>
          <cell r="C7998" t="str">
            <v>Branch</v>
          </cell>
          <cell r="D7998" t="str">
            <v>Medsize</v>
          </cell>
        </row>
        <row r="7999">
          <cell r="A7999" t="str">
            <v>VA82895</v>
          </cell>
          <cell r="B7999" t="str">
            <v>Basic</v>
          </cell>
          <cell r="C7999" t="str">
            <v>Branch</v>
          </cell>
          <cell r="D7999" t="str">
            <v>Medsize</v>
          </cell>
        </row>
        <row r="8000">
          <cell r="A8000" t="str">
            <v>WC66749</v>
          </cell>
          <cell r="B8000" t="str">
            <v>Basic</v>
          </cell>
          <cell r="C8000" t="str">
            <v>Call Center</v>
          </cell>
          <cell r="D8000" t="str">
            <v>Small</v>
          </cell>
        </row>
        <row r="8001">
          <cell r="A8001" t="str">
            <v>JO68735</v>
          </cell>
          <cell r="B8001" t="str">
            <v>Basic</v>
          </cell>
          <cell r="C8001" t="str">
            <v>Branch</v>
          </cell>
          <cell r="D8001" t="str">
            <v>Medsize</v>
          </cell>
        </row>
        <row r="8002">
          <cell r="A8002" t="str">
            <v>JA55700</v>
          </cell>
          <cell r="B8002" t="str">
            <v>Basic</v>
          </cell>
          <cell r="C8002" t="str">
            <v>Web</v>
          </cell>
          <cell r="D8002" t="str">
            <v>Medsize</v>
          </cell>
        </row>
        <row r="8003">
          <cell r="A8003" t="str">
            <v>IX97339</v>
          </cell>
          <cell r="B8003" t="str">
            <v>Extended</v>
          </cell>
          <cell r="C8003" t="str">
            <v>Branch</v>
          </cell>
          <cell r="D8003" t="str">
            <v>Medsize</v>
          </cell>
        </row>
        <row r="8004">
          <cell r="A8004" t="str">
            <v>DH93540</v>
          </cell>
          <cell r="B8004" t="str">
            <v>Basic</v>
          </cell>
          <cell r="C8004" t="str">
            <v>Agent</v>
          </cell>
          <cell r="D8004" t="str">
            <v>Medsize</v>
          </cell>
        </row>
        <row r="8005">
          <cell r="A8005" t="str">
            <v>KV56995</v>
          </cell>
          <cell r="B8005" t="str">
            <v>Basic</v>
          </cell>
          <cell r="C8005" t="str">
            <v>Branch</v>
          </cell>
          <cell r="D8005" t="str">
            <v>Large</v>
          </cell>
        </row>
        <row r="8006">
          <cell r="A8006" t="str">
            <v>PA15141</v>
          </cell>
          <cell r="B8006" t="str">
            <v>Extended</v>
          </cell>
          <cell r="C8006" t="str">
            <v>Branch</v>
          </cell>
          <cell r="D8006" t="str">
            <v>Large</v>
          </cell>
        </row>
        <row r="8007">
          <cell r="A8007" t="str">
            <v>FC48492</v>
          </cell>
          <cell r="B8007" t="str">
            <v>Extended</v>
          </cell>
          <cell r="C8007" t="str">
            <v>Branch</v>
          </cell>
          <cell r="D8007" t="str">
            <v>Medsize</v>
          </cell>
        </row>
        <row r="8008">
          <cell r="A8008" t="str">
            <v>ZJ29643</v>
          </cell>
          <cell r="B8008" t="str">
            <v>Extended</v>
          </cell>
          <cell r="C8008" t="str">
            <v>Agent</v>
          </cell>
          <cell r="D8008" t="str">
            <v>Medsize</v>
          </cell>
        </row>
        <row r="8009">
          <cell r="A8009" t="str">
            <v>EC22495</v>
          </cell>
          <cell r="B8009" t="str">
            <v>Extended</v>
          </cell>
          <cell r="C8009" t="str">
            <v>Branch</v>
          </cell>
          <cell r="D8009" t="str">
            <v>Small</v>
          </cell>
        </row>
        <row r="8010">
          <cell r="A8010" t="str">
            <v>RO87000</v>
          </cell>
          <cell r="B8010" t="str">
            <v>Basic</v>
          </cell>
          <cell r="C8010" t="str">
            <v>Call Center</v>
          </cell>
          <cell r="D8010" t="str">
            <v>Medsize</v>
          </cell>
        </row>
        <row r="8011">
          <cell r="A8011" t="str">
            <v>YU35148</v>
          </cell>
          <cell r="B8011" t="str">
            <v>Extended</v>
          </cell>
          <cell r="C8011" t="str">
            <v>Call Center</v>
          </cell>
          <cell r="D8011" t="str">
            <v>Medsize</v>
          </cell>
        </row>
        <row r="8012">
          <cell r="A8012" t="str">
            <v>BW51534</v>
          </cell>
          <cell r="B8012" t="str">
            <v>Basic</v>
          </cell>
          <cell r="C8012" t="str">
            <v>Branch</v>
          </cell>
          <cell r="D8012" t="str">
            <v>Small</v>
          </cell>
        </row>
        <row r="8013">
          <cell r="A8013" t="str">
            <v>ER50891</v>
          </cell>
          <cell r="B8013" t="str">
            <v>Extended</v>
          </cell>
          <cell r="C8013" t="str">
            <v>Agent</v>
          </cell>
          <cell r="D8013" t="str">
            <v>Medsize</v>
          </cell>
        </row>
        <row r="8014">
          <cell r="A8014" t="str">
            <v>LM63497</v>
          </cell>
          <cell r="B8014" t="str">
            <v>Extended</v>
          </cell>
          <cell r="C8014" t="str">
            <v>Web</v>
          </cell>
          <cell r="D8014" t="str">
            <v>Medsize</v>
          </cell>
        </row>
        <row r="8015">
          <cell r="A8015" t="str">
            <v>DE71115</v>
          </cell>
          <cell r="B8015" t="str">
            <v>Basic</v>
          </cell>
          <cell r="C8015" t="str">
            <v>Call Center</v>
          </cell>
          <cell r="D8015" t="str">
            <v>Medsize</v>
          </cell>
        </row>
        <row r="8016">
          <cell r="A8016" t="str">
            <v>AX71238</v>
          </cell>
          <cell r="B8016" t="str">
            <v>Extended</v>
          </cell>
          <cell r="C8016" t="str">
            <v>Agent</v>
          </cell>
          <cell r="D8016" t="str">
            <v>Medsize</v>
          </cell>
        </row>
        <row r="8017">
          <cell r="A8017" t="str">
            <v>IZ50034</v>
          </cell>
          <cell r="B8017" t="str">
            <v>Basic</v>
          </cell>
          <cell r="C8017" t="str">
            <v>Branch</v>
          </cell>
          <cell r="D8017" t="str">
            <v>Medsize</v>
          </cell>
        </row>
        <row r="8018">
          <cell r="A8018" t="str">
            <v>AR75105</v>
          </cell>
          <cell r="B8018" t="str">
            <v>Basic</v>
          </cell>
          <cell r="C8018" t="str">
            <v>Agent</v>
          </cell>
          <cell r="D8018" t="str">
            <v>Small</v>
          </cell>
        </row>
        <row r="8019">
          <cell r="A8019" t="str">
            <v>LX77880</v>
          </cell>
          <cell r="B8019" t="str">
            <v>Basic</v>
          </cell>
          <cell r="C8019" t="str">
            <v>Agent</v>
          </cell>
          <cell r="D8019" t="str">
            <v>Small</v>
          </cell>
        </row>
        <row r="8020">
          <cell r="A8020" t="str">
            <v>PQ72803</v>
          </cell>
          <cell r="B8020" t="str">
            <v>Extended</v>
          </cell>
          <cell r="C8020" t="str">
            <v>Agent</v>
          </cell>
          <cell r="D8020" t="str">
            <v>Large</v>
          </cell>
        </row>
        <row r="8021">
          <cell r="A8021" t="str">
            <v>PV99529</v>
          </cell>
          <cell r="B8021" t="str">
            <v>Extended</v>
          </cell>
          <cell r="C8021" t="str">
            <v>Branch</v>
          </cell>
          <cell r="D8021" t="str">
            <v>Medsize</v>
          </cell>
        </row>
        <row r="8022">
          <cell r="A8022" t="str">
            <v>UW10841</v>
          </cell>
          <cell r="B8022" t="str">
            <v>Basic</v>
          </cell>
          <cell r="C8022" t="str">
            <v>Branch</v>
          </cell>
          <cell r="D8022" t="str">
            <v>Medsize</v>
          </cell>
        </row>
        <row r="8023">
          <cell r="A8023" t="str">
            <v>UO93347</v>
          </cell>
          <cell r="B8023" t="str">
            <v>Extended</v>
          </cell>
          <cell r="C8023" t="str">
            <v>Call Center</v>
          </cell>
          <cell r="D8023" t="str">
            <v>Medsize</v>
          </cell>
        </row>
        <row r="8024">
          <cell r="A8024" t="str">
            <v>WK46492</v>
          </cell>
          <cell r="B8024" t="str">
            <v>Extended</v>
          </cell>
          <cell r="C8024" t="str">
            <v>Agent</v>
          </cell>
          <cell r="D8024" t="str">
            <v>Large</v>
          </cell>
        </row>
        <row r="8025">
          <cell r="A8025" t="str">
            <v>DO70918</v>
          </cell>
          <cell r="B8025" t="str">
            <v>Extended</v>
          </cell>
          <cell r="C8025" t="str">
            <v>Agent</v>
          </cell>
          <cell r="D8025" t="str">
            <v>Small</v>
          </cell>
        </row>
        <row r="8026">
          <cell r="A8026" t="str">
            <v>KG71396</v>
          </cell>
          <cell r="B8026" t="str">
            <v>Premium</v>
          </cell>
          <cell r="C8026" t="str">
            <v>Agent</v>
          </cell>
          <cell r="D8026" t="str">
            <v>Medsize</v>
          </cell>
        </row>
        <row r="8027">
          <cell r="A8027" t="str">
            <v>MI16758</v>
          </cell>
          <cell r="B8027" t="str">
            <v>Basic</v>
          </cell>
          <cell r="C8027" t="str">
            <v>Web</v>
          </cell>
          <cell r="D8027" t="str">
            <v>Small</v>
          </cell>
        </row>
        <row r="8028">
          <cell r="A8028" t="str">
            <v>AT98182</v>
          </cell>
          <cell r="B8028" t="str">
            <v>Basic</v>
          </cell>
          <cell r="C8028" t="str">
            <v>Agent</v>
          </cell>
          <cell r="D8028" t="str">
            <v>Large</v>
          </cell>
        </row>
        <row r="8029">
          <cell r="A8029" t="str">
            <v>GP67583</v>
          </cell>
          <cell r="B8029" t="str">
            <v>Premium</v>
          </cell>
          <cell r="C8029" t="str">
            <v>Web</v>
          </cell>
          <cell r="D8029" t="str">
            <v>Medsize</v>
          </cell>
        </row>
        <row r="8030">
          <cell r="A8030" t="str">
            <v>DY73849</v>
          </cell>
          <cell r="B8030" t="str">
            <v>Extended</v>
          </cell>
          <cell r="C8030" t="str">
            <v>Call Center</v>
          </cell>
          <cell r="D8030" t="str">
            <v>Large</v>
          </cell>
        </row>
        <row r="8031">
          <cell r="A8031" t="str">
            <v>UR42360</v>
          </cell>
          <cell r="B8031" t="str">
            <v>Basic</v>
          </cell>
          <cell r="C8031" t="str">
            <v>Call Center</v>
          </cell>
          <cell r="D8031" t="str">
            <v>Small</v>
          </cell>
        </row>
        <row r="8032">
          <cell r="A8032" t="str">
            <v>IK74329</v>
          </cell>
          <cell r="B8032" t="str">
            <v>Basic</v>
          </cell>
          <cell r="C8032" t="str">
            <v>Agent</v>
          </cell>
          <cell r="D8032" t="str">
            <v>Medsize</v>
          </cell>
        </row>
        <row r="8033">
          <cell r="A8033" t="str">
            <v>WJ20394</v>
          </cell>
          <cell r="B8033" t="str">
            <v>Premium</v>
          </cell>
          <cell r="C8033" t="str">
            <v>Web</v>
          </cell>
          <cell r="D8033" t="str">
            <v>Medsize</v>
          </cell>
        </row>
        <row r="8034">
          <cell r="A8034" t="str">
            <v>PF26758</v>
          </cell>
          <cell r="B8034" t="str">
            <v>Extended</v>
          </cell>
          <cell r="C8034" t="str">
            <v>Agent</v>
          </cell>
          <cell r="D8034" t="str">
            <v>Medsize</v>
          </cell>
        </row>
        <row r="8035">
          <cell r="A8035" t="str">
            <v>DK81475</v>
          </cell>
          <cell r="B8035" t="str">
            <v>Basic</v>
          </cell>
          <cell r="C8035" t="str">
            <v>Call Center</v>
          </cell>
          <cell r="D8035" t="str">
            <v>Large</v>
          </cell>
        </row>
        <row r="8036">
          <cell r="A8036" t="str">
            <v>DK93464</v>
          </cell>
          <cell r="B8036" t="str">
            <v>Premium</v>
          </cell>
          <cell r="C8036" t="str">
            <v>Agent</v>
          </cell>
          <cell r="D8036" t="str">
            <v>Medsize</v>
          </cell>
        </row>
        <row r="8037">
          <cell r="A8037" t="str">
            <v>XS76166</v>
          </cell>
          <cell r="B8037" t="str">
            <v>Extended</v>
          </cell>
          <cell r="C8037" t="str">
            <v>Call Center</v>
          </cell>
          <cell r="D8037" t="str">
            <v>Small</v>
          </cell>
        </row>
        <row r="8038">
          <cell r="A8038" t="str">
            <v>TZ76531</v>
          </cell>
          <cell r="B8038" t="str">
            <v>Premium</v>
          </cell>
          <cell r="C8038" t="str">
            <v>Call Center</v>
          </cell>
          <cell r="D8038" t="str">
            <v>Medsize</v>
          </cell>
        </row>
        <row r="8039">
          <cell r="A8039" t="str">
            <v>RC22595</v>
          </cell>
          <cell r="B8039" t="str">
            <v>Premium</v>
          </cell>
          <cell r="C8039" t="str">
            <v>Branch</v>
          </cell>
          <cell r="D8039" t="str">
            <v>Large</v>
          </cell>
        </row>
        <row r="8040">
          <cell r="A8040" t="str">
            <v>IA90990</v>
          </cell>
          <cell r="B8040" t="str">
            <v>Extended</v>
          </cell>
          <cell r="C8040" t="str">
            <v>Branch</v>
          </cell>
          <cell r="D8040" t="str">
            <v>Medsize</v>
          </cell>
        </row>
        <row r="8041">
          <cell r="A8041" t="str">
            <v>QQ69088</v>
          </cell>
          <cell r="B8041" t="str">
            <v>Basic</v>
          </cell>
          <cell r="C8041" t="str">
            <v>Web</v>
          </cell>
          <cell r="D8041" t="str">
            <v>Small</v>
          </cell>
        </row>
        <row r="8042">
          <cell r="A8042" t="str">
            <v>ED59130</v>
          </cell>
          <cell r="B8042" t="str">
            <v>Extended</v>
          </cell>
          <cell r="C8042" t="str">
            <v>Call Center</v>
          </cell>
          <cell r="D8042" t="str">
            <v>Medsize</v>
          </cell>
        </row>
        <row r="8043">
          <cell r="A8043" t="str">
            <v>SC90717</v>
          </cell>
          <cell r="B8043" t="str">
            <v>Extended</v>
          </cell>
          <cell r="C8043" t="str">
            <v>Web</v>
          </cell>
          <cell r="D8043" t="str">
            <v>Medsize</v>
          </cell>
        </row>
        <row r="8044">
          <cell r="A8044" t="str">
            <v>PP36346</v>
          </cell>
          <cell r="B8044" t="str">
            <v>Extended</v>
          </cell>
          <cell r="C8044" t="str">
            <v>Branch</v>
          </cell>
          <cell r="D8044" t="str">
            <v>Medsize</v>
          </cell>
        </row>
        <row r="8045">
          <cell r="A8045" t="str">
            <v>JU75786</v>
          </cell>
          <cell r="B8045" t="str">
            <v>Extended</v>
          </cell>
          <cell r="C8045" t="str">
            <v>Agent</v>
          </cell>
          <cell r="D8045" t="str">
            <v>Medsize</v>
          </cell>
        </row>
        <row r="8046">
          <cell r="A8046" t="str">
            <v>TU68427</v>
          </cell>
          <cell r="B8046" t="str">
            <v>Basic</v>
          </cell>
          <cell r="C8046" t="str">
            <v>Web</v>
          </cell>
          <cell r="D8046" t="str">
            <v>Medsize</v>
          </cell>
        </row>
        <row r="8047">
          <cell r="A8047" t="str">
            <v>YD28431</v>
          </cell>
          <cell r="B8047" t="str">
            <v>Extended</v>
          </cell>
          <cell r="C8047" t="str">
            <v>Agent</v>
          </cell>
          <cell r="D8047" t="str">
            <v>Large</v>
          </cell>
        </row>
        <row r="8048">
          <cell r="A8048" t="str">
            <v>MY56715</v>
          </cell>
          <cell r="B8048" t="str">
            <v>Extended</v>
          </cell>
          <cell r="C8048" t="str">
            <v>Branch</v>
          </cell>
          <cell r="D8048" t="str">
            <v>Medsize</v>
          </cell>
        </row>
        <row r="8049">
          <cell r="A8049" t="str">
            <v>NF60680</v>
          </cell>
          <cell r="B8049" t="str">
            <v>Basic</v>
          </cell>
          <cell r="C8049" t="str">
            <v>Agent</v>
          </cell>
          <cell r="D8049" t="str">
            <v>Large</v>
          </cell>
        </row>
        <row r="8050">
          <cell r="A8050" t="str">
            <v>BD70337</v>
          </cell>
          <cell r="B8050" t="str">
            <v>Basic</v>
          </cell>
          <cell r="C8050" t="str">
            <v>Call Center</v>
          </cell>
          <cell r="D8050" t="str">
            <v>Medsize</v>
          </cell>
        </row>
        <row r="8051">
          <cell r="A8051" t="str">
            <v>DM77491</v>
          </cell>
          <cell r="B8051" t="str">
            <v>Basic</v>
          </cell>
          <cell r="C8051" t="str">
            <v>Call Center</v>
          </cell>
          <cell r="D8051" t="str">
            <v>Medsize</v>
          </cell>
        </row>
        <row r="8052">
          <cell r="A8052" t="str">
            <v>EV57176</v>
          </cell>
          <cell r="B8052" t="str">
            <v>Basic</v>
          </cell>
          <cell r="C8052" t="str">
            <v>Call Center</v>
          </cell>
          <cell r="D8052" t="str">
            <v>Large</v>
          </cell>
        </row>
        <row r="8053">
          <cell r="A8053" t="str">
            <v>CQ76876</v>
          </cell>
          <cell r="B8053" t="str">
            <v>Premium</v>
          </cell>
          <cell r="C8053" t="str">
            <v>Web</v>
          </cell>
          <cell r="D8053" t="str">
            <v>Medsize</v>
          </cell>
        </row>
        <row r="8054">
          <cell r="A8054" t="str">
            <v>QI89498</v>
          </cell>
          <cell r="B8054" t="str">
            <v>Basic</v>
          </cell>
          <cell r="C8054" t="str">
            <v>Agent</v>
          </cell>
          <cell r="D8054" t="str">
            <v>Small</v>
          </cell>
        </row>
        <row r="8055">
          <cell r="A8055" t="str">
            <v>BH43020</v>
          </cell>
          <cell r="B8055" t="str">
            <v>Extended</v>
          </cell>
          <cell r="C8055" t="str">
            <v>Agent</v>
          </cell>
          <cell r="D8055" t="str">
            <v>Medsize</v>
          </cell>
        </row>
        <row r="8056">
          <cell r="A8056" t="str">
            <v>EC66666</v>
          </cell>
          <cell r="B8056" t="str">
            <v>Basic</v>
          </cell>
          <cell r="C8056" t="str">
            <v>Web</v>
          </cell>
          <cell r="D8056" t="str">
            <v>Medsize</v>
          </cell>
        </row>
        <row r="8057">
          <cell r="A8057" t="str">
            <v>EO74797</v>
          </cell>
          <cell r="B8057" t="str">
            <v>Extended</v>
          </cell>
          <cell r="C8057" t="str">
            <v>Agent</v>
          </cell>
          <cell r="D8057" t="str">
            <v>Large</v>
          </cell>
        </row>
        <row r="8058">
          <cell r="A8058" t="str">
            <v>IA30254</v>
          </cell>
          <cell r="B8058" t="str">
            <v>Basic</v>
          </cell>
          <cell r="C8058" t="str">
            <v>Agent</v>
          </cell>
          <cell r="D8058" t="str">
            <v>Medsize</v>
          </cell>
        </row>
        <row r="8059">
          <cell r="A8059" t="str">
            <v>KC79907</v>
          </cell>
          <cell r="B8059" t="str">
            <v>Basic</v>
          </cell>
          <cell r="C8059" t="str">
            <v>Call Center</v>
          </cell>
          <cell r="D8059" t="str">
            <v>Medsize</v>
          </cell>
        </row>
        <row r="8060">
          <cell r="A8060" t="str">
            <v>XW34862</v>
          </cell>
          <cell r="B8060" t="str">
            <v>Basic</v>
          </cell>
          <cell r="C8060" t="str">
            <v>Agent</v>
          </cell>
          <cell r="D8060" t="str">
            <v>Medsize</v>
          </cell>
        </row>
        <row r="8061">
          <cell r="A8061" t="str">
            <v>RI76930</v>
          </cell>
          <cell r="B8061" t="str">
            <v>Basic</v>
          </cell>
          <cell r="C8061" t="str">
            <v>Call Center</v>
          </cell>
          <cell r="D8061" t="str">
            <v>Large</v>
          </cell>
        </row>
        <row r="8062">
          <cell r="A8062" t="str">
            <v>XZ40716</v>
          </cell>
          <cell r="B8062" t="str">
            <v>Premium</v>
          </cell>
          <cell r="C8062" t="str">
            <v>Web</v>
          </cell>
          <cell r="D8062" t="str">
            <v>Medsize</v>
          </cell>
        </row>
        <row r="8063">
          <cell r="A8063" t="str">
            <v>ZC75052</v>
          </cell>
          <cell r="B8063" t="str">
            <v>Basic</v>
          </cell>
          <cell r="C8063" t="str">
            <v>Branch</v>
          </cell>
          <cell r="D8063" t="str">
            <v>Medsize</v>
          </cell>
        </row>
        <row r="8064">
          <cell r="A8064" t="str">
            <v>DH51686</v>
          </cell>
          <cell r="B8064" t="str">
            <v>Premium</v>
          </cell>
          <cell r="C8064" t="str">
            <v>Web</v>
          </cell>
          <cell r="D8064" t="str">
            <v>Small</v>
          </cell>
        </row>
        <row r="8065">
          <cell r="A8065" t="str">
            <v>HJ89045</v>
          </cell>
          <cell r="B8065" t="str">
            <v>Extended</v>
          </cell>
          <cell r="C8065" t="str">
            <v>Branch</v>
          </cell>
          <cell r="D8065" t="str">
            <v>Medsize</v>
          </cell>
        </row>
        <row r="8066">
          <cell r="A8066" t="str">
            <v>DJ34695</v>
          </cell>
          <cell r="B8066" t="str">
            <v>Basic</v>
          </cell>
          <cell r="C8066" t="str">
            <v>Branch</v>
          </cell>
          <cell r="D8066" t="str">
            <v>Medsize</v>
          </cell>
        </row>
        <row r="8067">
          <cell r="A8067" t="str">
            <v>KR89806</v>
          </cell>
          <cell r="B8067" t="str">
            <v>Basic</v>
          </cell>
          <cell r="C8067" t="str">
            <v>Agent</v>
          </cell>
          <cell r="D8067" t="str">
            <v>Medsize</v>
          </cell>
        </row>
        <row r="8068">
          <cell r="A8068" t="str">
            <v>OX62816</v>
          </cell>
          <cell r="B8068" t="str">
            <v>Basic</v>
          </cell>
          <cell r="C8068" t="str">
            <v>Web</v>
          </cell>
          <cell r="D8068" t="str">
            <v>Small</v>
          </cell>
        </row>
        <row r="8069">
          <cell r="A8069" t="str">
            <v>WM36886</v>
          </cell>
          <cell r="B8069" t="str">
            <v>Basic</v>
          </cell>
          <cell r="C8069" t="str">
            <v>Branch</v>
          </cell>
          <cell r="D8069" t="str">
            <v>Small</v>
          </cell>
        </row>
        <row r="8070">
          <cell r="A8070" t="str">
            <v>BE92692</v>
          </cell>
          <cell r="B8070" t="str">
            <v>Basic</v>
          </cell>
          <cell r="C8070" t="str">
            <v>Branch</v>
          </cell>
          <cell r="D8070" t="str">
            <v>Medsize</v>
          </cell>
        </row>
        <row r="8071">
          <cell r="A8071" t="str">
            <v>JV79596</v>
          </cell>
          <cell r="B8071" t="str">
            <v>Basic</v>
          </cell>
          <cell r="C8071" t="str">
            <v>Call Center</v>
          </cell>
          <cell r="D8071" t="str">
            <v>Small</v>
          </cell>
        </row>
        <row r="8072">
          <cell r="A8072" t="str">
            <v>KA49711</v>
          </cell>
          <cell r="B8072" t="str">
            <v>Basic</v>
          </cell>
          <cell r="C8072" t="str">
            <v>Call Center</v>
          </cell>
          <cell r="D8072" t="str">
            <v>Small</v>
          </cell>
        </row>
        <row r="8073">
          <cell r="A8073" t="str">
            <v>YI68606</v>
          </cell>
          <cell r="B8073" t="str">
            <v>Basic</v>
          </cell>
          <cell r="C8073" t="str">
            <v>Agent</v>
          </cell>
          <cell r="D8073" t="str">
            <v>Medsize</v>
          </cell>
        </row>
        <row r="8074">
          <cell r="A8074" t="str">
            <v>AU11344</v>
          </cell>
          <cell r="B8074" t="str">
            <v>Extended</v>
          </cell>
          <cell r="C8074" t="str">
            <v>Call Center</v>
          </cell>
          <cell r="D8074" t="str">
            <v>Small</v>
          </cell>
        </row>
        <row r="8075">
          <cell r="A8075" t="str">
            <v>BG42047</v>
          </cell>
          <cell r="B8075" t="str">
            <v>Basic</v>
          </cell>
          <cell r="C8075" t="str">
            <v>Web</v>
          </cell>
          <cell r="D8075" t="str">
            <v>Large</v>
          </cell>
        </row>
        <row r="8076">
          <cell r="A8076" t="str">
            <v>CF73234</v>
          </cell>
          <cell r="B8076" t="str">
            <v>Basic</v>
          </cell>
          <cell r="C8076" t="str">
            <v>Branch</v>
          </cell>
          <cell r="D8076" t="str">
            <v>Large</v>
          </cell>
        </row>
        <row r="8077">
          <cell r="A8077" t="str">
            <v>VE85103</v>
          </cell>
          <cell r="B8077" t="str">
            <v>Basic</v>
          </cell>
          <cell r="C8077" t="str">
            <v>Agent</v>
          </cell>
          <cell r="D8077" t="str">
            <v>Large</v>
          </cell>
        </row>
        <row r="8078">
          <cell r="A8078" t="str">
            <v>LN99977</v>
          </cell>
          <cell r="B8078" t="str">
            <v>Basic</v>
          </cell>
          <cell r="C8078" t="str">
            <v>Web</v>
          </cell>
          <cell r="D8078" t="str">
            <v>Large</v>
          </cell>
        </row>
        <row r="8079">
          <cell r="A8079" t="str">
            <v>CR56473</v>
          </cell>
          <cell r="B8079" t="str">
            <v>Basic</v>
          </cell>
          <cell r="C8079" t="str">
            <v>Agent</v>
          </cell>
          <cell r="D8079" t="str">
            <v>Medsize</v>
          </cell>
        </row>
        <row r="8080">
          <cell r="A8080" t="str">
            <v>YP32443</v>
          </cell>
          <cell r="B8080" t="str">
            <v>Basic</v>
          </cell>
          <cell r="C8080" t="str">
            <v>Agent</v>
          </cell>
          <cell r="D8080" t="str">
            <v>Medsize</v>
          </cell>
        </row>
        <row r="8081">
          <cell r="A8081" t="str">
            <v>MQ46375</v>
          </cell>
          <cell r="B8081" t="str">
            <v>Basic</v>
          </cell>
          <cell r="C8081" t="str">
            <v>Branch</v>
          </cell>
          <cell r="D8081" t="str">
            <v>Medsize</v>
          </cell>
        </row>
        <row r="8082">
          <cell r="A8082" t="str">
            <v>VU30980</v>
          </cell>
          <cell r="B8082" t="str">
            <v>Extended</v>
          </cell>
          <cell r="C8082" t="str">
            <v>Agent</v>
          </cell>
          <cell r="D8082" t="str">
            <v>Medsize</v>
          </cell>
        </row>
        <row r="8083">
          <cell r="A8083" t="str">
            <v>JX50349</v>
          </cell>
          <cell r="B8083" t="str">
            <v>Basic</v>
          </cell>
          <cell r="C8083" t="str">
            <v>Agent</v>
          </cell>
          <cell r="D8083" t="str">
            <v>Medsize</v>
          </cell>
        </row>
        <row r="8084">
          <cell r="A8084" t="str">
            <v>DH34004</v>
          </cell>
          <cell r="B8084" t="str">
            <v>Basic</v>
          </cell>
          <cell r="C8084" t="str">
            <v>Web</v>
          </cell>
          <cell r="D8084" t="str">
            <v>Medsize</v>
          </cell>
        </row>
        <row r="8085">
          <cell r="A8085" t="str">
            <v>DU66880</v>
          </cell>
          <cell r="B8085" t="str">
            <v>Premium</v>
          </cell>
          <cell r="C8085" t="str">
            <v>Agent</v>
          </cell>
          <cell r="D8085" t="str">
            <v>Medsize</v>
          </cell>
        </row>
        <row r="8086">
          <cell r="A8086" t="str">
            <v>QH87479</v>
          </cell>
          <cell r="B8086" t="str">
            <v>Extended</v>
          </cell>
          <cell r="C8086" t="str">
            <v>Branch</v>
          </cell>
          <cell r="D8086" t="str">
            <v>Large</v>
          </cell>
        </row>
        <row r="8087">
          <cell r="A8087" t="str">
            <v>MF87270</v>
          </cell>
          <cell r="B8087" t="str">
            <v>Basic</v>
          </cell>
          <cell r="C8087" t="str">
            <v>Call Center</v>
          </cell>
          <cell r="D8087" t="str">
            <v>Small</v>
          </cell>
        </row>
        <row r="8088">
          <cell r="A8088" t="str">
            <v>PX99904</v>
          </cell>
          <cell r="B8088" t="str">
            <v>Extended</v>
          </cell>
          <cell r="C8088" t="str">
            <v>Branch</v>
          </cell>
          <cell r="D8088" t="str">
            <v>Small</v>
          </cell>
        </row>
        <row r="8089">
          <cell r="A8089" t="str">
            <v>TD43065</v>
          </cell>
          <cell r="B8089" t="str">
            <v>Basic</v>
          </cell>
          <cell r="C8089" t="str">
            <v>Branch</v>
          </cell>
          <cell r="D8089" t="str">
            <v>Medsize</v>
          </cell>
        </row>
        <row r="8090">
          <cell r="A8090" t="str">
            <v>DU39756</v>
          </cell>
          <cell r="B8090" t="str">
            <v>Basic</v>
          </cell>
          <cell r="C8090" t="str">
            <v>Branch</v>
          </cell>
          <cell r="D8090" t="str">
            <v>Large</v>
          </cell>
        </row>
        <row r="8091">
          <cell r="A8091" t="str">
            <v>GY65868</v>
          </cell>
          <cell r="B8091" t="str">
            <v>Extended</v>
          </cell>
          <cell r="C8091" t="str">
            <v>Agent</v>
          </cell>
          <cell r="D8091" t="str">
            <v>Small</v>
          </cell>
        </row>
        <row r="8092">
          <cell r="A8092" t="str">
            <v>NG15645</v>
          </cell>
          <cell r="B8092" t="str">
            <v>Basic</v>
          </cell>
          <cell r="C8092" t="str">
            <v>Web</v>
          </cell>
          <cell r="D8092" t="str">
            <v>Medsize</v>
          </cell>
        </row>
        <row r="8093">
          <cell r="A8093" t="str">
            <v>HH69970</v>
          </cell>
          <cell r="B8093" t="str">
            <v>Extended</v>
          </cell>
          <cell r="C8093" t="str">
            <v>Agent</v>
          </cell>
          <cell r="D8093" t="str">
            <v>Large</v>
          </cell>
        </row>
        <row r="8094">
          <cell r="A8094" t="str">
            <v>YJ57293</v>
          </cell>
          <cell r="B8094" t="str">
            <v>Extended</v>
          </cell>
          <cell r="C8094" t="str">
            <v>Web</v>
          </cell>
          <cell r="D8094" t="str">
            <v>Medsize</v>
          </cell>
        </row>
        <row r="8095">
          <cell r="A8095" t="str">
            <v>BV22194</v>
          </cell>
          <cell r="B8095" t="str">
            <v>Basic</v>
          </cell>
          <cell r="C8095" t="str">
            <v>Call Center</v>
          </cell>
          <cell r="D8095" t="str">
            <v>Medsize</v>
          </cell>
        </row>
        <row r="8096">
          <cell r="A8096" t="str">
            <v>UH22701</v>
          </cell>
          <cell r="B8096" t="str">
            <v>Extended</v>
          </cell>
          <cell r="C8096" t="str">
            <v>Call Center</v>
          </cell>
          <cell r="D8096" t="str">
            <v>Medsize</v>
          </cell>
        </row>
        <row r="8097">
          <cell r="A8097" t="str">
            <v>IA85970</v>
          </cell>
          <cell r="B8097" t="str">
            <v>Basic</v>
          </cell>
          <cell r="C8097" t="str">
            <v>Branch</v>
          </cell>
          <cell r="D8097" t="str">
            <v>Medsize</v>
          </cell>
        </row>
        <row r="8098">
          <cell r="A8098" t="str">
            <v>TC18240</v>
          </cell>
          <cell r="B8098" t="str">
            <v>Basic</v>
          </cell>
          <cell r="C8098" t="str">
            <v>Agent</v>
          </cell>
          <cell r="D8098" t="str">
            <v>Medsize</v>
          </cell>
        </row>
        <row r="8099">
          <cell r="A8099" t="str">
            <v>GE58317</v>
          </cell>
          <cell r="B8099" t="str">
            <v>Basic</v>
          </cell>
          <cell r="C8099" t="str">
            <v>Call Center</v>
          </cell>
          <cell r="D8099" t="str">
            <v>Medsize</v>
          </cell>
        </row>
        <row r="8100">
          <cell r="A8100" t="str">
            <v>GW42895</v>
          </cell>
          <cell r="B8100" t="str">
            <v>Basic</v>
          </cell>
          <cell r="C8100" t="str">
            <v>Agent</v>
          </cell>
          <cell r="D8100" t="str">
            <v>Medsize</v>
          </cell>
        </row>
        <row r="8101">
          <cell r="A8101" t="str">
            <v>FH77504</v>
          </cell>
          <cell r="B8101" t="str">
            <v>Premium</v>
          </cell>
          <cell r="C8101" t="str">
            <v>Agent</v>
          </cell>
          <cell r="D8101" t="str">
            <v>Medsize</v>
          </cell>
        </row>
        <row r="8102">
          <cell r="A8102" t="str">
            <v>XK87182</v>
          </cell>
          <cell r="B8102" t="str">
            <v>Premium</v>
          </cell>
          <cell r="C8102" t="str">
            <v>Agent</v>
          </cell>
          <cell r="D8102" t="str">
            <v>Medsize</v>
          </cell>
        </row>
        <row r="8103">
          <cell r="A8103" t="str">
            <v>HB17438</v>
          </cell>
          <cell r="B8103" t="str">
            <v>Extended</v>
          </cell>
          <cell r="C8103" t="str">
            <v>Web</v>
          </cell>
          <cell r="D8103" t="str">
            <v>Medsize</v>
          </cell>
        </row>
        <row r="8104">
          <cell r="A8104" t="str">
            <v>DH18269</v>
          </cell>
          <cell r="B8104" t="str">
            <v>Extended</v>
          </cell>
          <cell r="C8104" t="str">
            <v>Branch</v>
          </cell>
          <cell r="D8104" t="str">
            <v>Medsize</v>
          </cell>
        </row>
        <row r="8105">
          <cell r="A8105" t="str">
            <v>DP19820</v>
          </cell>
          <cell r="B8105" t="str">
            <v>Extended</v>
          </cell>
          <cell r="C8105" t="str">
            <v>Branch</v>
          </cell>
          <cell r="D8105" t="str">
            <v>Small</v>
          </cell>
        </row>
        <row r="8106">
          <cell r="A8106" t="str">
            <v>IK64989</v>
          </cell>
          <cell r="B8106" t="str">
            <v>Basic</v>
          </cell>
          <cell r="C8106" t="str">
            <v>Agent</v>
          </cell>
          <cell r="D8106" t="str">
            <v>Medsize</v>
          </cell>
        </row>
        <row r="8107">
          <cell r="A8107" t="str">
            <v>MP85571</v>
          </cell>
          <cell r="B8107" t="str">
            <v>Premium</v>
          </cell>
          <cell r="C8107" t="str">
            <v>Agent</v>
          </cell>
          <cell r="D8107" t="str">
            <v>Medsize</v>
          </cell>
        </row>
        <row r="8108">
          <cell r="A8108" t="str">
            <v>VO29645</v>
          </cell>
          <cell r="B8108" t="str">
            <v>Basic</v>
          </cell>
          <cell r="C8108" t="str">
            <v>Call Center</v>
          </cell>
          <cell r="D8108" t="str">
            <v>Medsize</v>
          </cell>
        </row>
        <row r="8109">
          <cell r="A8109" t="str">
            <v>GP83239</v>
          </cell>
          <cell r="B8109" t="str">
            <v>Extended</v>
          </cell>
          <cell r="C8109" t="str">
            <v>Agent</v>
          </cell>
          <cell r="D8109" t="str">
            <v>Small</v>
          </cell>
        </row>
        <row r="8110">
          <cell r="A8110" t="str">
            <v>GQ21970</v>
          </cell>
          <cell r="B8110" t="str">
            <v>Basic</v>
          </cell>
          <cell r="C8110" t="str">
            <v>Call Center</v>
          </cell>
          <cell r="D8110" t="str">
            <v>Small</v>
          </cell>
        </row>
        <row r="8111">
          <cell r="A8111" t="str">
            <v>HP40365</v>
          </cell>
          <cell r="B8111" t="str">
            <v>Basic</v>
          </cell>
          <cell r="C8111" t="str">
            <v>Web</v>
          </cell>
          <cell r="D8111" t="str">
            <v>Medsize</v>
          </cell>
        </row>
        <row r="8112">
          <cell r="A8112" t="str">
            <v>UX87150</v>
          </cell>
          <cell r="B8112" t="str">
            <v>Extended</v>
          </cell>
          <cell r="C8112" t="str">
            <v>Branch</v>
          </cell>
          <cell r="D8112" t="str">
            <v>Medsize</v>
          </cell>
        </row>
        <row r="8113">
          <cell r="A8113" t="str">
            <v>OZ30867</v>
          </cell>
          <cell r="B8113" t="str">
            <v>Basic</v>
          </cell>
          <cell r="C8113" t="str">
            <v>Call Center</v>
          </cell>
          <cell r="D8113" t="str">
            <v>Medsize</v>
          </cell>
        </row>
        <row r="8114">
          <cell r="A8114" t="str">
            <v>LC60153</v>
          </cell>
          <cell r="B8114" t="str">
            <v>Basic</v>
          </cell>
          <cell r="C8114" t="str">
            <v>Agent</v>
          </cell>
          <cell r="D8114" t="str">
            <v>Large</v>
          </cell>
        </row>
        <row r="8115">
          <cell r="A8115" t="str">
            <v>OX87524</v>
          </cell>
          <cell r="B8115" t="str">
            <v>Basic</v>
          </cell>
          <cell r="C8115" t="str">
            <v>Branch</v>
          </cell>
          <cell r="D8115" t="str">
            <v>Medsize</v>
          </cell>
        </row>
        <row r="8116">
          <cell r="A8116" t="str">
            <v>ZY78741</v>
          </cell>
          <cell r="B8116" t="str">
            <v>Extended</v>
          </cell>
          <cell r="C8116" t="str">
            <v>Agent</v>
          </cell>
          <cell r="D8116" t="str">
            <v>Large</v>
          </cell>
        </row>
        <row r="8117">
          <cell r="A8117" t="str">
            <v>DB79306</v>
          </cell>
          <cell r="B8117" t="str">
            <v>Basic</v>
          </cell>
          <cell r="C8117" t="str">
            <v>Web</v>
          </cell>
          <cell r="D8117" t="str">
            <v>Small</v>
          </cell>
        </row>
        <row r="8118">
          <cell r="A8118" t="str">
            <v>EM77767</v>
          </cell>
          <cell r="B8118" t="str">
            <v>Basic</v>
          </cell>
          <cell r="C8118" t="str">
            <v>Call Center</v>
          </cell>
          <cell r="D8118" t="str">
            <v>Medsize</v>
          </cell>
        </row>
        <row r="8119">
          <cell r="A8119" t="str">
            <v>PH78214</v>
          </cell>
          <cell r="B8119" t="str">
            <v>Basic</v>
          </cell>
          <cell r="C8119" t="str">
            <v>Agent</v>
          </cell>
          <cell r="D8119" t="str">
            <v>Medsize</v>
          </cell>
        </row>
        <row r="8120">
          <cell r="A8120" t="str">
            <v>LY17996</v>
          </cell>
          <cell r="B8120" t="str">
            <v>Extended</v>
          </cell>
          <cell r="C8120" t="str">
            <v>Branch</v>
          </cell>
          <cell r="D8120" t="str">
            <v>Large</v>
          </cell>
        </row>
        <row r="8121">
          <cell r="A8121" t="str">
            <v>XV76553</v>
          </cell>
          <cell r="B8121" t="str">
            <v>Basic</v>
          </cell>
          <cell r="C8121" t="str">
            <v>Branch</v>
          </cell>
          <cell r="D8121" t="str">
            <v>Medsize</v>
          </cell>
        </row>
        <row r="8122">
          <cell r="A8122" t="str">
            <v>SD38003</v>
          </cell>
          <cell r="B8122" t="str">
            <v>Basic</v>
          </cell>
          <cell r="C8122" t="str">
            <v>Call Center</v>
          </cell>
          <cell r="D8122" t="str">
            <v>Medsize</v>
          </cell>
        </row>
        <row r="8123">
          <cell r="A8123" t="str">
            <v>QC30094</v>
          </cell>
          <cell r="B8123" t="str">
            <v>Extended</v>
          </cell>
          <cell r="C8123" t="str">
            <v>Call Center</v>
          </cell>
          <cell r="D8123" t="str">
            <v>Small</v>
          </cell>
        </row>
        <row r="8124">
          <cell r="A8124" t="str">
            <v>KH92987</v>
          </cell>
          <cell r="B8124" t="str">
            <v>Extended</v>
          </cell>
          <cell r="C8124" t="str">
            <v>Web</v>
          </cell>
          <cell r="D8124" t="str">
            <v>Medsize</v>
          </cell>
        </row>
        <row r="8125">
          <cell r="A8125" t="str">
            <v>OB32671</v>
          </cell>
          <cell r="B8125" t="str">
            <v>Basic</v>
          </cell>
          <cell r="C8125" t="str">
            <v>Agent</v>
          </cell>
          <cell r="D8125" t="str">
            <v>Small</v>
          </cell>
        </row>
        <row r="8126">
          <cell r="A8126" t="str">
            <v>CD26907</v>
          </cell>
          <cell r="B8126" t="str">
            <v>Basic</v>
          </cell>
          <cell r="C8126" t="str">
            <v>Web</v>
          </cell>
          <cell r="D8126" t="str">
            <v>Medsize</v>
          </cell>
        </row>
        <row r="8127">
          <cell r="A8127" t="str">
            <v>YY46839</v>
          </cell>
          <cell r="B8127" t="str">
            <v>Premium</v>
          </cell>
          <cell r="C8127" t="str">
            <v>Agent</v>
          </cell>
          <cell r="D8127" t="str">
            <v>Medsize</v>
          </cell>
        </row>
        <row r="8128">
          <cell r="A8128" t="str">
            <v>HY36253</v>
          </cell>
          <cell r="B8128" t="str">
            <v>Extended</v>
          </cell>
          <cell r="C8128" t="str">
            <v>Agent</v>
          </cell>
          <cell r="D8128" t="str">
            <v>Medsize</v>
          </cell>
        </row>
        <row r="8129">
          <cell r="A8129" t="str">
            <v>KA62728</v>
          </cell>
          <cell r="B8129" t="str">
            <v>Premium</v>
          </cell>
          <cell r="C8129" t="str">
            <v>Agent</v>
          </cell>
          <cell r="D8129" t="str">
            <v>Medsize</v>
          </cell>
        </row>
        <row r="8130">
          <cell r="A8130" t="str">
            <v>GH98275</v>
          </cell>
          <cell r="B8130" t="str">
            <v>Basic</v>
          </cell>
          <cell r="C8130" t="str">
            <v>Call Center</v>
          </cell>
          <cell r="D8130" t="str">
            <v>Medsize</v>
          </cell>
        </row>
        <row r="8131">
          <cell r="A8131" t="str">
            <v>DJ87316</v>
          </cell>
          <cell r="B8131" t="str">
            <v>Extended</v>
          </cell>
          <cell r="C8131" t="str">
            <v>Branch</v>
          </cell>
          <cell r="D8131" t="str">
            <v>Medsize</v>
          </cell>
        </row>
        <row r="8132">
          <cell r="A8132" t="str">
            <v>XC85830</v>
          </cell>
          <cell r="B8132" t="str">
            <v>Premium</v>
          </cell>
          <cell r="C8132" t="str">
            <v>Branch</v>
          </cell>
          <cell r="D8132" t="str">
            <v>Medsize</v>
          </cell>
        </row>
        <row r="8133">
          <cell r="A8133" t="str">
            <v>VK85405</v>
          </cell>
          <cell r="B8133" t="str">
            <v>Basic</v>
          </cell>
          <cell r="C8133" t="str">
            <v>Agent</v>
          </cell>
          <cell r="D8133" t="str">
            <v>Medsize</v>
          </cell>
        </row>
        <row r="8134">
          <cell r="A8134" t="str">
            <v>ZP27971</v>
          </cell>
          <cell r="B8134" t="str">
            <v>Extended</v>
          </cell>
          <cell r="C8134" t="str">
            <v>Branch</v>
          </cell>
          <cell r="D8134" t="str">
            <v>Small</v>
          </cell>
        </row>
        <row r="8135">
          <cell r="A8135" t="str">
            <v>QC95625</v>
          </cell>
          <cell r="B8135" t="str">
            <v>Premium</v>
          </cell>
          <cell r="C8135" t="str">
            <v>Agent</v>
          </cell>
          <cell r="D8135" t="str">
            <v>Medsize</v>
          </cell>
        </row>
        <row r="8136">
          <cell r="A8136" t="str">
            <v>DN34058</v>
          </cell>
          <cell r="B8136" t="str">
            <v>Extended</v>
          </cell>
          <cell r="C8136" t="str">
            <v>Branch</v>
          </cell>
          <cell r="D8136" t="str">
            <v>Small</v>
          </cell>
        </row>
        <row r="8137">
          <cell r="A8137" t="str">
            <v>VS80344</v>
          </cell>
          <cell r="B8137" t="str">
            <v>Premium</v>
          </cell>
          <cell r="C8137" t="str">
            <v>Agent</v>
          </cell>
          <cell r="D8137" t="str">
            <v>Medsize</v>
          </cell>
        </row>
        <row r="8138">
          <cell r="A8138" t="str">
            <v>SJ24275</v>
          </cell>
          <cell r="B8138" t="str">
            <v>Basic</v>
          </cell>
          <cell r="C8138" t="str">
            <v>Branch</v>
          </cell>
          <cell r="D8138" t="str">
            <v>Medsize</v>
          </cell>
        </row>
        <row r="8139">
          <cell r="A8139" t="str">
            <v>YB58105</v>
          </cell>
          <cell r="B8139" t="str">
            <v>Premium</v>
          </cell>
          <cell r="C8139" t="str">
            <v>Agent</v>
          </cell>
          <cell r="D8139" t="str">
            <v>Large</v>
          </cell>
        </row>
        <row r="8140">
          <cell r="A8140" t="str">
            <v>BP35803</v>
          </cell>
          <cell r="B8140" t="str">
            <v>Extended</v>
          </cell>
          <cell r="C8140" t="str">
            <v>Agent</v>
          </cell>
          <cell r="D8140" t="str">
            <v>Medsize</v>
          </cell>
        </row>
        <row r="8141">
          <cell r="A8141" t="str">
            <v>CL73599</v>
          </cell>
          <cell r="B8141" t="str">
            <v>Basic</v>
          </cell>
          <cell r="C8141" t="str">
            <v>Branch</v>
          </cell>
          <cell r="D8141" t="str">
            <v>Medsize</v>
          </cell>
        </row>
        <row r="8142">
          <cell r="A8142" t="str">
            <v>ZR22245</v>
          </cell>
          <cell r="B8142" t="str">
            <v>Basic</v>
          </cell>
          <cell r="C8142" t="str">
            <v>Web</v>
          </cell>
          <cell r="D8142" t="str">
            <v>Large</v>
          </cell>
        </row>
        <row r="8143">
          <cell r="A8143" t="str">
            <v>JJ57298</v>
          </cell>
          <cell r="B8143" t="str">
            <v>Extended</v>
          </cell>
          <cell r="C8143" t="str">
            <v>Call Center</v>
          </cell>
          <cell r="D8143" t="str">
            <v>Medsize</v>
          </cell>
        </row>
        <row r="8144">
          <cell r="A8144" t="str">
            <v>FF53048</v>
          </cell>
          <cell r="B8144" t="str">
            <v>Extended</v>
          </cell>
          <cell r="C8144" t="str">
            <v>Agent</v>
          </cell>
          <cell r="D8144" t="str">
            <v>Small</v>
          </cell>
        </row>
        <row r="8145">
          <cell r="A8145" t="str">
            <v>HD83496</v>
          </cell>
          <cell r="B8145" t="str">
            <v>Basic</v>
          </cell>
          <cell r="C8145" t="str">
            <v>Web</v>
          </cell>
          <cell r="D8145" t="str">
            <v>Large</v>
          </cell>
        </row>
        <row r="8146">
          <cell r="A8146" t="str">
            <v>DD94148</v>
          </cell>
          <cell r="B8146" t="str">
            <v>Basic</v>
          </cell>
          <cell r="C8146" t="str">
            <v>Web</v>
          </cell>
          <cell r="D8146" t="str">
            <v>Medsize</v>
          </cell>
        </row>
        <row r="8147">
          <cell r="A8147" t="str">
            <v>FM52759</v>
          </cell>
          <cell r="B8147" t="str">
            <v>Basic</v>
          </cell>
          <cell r="C8147" t="str">
            <v>Agent</v>
          </cell>
          <cell r="D8147" t="str">
            <v>Medsize</v>
          </cell>
        </row>
        <row r="8148">
          <cell r="A8148" t="str">
            <v>OI39918</v>
          </cell>
          <cell r="B8148" t="str">
            <v>Extended</v>
          </cell>
          <cell r="C8148" t="str">
            <v>Call Center</v>
          </cell>
          <cell r="D8148" t="str">
            <v>Large</v>
          </cell>
        </row>
        <row r="8149">
          <cell r="A8149" t="str">
            <v>PC72443</v>
          </cell>
          <cell r="B8149" t="str">
            <v>Premium</v>
          </cell>
          <cell r="C8149" t="str">
            <v>Agent</v>
          </cell>
          <cell r="D8149" t="str">
            <v>Medsize</v>
          </cell>
        </row>
        <row r="8150">
          <cell r="A8150" t="str">
            <v>OQ15169</v>
          </cell>
          <cell r="B8150" t="str">
            <v>Extended</v>
          </cell>
          <cell r="C8150" t="str">
            <v>Branch</v>
          </cell>
          <cell r="D8150" t="str">
            <v>Medsize</v>
          </cell>
        </row>
        <row r="8151">
          <cell r="A8151" t="str">
            <v>ZO89996</v>
          </cell>
          <cell r="B8151" t="str">
            <v>Basic</v>
          </cell>
          <cell r="C8151" t="str">
            <v>Agent</v>
          </cell>
          <cell r="D8151" t="str">
            <v>Medsize</v>
          </cell>
        </row>
        <row r="8152">
          <cell r="A8152" t="str">
            <v>OP70207</v>
          </cell>
          <cell r="B8152" t="str">
            <v>Extended</v>
          </cell>
          <cell r="C8152" t="str">
            <v>Call Center</v>
          </cell>
          <cell r="D8152" t="str">
            <v>Medsize</v>
          </cell>
        </row>
        <row r="8153">
          <cell r="A8153" t="str">
            <v>ID39569</v>
          </cell>
          <cell r="B8153" t="str">
            <v>Extended</v>
          </cell>
          <cell r="C8153" t="str">
            <v>Agent</v>
          </cell>
          <cell r="D8153" t="str">
            <v>Medsize</v>
          </cell>
        </row>
        <row r="8154">
          <cell r="A8154" t="str">
            <v>RJ80405</v>
          </cell>
          <cell r="B8154" t="str">
            <v>Basic</v>
          </cell>
          <cell r="C8154" t="str">
            <v>Branch</v>
          </cell>
          <cell r="D8154" t="str">
            <v>Medsize</v>
          </cell>
        </row>
        <row r="8155">
          <cell r="A8155" t="str">
            <v>NT21324</v>
          </cell>
          <cell r="B8155" t="str">
            <v>Basic</v>
          </cell>
          <cell r="C8155" t="str">
            <v>Branch</v>
          </cell>
          <cell r="D8155" t="str">
            <v>Medsize</v>
          </cell>
        </row>
        <row r="8156">
          <cell r="A8156" t="str">
            <v>IY98928</v>
          </cell>
          <cell r="B8156" t="str">
            <v>Basic</v>
          </cell>
          <cell r="C8156" t="str">
            <v>Agent</v>
          </cell>
          <cell r="D8156" t="str">
            <v>Medsize</v>
          </cell>
        </row>
        <row r="8157">
          <cell r="A8157" t="str">
            <v>XJ81725</v>
          </cell>
          <cell r="B8157" t="str">
            <v>Premium</v>
          </cell>
          <cell r="C8157" t="str">
            <v>Agent</v>
          </cell>
          <cell r="D8157" t="str">
            <v>Medsize</v>
          </cell>
        </row>
        <row r="8158">
          <cell r="A8158" t="str">
            <v>FE62142</v>
          </cell>
          <cell r="B8158" t="str">
            <v>Basic</v>
          </cell>
          <cell r="C8158" t="str">
            <v>Branch</v>
          </cell>
          <cell r="D8158" t="str">
            <v>Medsize</v>
          </cell>
        </row>
        <row r="8159">
          <cell r="A8159" t="str">
            <v>ZH55575</v>
          </cell>
          <cell r="B8159" t="str">
            <v>Basic</v>
          </cell>
          <cell r="C8159" t="str">
            <v>Web</v>
          </cell>
          <cell r="D8159" t="str">
            <v>Medsize</v>
          </cell>
        </row>
        <row r="8160">
          <cell r="A8160" t="str">
            <v>WI86229</v>
          </cell>
          <cell r="B8160" t="str">
            <v>Extended</v>
          </cell>
          <cell r="C8160" t="str">
            <v>Agent</v>
          </cell>
          <cell r="D8160" t="str">
            <v>Large</v>
          </cell>
        </row>
        <row r="8161">
          <cell r="A8161" t="str">
            <v>QR42111</v>
          </cell>
          <cell r="B8161" t="str">
            <v>Extended</v>
          </cell>
          <cell r="C8161" t="str">
            <v>Branch</v>
          </cell>
          <cell r="D8161" t="str">
            <v>Small</v>
          </cell>
        </row>
        <row r="8162">
          <cell r="A8162" t="str">
            <v>DN71979</v>
          </cell>
          <cell r="B8162" t="str">
            <v>Basic</v>
          </cell>
          <cell r="C8162" t="str">
            <v>Web</v>
          </cell>
          <cell r="D8162" t="str">
            <v>Medsize</v>
          </cell>
        </row>
        <row r="8163">
          <cell r="A8163" t="str">
            <v>IC22580</v>
          </cell>
          <cell r="B8163" t="str">
            <v>Extended</v>
          </cell>
          <cell r="C8163" t="str">
            <v>Agent</v>
          </cell>
          <cell r="D8163" t="str">
            <v>Small</v>
          </cell>
        </row>
        <row r="8164">
          <cell r="A8164" t="str">
            <v>MX93069</v>
          </cell>
          <cell r="B8164" t="str">
            <v>Extended</v>
          </cell>
          <cell r="C8164" t="str">
            <v>Branch</v>
          </cell>
          <cell r="D8164" t="str">
            <v>Medsize</v>
          </cell>
        </row>
        <row r="8165">
          <cell r="A8165" t="str">
            <v>TG37225</v>
          </cell>
          <cell r="B8165" t="str">
            <v>Basic</v>
          </cell>
          <cell r="C8165" t="str">
            <v>Agent</v>
          </cell>
          <cell r="D8165" t="str">
            <v>Medsize</v>
          </cell>
        </row>
        <row r="8166">
          <cell r="A8166" t="str">
            <v>GY69750</v>
          </cell>
          <cell r="B8166" t="str">
            <v>Basic</v>
          </cell>
          <cell r="C8166" t="str">
            <v>Branch</v>
          </cell>
          <cell r="D8166" t="str">
            <v>Large</v>
          </cell>
        </row>
        <row r="8167">
          <cell r="A8167" t="str">
            <v>KX99703</v>
          </cell>
          <cell r="B8167" t="str">
            <v>Extended</v>
          </cell>
          <cell r="C8167" t="str">
            <v>Branch</v>
          </cell>
          <cell r="D8167" t="str">
            <v>Medsize</v>
          </cell>
        </row>
        <row r="8168">
          <cell r="A8168" t="str">
            <v>AA35519</v>
          </cell>
          <cell r="B8168" t="str">
            <v>Basic</v>
          </cell>
          <cell r="C8168" t="str">
            <v>Agent</v>
          </cell>
          <cell r="D8168" t="str">
            <v>Medsize</v>
          </cell>
        </row>
        <row r="8169">
          <cell r="A8169" t="str">
            <v>FE99816</v>
          </cell>
          <cell r="B8169" t="str">
            <v>Premium</v>
          </cell>
          <cell r="C8169" t="str">
            <v>Web</v>
          </cell>
          <cell r="D8169" t="str">
            <v>Medsize</v>
          </cell>
        </row>
        <row r="8170">
          <cell r="A8170" t="str">
            <v>YP92773</v>
          </cell>
          <cell r="B8170" t="str">
            <v>Premium</v>
          </cell>
          <cell r="C8170" t="str">
            <v>Agent</v>
          </cell>
          <cell r="D8170" t="str">
            <v>Medsize</v>
          </cell>
        </row>
        <row r="8171">
          <cell r="A8171" t="str">
            <v>CF26052</v>
          </cell>
          <cell r="B8171" t="str">
            <v>Basic</v>
          </cell>
          <cell r="C8171" t="str">
            <v>Web</v>
          </cell>
          <cell r="D8171" t="str">
            <v>Medsize</v>
          </cell>
        </row>
        <row r="8172">
          <cell r="A8172" t="str">
            <v>PR37714</v>
          </cell>
          <cell r="B8172" t="str">
            <v>Extended</v>
          </cell>
          <cell r="C8172" t="str">
            <v>Branch</v>
          </cell>
          <cell r="D8172" t="str">
            <v>Medsize</v>
          </cell>
        </row>
        <row r="8173">
          <cell r="A8173" t="str">
            <v>CE92675</v>
          </cell>
          <cell r="B8173" t="str">
            <v>Basic</v>
          </cell>
          <cell r="C8173" t="str">
            <v>Web</v>
          </cell>
          <cell r="D8173" t="str">
            <v>Large</v>
          </cell>
        </row>
        <row r="8174">
          <cell r="A8174" t="str">
            <v>BK47926</v>
          </cell>
          <cell r="B8174" t="str">
            <v>Extended</v>
          </cell>
          <cell r="C8174" t="str">
            <v>Branch</v>
          </cell>
          <cell r="D8174" t="str">
            <v>Small</v>
          </cell>
        </row>
        <row r="8175">
          <cell r="A8175" t="str">
            <v>BY62906</v>
          </cell>
          <cell r="B8175" t="str">
            <v>Basic</v>
          </cell>
          <cell r="C8175" t="str">
            <v>Web</v>
          </cell>
          <cell r="D8175" t="str">
            <v>Medsize</v>
          </cell>
        </row>
        <row r="8176">
          <cell r="A8176" t="str">
            <v>UY95661</v>
          </cell>
          <cell r="B8176" t="str">
            <v>Basic</v>
          </cell>
          <cell r="C8176" t="str">
            <v>Branch</v>
          </cell>
          <cell r="D8176" t="str">
            <v>Medsize</v>
          </cell>
        </row>
        <row r="8177">
          <cell r="A8177" t="str">
            <v>OS84395</v>
          </cell>
          <cell r="B8177" t="str">
            <v>Extended</v>
          </cell>
          <cell r="C8177" t="str">
            <v>Web</v>
          </cell>
          <cell r="D8177" t="str">
            <v>Medsize</v>
          </cell>
        </row>
        <row r="8178">
          <cell r="A8178" t="str">
            <v>JS53793</v>
          </cell>
          <cell r="B8178" t="str">
            <v>Basic</v>
          </cell>
          <cell r="C8178" t="str">
            <v>Agent</v>
          </cell>
          <cell r="D8178" t="str">
            <v>Large</v>
          </cell>
        </row>
        <row r="8179">
          <cell r="A8179" t="str">
            <v>BV25135</v>
          </cell>
          <cell r="B8179" t="str">
            <v>Extended</v>
          </cell>
          <cell r="C8179" t="str">
            <v>Agent</v>
          </cell>
          <cell r="D8179" t="str">
            <v>Medsize</v>
          </cell>
        </row>
        <row r="8180">
          <cell r="A8180" t="str">
            <v>AF17671</v>
          </cell>
          <cell r="B8180" t="str">
            <v>Extended</v>
          </cell>
          <cell r="C8180" t="str">
            <v>Web</v>
          </cell>
          <cell r="D8180" t="str">
            <v>Medsize</v>
          </cell>
        </row>
        <row r="8181">
          <cell r="A8181" t="str">
            <v>AY30324</v>
          </cell>
          <cell r="B8181" t="str">
            <v>Extended</v>
          </cell>
          <cell r="C8181" t="str">
            <v>Call Center</v>
          </cell>
          <cell r="D8181" t="str">
            <v>Medsize</v>
          </cell>
        </row>
        <row r="8182">
          <cell r="A8182" t="str">
            <v>XE17270</v>
          </cell>
          <cell r="B8182" t="str">
            <v>Extended</v>
          </cell>
          <cell r="C8182" t="str">
            <v>Agent</v>
          </cell>
          <cell r="D8182" t="str">
            <v>Medsize</v>
          </cell>
        </row>
        <row r="8183">
          <cell r="A8183" t="str">
            <v>LS46182</v>
          </cell>
          <cell r="B8183" t="str">
            <v>Extended</v>
          </cell>
          <cell r="C8183" t="str">
            <v>Branch</v>
          </cell>
          <cell r="D8183" t="str">
            <v>Medsize</v>
          </cell>
        </row>
        <row r="8184">
          <cell r="A8184" t="str">
            <v>LH33181</v>
          </cell>
          <cell r="B8184" t="str">
            <v>Basic</v>
          </cell>
          <cell r="C8184" t="str">
            <v>Agent</v>
          </cell>
          <cell r="D8184" t="str">
            <v>Large</v>
          </cell>
        </row>
        <row r="8185">
          <cell r="A8185" t="str">
            <v>AT84725</v>
          </cell>
          <cell r="B8185" t="str">
            <v>Basic</v>
          </cell>
          <cell r="C8185" t="str">
            <v>Agent</v>
          </cell>
          <cell r="D8185" t="str">
            <v>Medsize</v>
          </cell>
        </row>
        <row r="8186">
          <cell r="A8186" t="str">
            <v>TP33286</v>
          </cell>
          <cell r="B8186" t="str">
            <v>Premium</v>
          </cell>
          <cell r="C8186" t="str">
            <v>Agent</v>
          </cell>
          <cell r="D8186" t="str">
            <v>Medsize</v>
          </cell>
        </row>
        <row r="8187">
          <cell r="A8187" t="str">
            <v>YB79192</v>
          </cell>
          <cell r="B8187" t="str">
            <v>Extended</v>
          </cell>
          <cell r="C8187" t="str">
            <v>Branch</v>
          </cell>
          <cell r="D8187" t="str">
            <v>Medsize</v>
          </cell>
        </row>
        <row r="8188">
          <cell r="A8188" t="str">
            <v>SC43870</v>
          </cell>
          <cell r="B8188" t="str">
            <v>Basic</v>
          </cell>
          <cell r="C8188" t="str">
            <v>Web</v>
          </cell>
          <cell r="D8188" t="str">
            <v>Medsize</v>
          </cell>
        </row>
        <row r="8189">
          <cell r="A8189" t="str">
            <v>OO72857</v>
          </cell>
          <cell r="B8189" t="str">
            <v>Basic</v>
          </cell>
          <cell r="C8189" t="str">
            <v>Agent</v>
          </cell>
          <cell r="D8189" t="str">
            <v>Medsize</v>
          </cell>
        </row>
        <row r="8190">
          <cell r="A8190" t="str">
            <v>MO38559</v>
          </cell>
          <cell r="B8190" t="str">
            <v>Basic</v>
          </cell>
          <cell r="C8190" t="str">
            <v>Call Center</v>
          </cell>
          <cell r="D8190" t="str">
            <v>Medsize</v>
          </cell>
        </row>
        <row r="8191">
          <cell r="A8191" t="str">
            <v>RL65736</v>
          </cell>
          <cell r="B8191" t="str">
            <v>Extended</v>
          </cell>
          <cell r="C8191" t="str">
            <v>Agent</v>
          </cell>
          <cell r="D8191" t="str">
            <v>Small</v>
          </cell>
        </row>
        <row r="8192">
          <cell r="A8192" t="str">
            <v>ID30085</v>
          </cell>
          <cell r="B8192" t="str">
            <v>Basic</v>
          </cell>
          <cell r="C8192" t="str">
            <v>Web</v>
          </cell>
          <cell r="D8192" t="str">
            <v>Medsize</v>
          </cell>
        </row>
        <row r="8193">
          <cell r="A8193" t="str">
            <v>CO68055</v>
          </cell>
          <cell r="B8193" t="str">
            <v>Basic</v>
          </cell>
          <cell r="C8193" t="str">
            <v>Branch</v>
          </cell>
          <cell r="D8193" t="str">
            <v>Small</v>
          </cell>
        </row>
        <row r="8194">
          <cell r="A8194" t="str">
            <v>NX37589</v>
          </cell>
          <cell r="B8194" t="str">
            <v>Basic</v>
          </cell>
          <cell r="C8194" t="str">
            <v>Web</v>
          </cell>
          <cell r="D8194" t="str">
            <v>Medsize</v>
          </cell>
        </row>
        <row r="8195">
          <cell r="A8195" t="str">
            <v>BX88206</v>
          </cell>
          <cell r="B8195" t="str">
            <v>Basic</v>
          </cell>
          <cell r="C8195" t="str">
            <v>Web</v>
          </cell>
          <cell r="D8195" t="str">
            <v>Medsize</v>
          </cell>
        </row>
        <row r="8196">
          <cell r="A8196" t="str">
            <v>AA30683</v>
          </cell>
          <cell r="B8196" t="str">
            <v>Premium</v>
          </cell>
          <cell r="C8196" t="str">
            <v>Web</v>
          </cell>
          <cell r="D8196" t="str">
            <v>Medsize</v>
          </cell>
        </row>
        <row r="8197">
          <cell r="A8197" t="str">
            <v>BD13927</v>
          </cell>
          <cell r="B8197" t="str">
            <v>Basic</v>
          </cell>
          <cell r="C8197" t="str">
            <v>Branch</v>
          </cell>
          <cell r="D8197" t="str">
            <v>Small</v>
          </cell>
        </row>
        <row r="8198">
          <cell r="A8198" t="str">
            <v>SJ71233</v>
          </cell>
          <cell r="B8198" t="str">
            <v>Basic</v>
          </cell>
          <cell r="C8198" t="str">
            <v>Branch</v>
          </cell>
          <cell r="D8198" t="str">
            <v>Medsize</v>
          </cell>
        </row>
        <row r="8199">
          <cell r="A8199" t="str">
            <v>WK52692</v>
          </cell>
          <cell r="B8199" t="str">
            <v>Extended</v>
          </cell>
          <cell r="C8199" t="str">
            <v>Call Center</v>
          </cell>
          <cell r="D8199" t="str">
            <v>Medsize</v>
          </cell>
        </row>
        <row r="8200">
          <cell r="A8200" t="str">
            <v>OG67387</v>
          </cell>
          <cell r="B8200" t="str">
            <v>Basic</v>
          </cell>
          <cell r="C8200" t="str">
            <v>Call Center</v>
          </cell>
          <cell r="D8200" t="str">
            <v>Medsize</v>
          </cell>
        </row>
        <row r="8201">
          <cell r="A8201" t="str">
            <v>XR99310</v>
          </cell>
          <cell r="B8201" t="str">
            <v>Extended</v>
          </cell>
          <cell r="C8201" t="str">
            <v>Agent</v>
          </cell>
          <cell r="D8201" t="str">
            <v>Medsize</v>
          </cell>
        </row>
        <row r="8202">
          <cell r="A8202" t="str">
            <v>GU84478</v>
          </cell>
          <cell r="B8202" t="str">
            <v>Basic</v>
          </cell>
          <cell r="C8202" t="str">
            <v>Branch</v>
          </cell>
          <cell r="D8202" t="str">
            <v>Medsize</v>
          </cell>
        </row>
        <row r="8203">
          <cell r="A8203" t="str">
            <v>ZX29705</v>
          </cell>
          <cell r="B8203" t="str">
            <v>Basic</v>
          </cell>
          <cell r="C8203" t="str">
            <v>Web</v>
          </cell>
          <cell r="D8203" t="str">
            <v>Medsize</v>
          </cell>
        </row>
        <row r="8204">
          <cell r="A8204" t="str">
            <v>WN67367</v>
          </cell>
          <cell r="B8204" t="str">
            <v>Extended</v>
          </cell>
          <cell r="C8204" t="str">
            <v>Web</v>
          </cell>
          <cell r="D8204" t="str">
            <v>Large</v>
          </cell>
        </row>
        <row r="8205">
          <cell r="A8205" t="str">
            <v>QN67807</v>
          </cell>
          <cell r="B8205" t="str">
            <v>Basic</v>
          </cell>
          <cell r="C8205" t="str">
            <v>Branch</v>
          </cell>
          <cell r="D8205" t="str">
            <v>Large</v>
          </cell>
        </row>
        <row r="8206">
          <cell r="A8206" t="str">
            <v>AU77281</v>
          </cell>
          <cell r="B8206" t="str">
            <v>Basic</v>
          </cell>
          <cell r="C8206" t="str">
            <v>Agent</v>
          </cell>
          <cell r="D8206" t="str">
            <v>Medsize</v>
          </cell>
        </row>
        <row r="8207">
          <cell r="A8207" t="str">
            <v>DN46994</v>
          </cell>
          <cell r="B8207" t="str">
            <v>Basic</v>
          </cell>
          <cell r="C8207" t="str">
            <v>Agent</v>
          </cell>
          <cell r="D8207" t="str">
            <v>Medsize</v>
          </cell>
        </row>
        <row r="8208">
          <cell r="A8208" t="str">
            <v>OW97322</v>
          </cell>
          <cell r="B8208" t="str">
            <v>Premium</v>
          </cell>
          <cell r="C8208" t="str">
            <v>Branch</v>
          </cell>
          <cell r="D8208" t="str">
            <v>Small</v>
          </cell>
        </row>
        <row r="8209">
          <cell r="A8209" t="str">
            <v>ZC97171</v>
          </cell>
          <cell r="B8209" t="str">
            <v>Extended</v>
          </cell>
          <cell r="C8209" t="str">
            <v>Call Center</v>
          </cell>
          <cell r="D8209" t="str">
            <v>Medsize</v>
          </cell>
        </row>
        <row r="8210">
          <cell r="A8210" t="str">
            <v>NG69817</v>
          </cell>
          <cell r="B8210" t="str">
            <v>Basic</v>
          </cell>
          <cell r="C8210" t="str">
            <v>Branch</v>
          </cell>
          <cell r="D8210" t="str">
            <v>Small</v>
          </cell>
        </row>
        <row r="8211">
          <cell r="A8211" t="str">
            <v>BS95225</v>
          </cell>
          <cell r="B8211" t="str">
            <v>Basic</v>
          </cell>
          <cell r="C8211" t="str">
            <v>Branch</v>
          </cell>
          <cell r="D8211" t="str">
            <v>Medsize</v>
          </cell>
        </row>
        <row r="8212">
          <cell r="A8212" t="str">
            <v>AE93522</v>
          </cell>
          <cell r="B8212" t="str">
            <v>Basic</v>
          </cell>
          <cell r="C8212" t="str">
            <v>Branch</v>
          </cell>
          <cell r="D8212" t="str">
            <v>Medsize</v>
          </cell>
        </row>
        <row r="8213">
          <cell r="A8213" t="str">
            <v>LP15901</v>
          </cell>
          <cell r="B8213" t="str">
            <v>Basic</v>
          </cell>
          <cell r="C8213" t="str">
            <v>Agent</v>
          </cell>
          <cell r="D8213" t="str">
            <v>Small</v>
          </cell>
        </row>
        <row r="8214">
          <cell r="A8214" t="str">
            <v>FB95495</v>
          </cell>
          <cell r="B8214" t="str">
            <v>Basic</v>
          </cell>
          <cell r="C8214" t="str">
            <v>Branch</v>
          </cell>
          <cell r="D8214" t="str">
            <v>Medsize</v>
          </cell>
        </row>
        <row r="8215">
          <cell r="A8215" t="str">
            <v>PE59735</v>
          </cell>
          <cell r="B8215" t="str">
            <v>Extended</v>
          </cell>
          <cell r="C8215" t="str">
            <v>Branch</v>
          </cell>
          <cell r="D8215" t="str">
            <v>Medsize</v>
          </cell>
        </row>
        <row r="8216">
          <cell r="A8216" t="str">
            <v>WR73970</v>
          </cell>
          <cell r="B8216" t="str">
            <v>Basic</v>
          </cell>
          <cell r="C8216" t="str">
            <v>Branch</v>
          </cell>
          <cell r="D8216" t="str">
            <v>Medsize</v>
          </cell>
        </row>
        <row r="8217">
          <cell r="A8217" t="str">
            <v>JD15492</v>
          </cell>
          <cell r="B8217" t="str">
            <v>Basic</v>
          </cell>
          <cell r="C8217" t="str">
            <v>Call Center</v>
          </cell>
          <cell r="D8217" t="str">
            <v>Medsize</v>
          </cell>
        </row>
        <row r="8218">
          <cell r="A8218" t="str">
            <v>OF46381</v>
          </cell>
          <cell r="B8218" t="str">
            <v>Basic</v>
          </cell>
          <cell r="C8218" t="str">
            <v>Agent</v>
          </cell>
          <cell r="D8218" t="str">
            <v>Small</v>
          </cell>
        </row>
        <row r="8219">
          <cell r="A8219" t="str">
            <v>GP85044</v>
          </cell>
          <cell r="B8219" t="str">
            <v>Basic</v>
          </cell>
          <cell r="C8219" t="str">
            <v>Agent</v>
          </cell>
          <cell r="D8219" t="str">
            <v>Medsize</v>
          </cell>
        </row>
        <row r="8220">
          <cell r="A8220" t="str">
            <v>OO64005</v>
          </cell>
          <cell r="B8220" t="str">
            <v>Basic</v>
          </cell>
          <cell r="C8220" t="str">
            <v>Branch</v>
          </cell>
          <cell r="D8220" t="str">
            <v>Small</v>
          </cell>
        </row>
        <row r="8221">
          <cell r="A8221" t="str">
            <v>VB42222</v>
          </cell>
          <cell r="B8221" t="str">
            <v>Premium</v>
          </cell>
          <cell r="C8221" t="str">
            <v>Web</v>
          </cell>
          <cell r="D8221" t="str">
            <v>Medsize</v>
          </cell>
        </row>
        <row r="8222">
          <cell r="A8222" t="str">
            <v>ZR79373</v>
          </cell>
          <cell r="B8222" t="str">
            <v>Premium</v>
          </cell>
          <cell r="C8222" t="str">
            <v>Agent</v>
          </cell>
          <cell r="D8222" t="str">
            <v>Medsize</v>
          </cell>
        </row>
        <row r="8223">
          <cell r="A8223" t="str">
            <v>KH12081</v>
          </cell>
          <cell r="B8223" t="str">
            <v>Basic</v>
          </cell>
          <cell r="C8223" t="str">
            <v>Branch</v>
          </cell>
          <cell r="D8223" t="str">
            <v>Large</v>
          </cell>
        </row>
        <row r="8224">
          <cell r="A8224" t="str">
            <v>WV64743</v>
          </cell>
          <cell r="B8224" t="str">
            <v>Basic</v>
          </cell>
          <cell r="C8224" t="str">
            <v>Call Center</v>
          </cell>
          <cell r="D8224" t="str">
            <v>Medsize</v>
          </cell>
        </row>
        <row r="8225">
          <cell r="A8225" t="str">
            <v>ZT58755</v>
          </cell>
          <cell r="B8225" t="str">
            <v>Basic</v>
          </cell>
          <cell r="C8225" t="str">
            <v>Agent</v>
          </cell>
          <cell r="D8225" t="str">
            <v>Medsize</v>
          </cell>
        </row>
        <row r="8226">
          <cell r="A8226" t="str">
            <v>WX52894</v>
          </cell>
          <cell r="B8226" t="str">
            <v>Basic</v>
          </cell>
          <cell r="C8226" t="str">
            <v>Call Center</v>
          </cell>
          <cell r="D8226" t="str">
            <v>Medsize</v>
          </cell>
        </row>
        <row r="8227">
          <cell r="A8227" t="str">
            <v>EO51920</v>
          </cell>
          <cell r="B8227" t="str">
            <v>Extended</v>
          </cell>
          <cell r="C8227" t="str">
            <v>Agent</v>
          </cell>
          <cell r="D8227" t="str">
            <v>Medsize</v>
          </cell>
        </row>
        <row r="8228">
          <cell r="A8228" t="str">
            <v>AQ34238</v>
          </cell>
          <cell r="B8228" t="str">
            <v>Basic</v>
          </cell>
          <cell r="C8228" t="str">
            <v>Call Center</v>
          </cell>
          <cell r="D8228" t="str">
            <v>Medsize</v>
          </cell>
        </row>
        <row r="8229">
          <cell r="A8229" t="str">
            <v>EI10204</v>
          </cell>
          <cell r="B8229" t="str">
            <v>Basic</v>
          </cell>
          <cell r="C8229" t="str">
            <v>Call Center</v>
          </cell>
          <cell r="D8229" t="str">
            <v>Medsize</v>
          </cell>
        </row>
        <row r="8230">
          <cell r="A8230" t="str">
            <v>GY23881</v>
          </cell>
          <cell r="B8230" t="str">
            <v>Basic</v>
          </cell>
          <cell r="C8230" t="str">
            <v>Call Center</v>
          </cell>
          <cell r="D8230" t="str">
            <v>Medsize</v>
          </cell>
        </row>
        <row r="8231">
          <cell r="A8231" t="str">
            <v>FL59259</v>
          </cell>
          <cell r="B8231" t="str">
            <v>Extended</v>
          </cell>
          <cell r="C8231" t="str">
            <v>Web</v>
          </cell>
          <cell r="D8231" t="str">
            <v>Medsize</v>
          </cell>
        </row>
        <row r="8232">
          <cell r="A8232" t="str">
            <v>RN45606</v>
          </cell>
          <cell r="B8232" t="str">
            <v>Extended</v>
          </cell>
          <cell r="C8232" t="str">
            <v>Branch</v>
          </cell>
          <cell r="D8232" t="str">
            <v>Medsize</v>
          </cell>
        </row>
        <row r="8233">
          <cell r="A8233" t="str">
            <v>OJ64812</v>
          </cell>
          <cell r="B8233" t="str">
            <v>Extended</v>
          </cell>
          <cell r="C8233" t="str">
            <v>Branch</v>
          </cell>
          <cell r="D8233" t="str">
            <v>Medsize</v>
          </cell>
        </row>
        <row r="8234">
          <cell r="A8234" t="str">
            <v>AK11669</v>
          </cell>
          <cell r="B8234" t="str">
            <v>Extended</v>
          </cell>
          <cell r="C8234" t="str">
            <v>Branch</v>
          </cell>
          <cell r="D8234" t="str">
            <v>Medsize</v>
          </cell>
        </row>
        <row r="8235">
          <cell r="A8235" t="str">
            <v>EM53324</v>
          </cell>
          <cell r="B8235" t="str">
            <v>Basic</v>
          </cell>
          <cell r="C8235" t="str">
            <v>Branch</v>
          </cell>
          <cell r="D8235" t="str">
            <v>Medsize</v>
          </cell>
        </row>
        <row r="8236">
          <cell r="A8236" t="str">
            <v>JE99638</v>
          </cell>
          <cell r="B8236" t="str">
            <v>Basic</v>
          </cell>
          <cell r="C8236" t="str">
            <v>Agent</v>
          </cell>
          <cell r="D8236" t="str">
            <v>Medsize</v>
          </cell>
        </row>
        <row r="8237">
          <cell r="A8237" t="str">
            <v>LR69185</v>
          </cell>
          <cell r="B8237" t="str">
            <v>Extended</v>
          </cell>
          <cell r="C8237" t="str">
            <v>Agent</v>
          </cell>
          <cell r="D8237" t="str">
            <v>Medsize</v>
          </cell>
        </row>
        <row r="8238">
          <cell r="A8238" t="str">
            <v>AS55478</v>
          </cell>
          <cell r="B8238" t="str">
            <v>Extended</v>
          </cell>
          <cell r="C8238" t="str">
            <v>Call Center</v>
          </cell>
          <cell r="D8238" t="str">
            <v>Small</v>
          </cell>
        </row>
        <row r="8239">
          <cell r="A8239" t="str">
            <v>OB52091</v>
          </cell>
          <cell r="B8239" t="str">
            <v>Basic</v>
          </cell>
          <cell r="C8239" t="str">
            <v>Agent</v>
          </cell>
          <cell r="D8239" t="str">
            <v>Medsize</v>
          </cell>
        </row>
        <row r="8240">
          <cell r="A8240" t="str">
            <v>AM28777</v>
          </cell>
          <cell r="B8240" t="str">
            <v>Basic</v>
          </cell>
          <cell r="C8240" t="str">
            <v>Agent</v>
          </cell>
          <cell r="D8240" t="str">
            <v>Medsize</v>
          </cell>
        </row>
        <row r="8241">
          <cell r="A8241" t="str">
            <v>AQ70385</v>
          </cell>
          <cell r="B8241" t="str">
            <v>Basic</v>
          </cell>
          <cell r="C8241" t="str">
            <v>Branch</v>
          </cell>
          <cell r="D8241" t="str">
            <v>Medsize</v>
          </cell>
        </row>
        <row r="8242">
          <cell r="A8242" t="str">
            <v>FL22732</v>
          </cell>
          <cell r="B8242" t="str">
            <v>Basic</v>
          </cell>
          <cell r="C8242" t="str">
            <v>Agent</v>
          </cell>
          <cell r="D8242" t="str">
            <v>Medsize</v>
          </cell>
        </row>
        <row r="8243">
          <cell r="A8243" t="str">
            <v>JD75068</v>
          </cell>
          <cell r="B8243" t="str">
            <v>Basic</v>
          </cell>
          <cell r="C8243" t="str">
            <v>Agent</v>
          </cell>
          <cell r="D8243" t="str">
            <v>Medsize</v>
          </cell>
        </row>
        <row r="8244">
          <cell r="A8244" t="str">
            <v>MM70762</v>
          </cell>
          <cell r="B8244" t="str">
            <v>Basic</v>
          </cell>
          <cell r="C8244" t="str">
            <v>Agent</v>
          </cell>
          <cell r="D8244" t="str">
            <v>Medsize</v>
          </cell>
        </row>
        <row r="8245">
          <cell r="A8245" t="str">
            <v>JT46803</v>
          </cell>
          <cell r="B8245" t="str">
            <v>Basic</v>
          </cell>
          <cell r="C8245" t="str">
            <v>Web</v>
          </cell>
          <cell r="D8245" t="str">
            <v>Medsize</v>
          </cell>
        </row>
        <row r="8246">
          <cell r="A8246" t="str">
            <v>VO25938</v>
          </cell>
          <cell r="B8246" t="str">
            <v>Basic</v>
          </cell>
          <cell r="C8246" t="str">
            <v>Call Center</v>
          </cell>
          <cell r="D8246" t="str">
            <v>Medsize</v>
          </cell>
        </row>
        <row r="8247">
          <cell r="A8247" t="str">
            <v>FP31685</v>
          </cell>
          <cell r="B8247" t="str">
            <v>Basic</v>
          </cell>
          <cell r="C8247" t="str">
            <v>Agent</v>
          </cell>
          <cell r="D8247" t="str">
            <v>Medsize</v>
          </cell>
        </row>
        <row r="8248">
          <cell r="A8248" t="str">
            <v>LP69867</v>
          </cell>
          <cell r="B8248" t="str">
            <v>Extended</v>
          </cell>
          <cell r="C8248" t="str">
            <v>Agent</v>
          </cell>
          <cell r="D8248" t="str">
            <v>Medsize</v>
          </cell>
        </row>
        <row r="8249">
          <cell r="A8249" t="str">
            <v>BX88330</v>
          </cell>
          <cell r="B8249" t="str">
            <v>Basic</v>
          </cell>
          <cell r="C8249" t="str">
            <v>Agent</v>
          </cell>
          <cell r="D8249" t="str">
            <v>Medsize</v>
          </cell>
        </row>
        <row r="8250">
          <cell r="A8250" t="str">
            <v>QQ86648</v>
          </cell>
          <cell r="B8250" t="str">
            <v>Basic</v>
          </cell>
          <cell r="C8250" t="str">
            <v>Call Center</v>
          </cell>
          <cell r="D8250" t="str">
            <v>Small</v>
          </cell>
        </row>
        <row r="8251">
          <cell r="A8251" t="str">
            <v>VE80757</v>
          </cell>
          <cell r="B8251" t="str">
            <v>Basic</v>
          </cell>
          <cell r="C8251" t="str">
            <v>Branch</v>
          </cell>
          <cell r="D8251" t="str">
            <v>Medsize</v>
          </cell>
        </row>
        <row r="8252">
          <cell r="A8252" t="str">
            <v>BE69929</v>
          </cell>
          <cell r="B8252" t="str">
            <v>Basic</v>
          </cell>
          <cell r="C8252" t="str">
            <v>Branch</v>
          </cell>
          <cell r="D8252" t="str">
            <v>Medsize</v>
          </cell>
        </row>
        <row r="8253">
          <cell r="A8253" t="str">
            <v>BM31989</v>
          </cell>
          <cell r="B8253" t="str">
            <v>Premium</v>
          </cell>
          <cell r="C8253" t="str">
            <v>Agent</v>
          </cell>
          <cell r="D8253" t="str">
            <v>Medsize</v>
          </cell>
        </row>
        <row r="8254">
          <cell r="A8254" t="str">
            <v>HW27766</v>
          </cell>
          <cell r="B8254" t="str">
            <v>Extended</v>
          </cell>
          <cell r="C8254" t="str">
            <v>Branch</v>
          </cell>
          <cell r="D8254" t="str">
            <v>Medsize</v>
          </cell>
        </row>
        <row r="8255">
          <cell r="A8255" t="str">
            <v>BC90645</v>
          </cell>
          <cell r="B8255" t="str">
            <v>Basic</v>
          </cell>
          <cell r="C8255" t="str">
            <v>Branch</v>
          </cell>
          <cell r="D8255" t="str">
            <v>Medsize</v>
          </cell>
        </row>
        <row r="8256">
          <cell r="A8256" t="str">
            <v>GC36679</v>
          </cell>
          <cell r="B8256" t="str">
            <v>Extended</v>
          </cell>
          <cell r="C8256" t="str">
            <v>Web</v>
          </cell>
          <cell r="D8256" t="str">
            <v>Medsize</v>
          </cell>
        </row>
        <row r="8257">
          <cell r="A8257" t="str">
            <v>VI74176</v>
          </cell>
          <cell r="B8257" t="str">
            <v>Extended</v>
          </cell>
          <cell r="C8257" t="str">
            <v>Agent</v>
          </cell>
          <cell r="D8257" t="str">
            <v>Medsize</v>
          </cell>
        </row>
        <row r="8258">
          <cell r="A8258" t="str">
            <v>BX24569</v>
          </cell>
          <cell r="B8258" t="str">
            <v>Basic</v>
          </cell>
          <cell r="C8258" t="str">
            <v>Agent</v>
          </cell>
          <cell r="D8258" t="str">
            <v>Medsize</v>
          </cell>
        </row>
        <row r="8259">
          <cell r="A8259" t="str">
            <v>DR32525</v>
          </cell>
          <cell r="B8259" t="str">
            <v>Extended</v>
          </cell>
          <cell r="C8259" t="str">
            <v>Agent</v>
          </cell>
          <cell r="D8259" t="str">
            <v>Medsize</v>
          </cell>
        </row>
        <row r="8260">
          <cell r="A8260" t="str">
            <v>CP76842</v>
          </cell>
          <cell r="B8260" t="str">
            <v>Extended</v>
          </cell>
          <cell r="C8260" t="str">
            <v>Call Center</v>
          </cell>
          <cell r="D8260" t="str">
            <v>Medsize</v>
          </cell>
        </row>
        <row r="8261">
          <cell r="A8261" t="str">
            <v>IH20118</v>
          </cell>
          <cell r="B8261" t="str">
            <v>Basic</v>
          </cell>
          <cell r="C8261" t="str">
            <v>Call Center</v>
          </cell>
          <cell r="D8261" t="str">
            <v>Medsize</v>
          </cell>
        </row>
        <row r="8262">
          <cell r="A8262" t="str">
            <v>DA20472</v>
          </cell>
          <cell r="B8262" t="str">
            <v>Basic</v>
          </cell>
          <cell r="C8262" t="str">
            <v>Agent</v>
          </cell>
          <cell r="D8262" t="str">
            <v>Medsize</v>
          </cell>
        </row>
        <row r="8263">
          <cell r="A8263" t="str">
            <v>DN67273</v>
          </cell>
          <cell r="B8263" t="str">
            <v>Basic</v>
          </cell>
          <cell r="C8263" t="str">
            <v>Agent</v>
          </cell>
          <cell r="D8263" t="str">
            <v>Small</v>
          </cell>
        </row>
        <row r="8264">
          <cell r="A8264" t="str">
            <v>ZZ20738</v>
          </cell>
          <cell r="B8264" t="str">
            <v>Basic</v>
          </cell>
          <cell r="C8264" t="str">
            <v>Agent</v>
          </cell>
          <cell r="D8264" t="str">
            <v>Medsize</v>
          </cell>
        </row>
        <row r="8265">
          <cell r="A8265" t="str">
            <v>AS18084</v>
          </cell>
          <cell r="B8265" t="str">
            <v>Basic</v>
          </cell>
          <cell r="C8265" t="str">
            <v>Branch</v>
          </cell>
          <cell r="D8265" t="str">
            <v>Large</v>
          </cell>
        </row>
        <row r="8266">
          <cell r="A8266" t="str">
            <v>FY21364</v>
          </cell>
          <cell r="B8266" t="str">
            <v>Basic</v>
          </cell>
          <cell r="C8266" t="str">
            <v>Agent</v>
          </cell>
          <cell r="D8266" t="str">
            <v>Medsize</v>
          </cell>
        </row>
        <row r="8267">
          <cell r="A8267" t="str">
            <v>LL73047</v>
          </cell>
          <cell r="B8267" t="str">
            <v>Basic</v>
          </cell>
          <cell r="C8267" t="str">
            <v>Branch</v>
          </cell>
          <cell r="D8267" t="str">
            <v>Medsize</v>
          </cell>
        </row>
        <row r="8268">
          <cell r="A8268" t="str">
            <v>CG15505</v>
          </cell>
          <cell r="B8268" t="str">
            <v>Extended</v>
          </cell>
          <cell r="C8268" t="str">
            <v>Agent</v>
          </cell>
          <cell r="D8268" t="str">
            <v>Medsize</v>
          </cell>
        </row>
        <row r="8269">
          <cell r="A8269" t="str">
            <v>ZZ22047</v>
          </cell>
          <cell r="B8269" t="str">
            <v>Basic</v>
          </cell>
          <cell r="C8269" t="str">
            <v>Agent</v>
          </cell>
          <cell r="D8269" t="str">
            <v>Medsize</v>
          </cell>
        </row>
        <row r="8270">
          <cell r="A8270" t="str">
            <v>NG56399</v>
          </cell>
          <cell r="B8270" t="str">
            <v>Basic</v>
          </cell>
          <cell r="C8270" t="str">
            <v>Branch</v>
          </cell>
          <cell r="D8270" t="str">
            <v>Medsize</v>
          </cell>
        </row>
        <row r="8271">
          <cell r="A8271" t="str">
            <v>MD45928</v>
          </cell>
          <cell r="B8271" t="str">
            <v>Premium</v>
          </cell>
          <cell r="C8271" t="str">
            <v>Agent</v>
          </cell>
          <cell r="D8271" t="str">
            <v>Medsize</v>
          </cell>
        </row>
        <row r="8272">
          <cell r="A8272" t="str">
            <v>OV29928</v>
          </cell>
          <cell r="B8272" t="str">
            <v>Basic</v>
          </cell>
          <cell r="C8272" t="str">
            <v>Agent</v>
          </cell>
          <cell r="D8272" t="str">
            <v>Medsize</v>
          </cell>
        </row>
        <row r="8273">
          <cell r="A8273" t="str">
            <v>OR28030</v>
          </cell>
          <cell r="B8273" t="str">
            <v>Basic</v>
          </cell>
          <cell r="C8273" t="str">
            <v>Call Center</v>
          </cell>
          <cell r="D8273" t="str">
            <v>Small</v>
          </cell>
        </row>
        <row r="8274">
          <cell r="A8274" t="str">
            <v>LO48748</v>
          </cell>
          <cell r="B8274" t="str">
            <v>Extended</v>
          </cell>
          <cell r="C8274" t="str">
            <v>Web</v>
          </cell>
          <cell r="D8274" t="str">
            <v>Large</v>
          </cell>
        </row>
        <row r="8275">
          <cell r="A8275" t="str">
            <v>FX95323</v>
          </cell>
          <cell r="B8275" t="str">
            <v>Basic</v>
          </cell>
          <cell r="C8275" t="str">
            <v>Agent</v>
          </cell>
          <cell r="D8275" t="str">
            <v>Medsize</v>
          </cell>
        </row>
        <row r="8276">
          <cell r="A8276" t="str">
            <v>AG85127</v>
          </cell>
          <cell r="B8276" t="str">
            <v>Basic</v>
          </cell>
          <cell r="C8276" t="str">
            <v>Web</v>
          </cell>
          <cell r="D8276" t="str">
            <v>Medsize</v>
          </cell>
        </row>
        <row r="8277">
          <cell r="A8277" t="str">
            <v>JN33628</v>
          </cell>
          <cell r="B8277" t="str">
            <v>Premium</v>
          </cell>
          <cell r="C8277" t="str">
            <v>Branch</v>
          </cell>
          <cell r="D8277" t="str">
            <v>Small</v>
          </cell>
        </row>
        <row r="8278">
          <cell r="A8278" t="str">
            <v>QU69375</v>
          </cell>
          <cell r="B8278" t="str">
            <v>Extended</v>
          </cell>
          <cell r="C8278" t="str">
            <v>Agent</v>
          </cell>
          <cell r="D8278" t="str">
            <v>Medsize</v>
          </cell>
        </row>
        <row r="8279">
          <cell r="A8279" t="str">
            <v>FM37864</v>
          </cell>
          <cell r="B8279" t="str">
            <v>Extended</v>
          </cell>
          <cell r="C8279" t="str">
            <v>Agent</v>
          </cell>
          <cell r="D8279" t="str">
            <v>Large</v>
          </cell>
        </row>
        <row r="8280">
          <cell r="A8280" t="str">
            <v>IL23615</v>
          </cell>
          <cell r="B8280" t="str">
            <v>Extended</v>
          </cell>
          <cell r="C8280" t="str">
            <v>Branch</v>
          </cell>
          <cell r="D8280" t="str">
            <v>Large</v>
          </cell>
        </row>
        <row r="8281">
          <cell r="A8281" t="str">
            <v>FZ44411</v>
          </cell>
          <cell r="B8281" t="str">
            <v>Extended</v>
          </cell>
          <cell r="C8281" t="str">
            <v>Call Center</v>
          </cell>
          <cell r="D8281" t="str">
            <v>Medsize</v>
          </cell>
        </row>
        <row r="8282">
          <cell r="A8282" t="str">
            <v>JE32215</v>
          </cell>
          <cell r="B8282" t="str">
            <v>Premium</v>
          </cell>
          <cell r="C8282" t="str">
            <v>Branch</v>
          </cell>
          <cell r="D8282" t="str">
            <v>Medsize</v>
          </cell>
        </row>
        <row r="8283">
          <cell r="A8283" t="str">
            <v>FQ88964</v>
          </cell>
          <cell r="B8283" t="str">
            <v>Basic</v>
          </cell>
          <cell r="C8283" t="str">
            <v>Call Center</v>
          </cell>
          <cell r="D8283" t="str">
            <v>Large</v>
          </cell>
        </row>
        <row r="8284">
          <cell r="A8284" t="str">
            <v>WW22291</v>
          </cell>
          <cell r="B8284" t="str">
            <v>Basic</v>
          </cell>
          <cell r="C8284" t="str">
            <v>Call Center</v>
          </cell>
          <cell r="D8284" t="str">
            <v>Medsize</v>
          </cell>
        </row>
        <row r="8285">
          <cell r="A8285" t="str">
            <v>EV39637</v>
          </cell>
          <cell r="B8285" t="str">
            <v>Basic</v>
          </cell>
          <cell r="C8285" t="str">
            <v>Branch</v>
          </cell>
          <cell r="D8285" t="str">
            <v>Medsize</v>
          </cell>
        </row>
        <row r="8286">
          <cell r="A8286" t="str">
            <v>TG36139</v>
          </cell>
          <cell r="B8286" t="str">
            <v>Extended</v>
          </cell>
          <cell r="C8286" t="str">
            <v>Branch</v>
          </cell>
          <cell r="D8286" t="str">
            <v>Medsize</v>
          </cell>
        </row>
        <row r="8287">
          <cell r="A8287" t="str">
            <v>XN25550</v>
          </cell>
          <cell r="B8287" t="str">
            <v>Extended</v>
          </cell>
          <cell r="C8287" t="str">
            <v>Agent</v>
          </cell>
          <cell r="D8287" t="str">
            <v>Medsize</v>
          </cell>
        </row>
        <row r="8288">
          <cell r="A8288" t="str">
            <v>NG94966</v>
          </cell>
          <cell r="B8288" t="str">
            <v>Basic</v>
          </cell>
          <cell r="C8288" t="str">
            <v>Agent</v>
          </cell>
          <cell r="D8288" t="str">
            <v>Large</v>
          </cell>
        </row>
        <row r="8289">
          <cell r="A8289" t="str">
            <v>AD28349</v>
          </cell>
          <cell r="B8289" t="str">
            <v>Basic</v>
          </cell>
          <cell r="C8289" t="str">
            <v>Call Center</v>
          </cell>
          <cell r="D8289" t="str">
            <v>Medsize</v>
          </cell>
        </row>
        <row r="8290">
          <cell r="A8290" t="str">
            <v>VZ56705</v>
          </cell>
          <cell r="B8290" t="str">
            <v>Basic</v>
          </cell>
          <cell r="C8290" t="str">
            <v>Agent</v>
          </cell>
          <cell r="D8290" t="str">
            <v>Medsize</v>
          </cell>
        </row>
        <row r="8291">
          <cell r="A8291" t="str">
            <v>TQ82322</v>
          </cell>
          <cell r="B8291" t="str">
            <v>Basic</v>
          </cell>
          <cell r="C8291" t="str">
            <v>Branch</v>
          </cell>
          <cell r="D8291" t="str">
            <v>Medsize</v>
          </cell>
        </row>
        <row r="8292">
          <cell r="A8292" t="str">
            <v>CB77819</v>
          </cell>
          <cell r="B8292" t="str">
            <v>Basic</v>
          </cell>
          <cell r="C8292" t="str">
            <v>Web</v>
          </cell>
          <cell r="D8292" t="str">
            <v>Medsize</v>
          </cell>
        </row>
        <row r="8293">
          <cell r="A8293" t="str">
            <v>VG68427</v>
          </cell>
          <cell r="B8293" t="str">
            <v>Basic</v>
          </cell>
          <cell r="C8293" t="str">
            <v>Branch</v>
          </cell>
          <cell r="D8293" t="str">
            <v>Medsize</v>
          </cell>
        </row>
        <row r="8294">
          <cell r="A8294" t="str">
            <v>WO42164</v>
          </cell>
          <cell r="B8294" t="str">
            <v>Extended</v>
          </cell>
          <cell r="C8294" t="str">
            <v>Call Center</v>
          </cell>
          <cell r="D8294" t="str">
            <v>Medsize</v>
          </cell>
        </row>
        <row r="8295">
          <cell r="A8295" t="str">
            <v>NL87371</v>
          </cell>
          <cell r="B8295" t="str">
            <v>Basic</v>
          </cell>
          <cell r="C8295" t="str">
            <v>Web</v>
          </cell>
          <cell r="D8295" t="str">
            <v>Medsize</v>
          </cell>
        </row>
        <row r="8296">
          <cell r="A8296" t="str">
            <v>QW24080</v>
          </cell>
          <cell r="B8296" t="str">
            <v>Basic</v>
          </cell>
          <cell r="C8296" t="str">
            <v>Branch</v>
          </cell>
          <cell r="D8296" t="str">
            <v>Large</v>
          </cell>
        </row>
        <row r="8297">
          <cell r="A8297" t="str">
            <v>ZL53118</v>
          </cell>
          <cell r="B8297" t="str">
            <v>Basic</v>
          </cell>
          <cell r="C8297" t="str">
            <v>Branch</v>
          </cell>
          <cell r="D8297" t="str">
            <v>Medsize</v>
          </cell>
        </row>
        <row r="8298">
          <cell r="A8298" t="str">
            <v>GT19025</v>
          </cell>
          <cell r="B8298" t="str">
            <v>Extended</v>
          </cell>
          <cell r="C8298" t="str">
            <v>Branch</v>
          </cell>
          <cell r="D8298" t="str">
            <v>Medsize</v>
          </cell>
        </row>
        <row r="8299">
          <cell r="A8299" t="str">
            <v>VN44400</v>
          </cell>
          <cell r="B8299" t="str">
            <v>Basic</v>
          </cell>
          <cell r="C8299" t="str">
            <v>Branch</v>
          </cell>
          <cell r="D8299" t="str">
            <v>Medsize</v>
          </cell>
        </row>
        <row r="8300">
          <cell r="A8300" t="str">
            <v>JF45126</v>
          </cell>
          <cell r="B8300" t="str">
            <v>Basic</v>
          </cell>
          <cell r="C8300" t="str">
            <v>Branch</v>
          </cell>
          <cell r="D8300" t="str">
            <v>Medsize</v>
          </cell>
        </row>
        <row r="8301">
          <cell r="A8301" t="str">
            <v>SW94040</v>
          </cell>
          <cell r="B8301" t="str">
            <v>Extended</v>
          </cell>
          <cell r="C8301" t="str">
            <v>Agent</v>
          </cell>
          <cell r="D8301" t="str">
            <v>Medsize</v>
          </cell>
        </row>
        <row r="8302">
          <cell r="A8302" t="str">
            <v>XI36396</v>
          </cell>
          <cell r="B8302" t="str">
            <v>Extended</v>
          </cell>
          <cell r="C8302" t="str">
            <v>Agent</v>
          </cell>
          <cell r="D8302" t="str">
            <v>Medsize</v>
          </cell>
        </row>
        <row r="8303">
          <cell r="A8303" t="str">
            <v>CL38926</v>
          </cell>
          <cell r="B8303" t="str">
            <v>Basic</v>
          </cell>
          <cell r="C8303" t="str">
            <v>Call Center</v>
          </cell>
          <cell r="D8303" t="str">
            <v>Medsize</v>
          </cell>
        </row>
        <row r="8304">
          <cell r="A8304" t="str">
            <v>CU10179</v>
          </cell>
          <cell r="B8304" t="str">
            <v>Extended</v>
          </cell>
          <cell r="C8304" t="str">
            <v>Agent</v>
          </cell>
          <cell r="D8304" t="str">
            <v>Small</v>
          </cell>
        </row>
        <row r="8305">
          <cell r="A8305" t="str">
            <v>BK57087</v>
          </cell>
          <cell r="B8305" t="str">
            <v>Basic</v>
          </cell>
          <cell r="C8305" t="str">
            <v>Branch</v>
          </cell>
          <cell r="D8305" t="str">
            <v>Medsize</v>
          </cell>
        </row>
        <row r="8306">
          <cell r="A8306" t="str">
            <v>LF94282</v>
          </cell>
          <cell r="B8306" t="str">
            <v>Basic</v>
          </cell>
          <cell r="C8306" t="str">
            <v>Branch</v>
          </cell>
          <cell r="D8306" t="str">
            <v>Medsize</v>
          </cell>
        </row>
        <row r="8307">
          <cell r="A8307" t="str">
            <v>BO46265</v>
          </cell>
          <cell r="B8307" t="str">
            <v>Extended</v>
          </cell>
          <cell r="C8307" t="str">
            <v>Branch</v>
          </cell>
          <cell r="D8307" t="str">
            <v>Small</v>
          </cell>
        </row>
        <row r="8308">
          <cell r="A8308" t="str">
            <v>VJ45879</v>
          </cell>
          <cell r="B8308" t="str">
            <v>Premium</v>
          </cell>
          <cell r="C8308" t="str">
            <v>Agent</v>
          </cell>
          <cell r="D8308" t="str">
            <v>Medsize</v>
          </cell>
        </row>
        <row r="8309">
          <cell r="A8309" t="str">
            <v>FR12423</v>
          </cell>
          <cell r="B8309" t="str">
            <v>Basic</v>
          </cell>
          <cell r="C8309" t="str">
            <v>Agent</v>
          </cell>
          <cell r="D8309" t="str">
            <v>Medsize</v>
          </cell>
        </row>
        <row r="8310">
          <cell r="A8310" t="str">
            <v>IY87065</v>
          </cell>
          <cell r="B8310" t="str">
            <v>Basic</v>
          </cell>
          <cell r="C8310" t="str">
            <v>Agent</v>
          </cell>
          <cell r="D8310" t="str">
            <v>Medsize</v>
          </cell>
        </row>
        <row r="8311">
          <cell r="A8311" t="str">
            <v>LR49944</v>
          </cell>
          <cell r="B8311" t="str">
            <v>Basic</v>
          </cell>
          <cell r="C8311" t="str">
            <v>Agent</v>
          </cell>
          <cell r="D8311" t="str">
            <v>Large</v>
          </cell>
        </row>
        <row r="8312">
          <cell r="A8312" t="str">
            <v>LU40443</v>
          </cell>
          <cell r="B8312" t="str">
            <v>Basic</v>
          </cell>
          <cell r="C8312" t="str">
            <v>Web</v>
          </cell>
          <cell r="D8312" t="str">
            <v>Medsize</v>
          </cell>
        </row>
        <row r="8313">
          <cell r="A8313" t="str">
            <v>HN54181</v>
          </cell>
          <cell r="B8313" t="str">
            <v>Extended</v>
          </cell>
          <cell r="C8313" t="str">
            <v>Agent</v>
          </cell>
          <cell r="D8313" t="str">
            <v>Small</v>
          </cell>
        </row>
        <row r="8314">
          <cell r="A8314" t="str">
            <v>GC52187</v>
          </cell>
          <cell r="B8314" t="str">
            <v>Extended</v>
          </cell>
          <cell r="C8314" t="str">
            <v>Branch</v>
          </cell>
          <cell r="D8314" t="str">
            <v>Large</v>
          </cell>
        </row>
        <row r="8315">
          <cell r="A8315" t="str">
            <v>FH22095</v>
          </cell>
          <cell r="B8315" t="str">
            <v>Basic</v>
          </cell>
          <cell r="C8315" t="str">
            <v>Branch</v>
          </cell>
          <cell r="D8315" t="str">
            <v>Small</v>
          </cell>
        </row>
        <row r="8316">
          <cell r="A8316" t="str">
            <v>KY55245</v>
          </cell>
          <cell r="B8316" t="str">
            <v>Basic</v>
          </cell>
          <cell r="C8316" t="str">
            <v>Call Center</v>
          </cell>
          <cell r="D8316" t="str">
            <v>Medsize</v>
          </cell>
        </row>
        <row r="8317">
          <cell r="A8317" t="str">
            <v>ST43920</v>
          </cell>
          <cell r="B8317" t="str">
            <v>Basic</v>
          </cell>
          <cell r="C8317" t="str">
            <v>Branch</v>
          </cell>
          <cell r="D8317" t="str">
            <v>Medsize</v>
          </cell>
        </row>
        <row r="8318">
          <cell r="A8318" t="str">
            <v>GG84614</v>
          </cell>
          <cell r="B8318" t="str">
            <v>Extended</v>
          </cell>
          <cell r="C8318" t="str">
            <v>Branch</v>
          </cell>
          <cell r="D8318" t="str">
            <v>Medsize</v>
          </cell>
        </row>
        <row r="8319">
          <cell r="A8319" t="str">
            <v>JW94491</v>
          </cell>
          <cell r="B8319" t="str">
            <v>Basic</v>
          </cell>
          <cell r="C8319" t="str">
            <v>Web</v>
          </cell>
          <cell r="D8319" t="str">
            <v>Medsize</v>
          </cell>
        </row>
        <row r="8320">
          <cell r="A8320" t="str">
            <v>EW51866</v>
          </cell>
          <cell r="B8320" t="str">
            <v>Extended</v>
          </cell>
          <cell r="C8320" t="str">
            <v>Call Center</v>
          </cell>
          <cell r="D8320" t="str">
            <v>Medsize</v>
          </cell>
        </row>
        <row r="8321">
          <cell r="A8321" t="str">
            <v>KU13616</v>
          </cell>
          <cell r="B8321" t="str">
            <v>Premium</v>
          </cell>
          <cell r="C8321" t="str">
            <v>Agent</v>
          </cell>
          <cell r="D8321" t="str">
            <v>Medsize</v>
          </cell>
        </row>
        <row r="8322">
          <cell r="A8322" t="str">
            <v>CB15842</v>
          </cell>
          <cell r="B8322" t="str">
            <v>Basic</v>
          </cell>
          <cell r="C8322" t="str">
            <v>Agent</v>
          </cell>
          <cell r="D8322" t="str">
            <v>Medsize</v>
          </cell>
        </row>
        <row r="8323">
          <cell r="A8323" t="str">
            <v>RN66968</v>
          </cell>
          <cell r="B8323" t="str">
            <v>Basic</v>
          </cell>
          <cell r="C8323" t="str">
            <v>Agent</v>
          </cell>
          <cell r="D8323" t="str">
            <v>Large</v>
          </cell>
        </row>
        <row r="8324">
          <cell r="A8324" t="str">
            <v>IQ30108</v>
          </cell>
          <cell r="B8324" t="str">
            <v>Extended</v>
          </cell>
          <cell r="C8324" t="str">
            <v>Agent</v>
          </cell>
          <cell r="D8324" t="str">
            <v>Medsize</v>
          </cell>
        </row>
        <row r="8325">
          <cell r="A8325" t="str">
            <v>VB23257</v>
          </cell>
          <cell r="B8325" t="str">
            <v>Basic</v>
          </cell>
          <cell r="C8325" t="str">
            <v>Branch</v>
          </cell>
          <cell r="D8325" t="str">
            <v>Medsize</v>
          </cell>
        </row>
        <row r="8326">
          <cell r="A8326" t="str">
            <v>CV13878</v>
          </cell>
          <cell r="B8326" t="str">
            <v>Basic</v>
          </cell>
          <cell r="C8326" t="str">
            <v>Call Center</v>
          </cell>
          <cell r="D8326" t="str">
            <v>Medsize</v>
          </cell>
        </row>
        <row r="8327">
          <cell r="A8327" t="str">
            <v>FD14790</v>
          </cell>
          <cell r="B8327" t="str">
            <v>Extended</v>
          </cell>
          <cell r="C8327" t="str">
            <v>Branch</v>
          </cell>
          <cell r="D8327" t="str">
            <v>Small</v>
          </cell>
        </row>
        <row r="8328">
          <cell r="A8328" t="str">
            <v>VZ61940</v>
          </cell>
          <cell r="B8328" t="str">
            <v>Basic</v>
          </cell>
          <cell r="C8328" t="str">
            <v>Agent</v>
          </cell>
          <cell r="D8328" t="str">
            <v>Small</v>
          </cell>
        </row>
        <row r="8329">
          <cell r="A8329" t="str">
            <v>PX66705</v>
          </cell>
          <cell r="B8329" t="str">
            <v>Basic</v>
          </cell>
          <cell r="C8329" t="str">
            <v>Agent</v>
          </cell>
          <cell r="D8329" t="str">
            <v>Medsize</v>
          </cell>
        </row>
        <row r="8330">
          <cell r="A8330" t="str">
            <v>XG66314</v>
          </cell>
          <cell r="B8330" t="str">
            <v>Basic</v>
          </cell>
          <cell r="C8330" t="str">
            <v>Branch</v>
          </cell>
          <cell r="D8330" t="str">
            <v>Medsize</v>
          </cell>
        </row>
        <row r="8331">
          <cell r="A8331" t="str">
            <v>ZM40672</v>
          </cell>
          <cell r="B8331" t="str">
            <v>Basic</v>
          </cell>
          <cell r="C8331" t="str">
            <v>Agent</v>
          </cell>
          <cell r="D8331" t="str">
            <v>Small</v>
          </cell>
        </row>
        <row r="8332">
          <cell r="A8332" t="str">
            <v>VF21523</v>
          </cell>
          <cell r="B8332" t="str">
            <v>Basic</v>
          </cell>
          <cell r="C8332" t="str">
            <v>Web</v>
          </cell>
          <cell r="D8332" t="str">
            <v>Small</v>
          </cell>
        </row>
        <row r="8333">
          <cell r="A8333" t="str">
            <v>OM50417</v>
          </cell>
          <cell r="B8333" t="str">
            <v>Extended</v>
          </cell>
          <cell r="C8333" t="str">
            <v>Call Center</v>
          </cell>
          <cell r="D8333" t="str">
            <v>Medsize</v>
          </cell>
        </row>
        <row r="8334">
          <cell r="A8334" t="str">
            <v>SO54368</v>
          </cell>
          <cell r="B8334" t="str">
            <v>Basic</v>
          </cell>
          <cell r="C8334" t="str">
            <v>Agent</v>
          </cell>
          <cell r="D8334" t="str">
            <v>Medsize</v>
          </cell>
        </row>
        <row r="8335">
          <cell r="A8335" t="str">
            <v>XZ62430</v>
          </cell>
          <cell r="B8335" t="str">
            <v>Extended</v>
          </cell>
          <cell r="C8335" t="str">
            <v>Agent</v>
          </cell>
          <cell r="D8335" t="str">
            <v>Medsize</v>
          </cell>
        </row>
        <row r="8336">
          <cell r="A8336" t="str">
            <v>RZ51338</v>
          </cell>
          <cell r="B8336" t="str">
            <v>Basic</v>
          </cell>
          <cell r="C8336" t="str">
            <v>Branch</v>
          </cell>
          <cell r="D8336" t="str">
            <v>Medsize</v>
          </cell>
        </row>
        <row r="8337">
          <cell r="A8337" t="str">
            <v>NV13794</v>
          </cell>
          <cell r="B8337" t="str">
            <v>Basic</v>
          </cell>
          <cell r="C8337" t="str">
            <v>Agent</v>
          </cell>
          <cell r="D8337" t="str">
            <v>Small</v>
          </cell>
        </row>
        <row r="8338">
          <cell r="A8338" t="str">
            <v>JB23570</v>
          </cell>
          <cell r="B8338" t="str">
            <v>Extended</v>
          </cell>
          <cell r="C8338" t="str">
            <v>Branch</v>
          </cell>
          <cell r="D8338" t="str">
            <v>Medsize</v>
          </cell>
        </row>
        <row r="8339">
          <cell r="A8339" t="str">
            <v>MH24522</v>
          </cell>
          <cell r="B8339" t="str">
            <v>Basic</v>
          </cell>
          <cell r="C8339" t="str">
            <v>Call Center</v>
          </cell>
          <cell r="D8339" t="str">
            <v>Small</v>
          </cell>
        </row>
        <row r="8340">
          <cell r="A8340" t="str">
            <v>TD78032</v>
          </cell>
          <cell r="B8340" t="str">
            <v>Basic</v>
          </cell>
          <cell r="C8340" t="str">
            <v>Call Center</v>
          </cell>
          <cell r="D8340" t="str">
            <v>Medsize</v>
          </cell>
        </row>
        <row r="8341">
          <cell r="A8341" t="str">
            <v>WW41496</v>
          </cell>
          <cell r="B8341" t="str">
            <v>Extended</v>
          </cell>
          <cell r="C8341" t="str">
            <v>Agent</v>
          </cell>
          <cell r="D8341" t="str">
            <v>Medsize</v>
          </cell>
        </row>
        <row r="8342">
          <cell r="A8342" t="str">
            <v>IF32545</v>
          </cell>
          <cell r="B8342" t="str">
            <v>Basic</v>
          </cell>
          <cell r="C8342" t="str">
            <v>Agent</v>
          </cell>
          <cell r="D8342" t="str">
            <v>Small</v>
          </cell>
        </row>
        <row r="8343">
          <cell r="A8343" t="str">
            <v>HF72557</v>
          </cell>
          <cell r="B8343" t="str">
            <v>Extended</v>
          </cell>
          <cell r="C8343" t="str">
            <v>Branch</v>
          </cell>
          <cell r="D8343" t="str">
            <v>Medsize</v>
          </cell>
        </row>
        <row r="8344">
          <cell r="A8344" t="str">
            <v>MD41042</v>
          </cell>
          <cell r="B8344" t="str">
            <v>Basic</v>
          </cell>
          <cell r="C8344" t="str">
            <v>Web</v>
          </cell>
          <cell r="D8344" t="str">
            <v>Medsize</v>
          </cell>
        </row>
        <row r="8345">
          <cell r="A8345" t="str">
            <v>UP31333</v>
          </cell>
          <cell r="B8345" t="str">
            <v>Basic</v>
          </cell>
          <cell r="C8345" t="str">
            <v>Branch</v>
          </cell>
          <cell r="D8345" t="str">
            <v>Small</v>
          </cell>
        </row>
        <row r="8346">
          <cell r="A8346" t="str">
            <v>UC35517</v>
          </cell>
          <cell r="B8346" t="str">
            <v>Basic</v>
          </cell>
          <cell r="C8346" t="str">
            <v>Branch</v>
          </cell>
          <cell r="D8346" t="str">
            <v>Small</v>
          </cell>
        </row>
        <row r="8347">
          <cell r="A8347" t="str">
            <v>HS89788</v>
          </cell>
          <cell r="B8347" t="str">
            <v>Basic</v>
          </cell>
          <cell r="C8347" t="str">
            <v>Branch</v>
          </cell>
          <cell r="D8347" t="str">
            <v>Medsize</v>
          </cell>
        </row>
        <row r="8348">
          <cell r="A8348" t="str">
            <v>SG82836</v>
          </cell>
          <cell r="B8348" t="str">
            <v>Extended</v>
          </cell>
          <cell r="C8348" t="str">
            <v>Branch</v>
          </cell>
          <cell r="D8348" t="str">
            <v>Small</v>
          </cell>
        </row>
        <row r="8349">
          <cell r="A8349" t="str">
            <v>VM50666</v>
          </cell>
          <cell r="B8349" t="str">
            <v>Basic</v>
          </cell>
          <cell r="C8349" t="str">
            <v>Branch</v>
          </cell>
          <cell r="D8349" t="str">
            <v>Large</v>
          </cell>
        </row>
        <row r="8350">
          <cell r="A8350" t="str">
            <v>MD70513</v>
          </cell>
          <cell r="B8350" t="str">
            <v>Basic</v>
          </cell>
          <cell r="C8350" t="str">
            <v>Branch</v>
          </cell>
          <cell r="D8350" t="str">
            <v>Medsize</v>
          </cell>
        </row>
        <row r="8351">
          <cell r="A8351" t="str">
            <v>YX96463</v>
          </cell>
          <cell r="B8351" t="str">
            <v>Basic</v>
          </cell>
          <cell r="C8351" t="str">
            <v>Call Center</v>
          </cell>
          <cell r="D8351" t="str">
            <v>Small</v>
          </cell>
        </row>
        <row r="8352">
          <cell r="A8352" t="str">
            <v>LH38387</v>
          </cell>
          <cell r="B8352" t="str">
            <v>Extended</v>
          </cell>
          <cell r="C8352" t="str">
            <v>Branch</v>
          </cell>
          <cell r="D8352" t="str">
            <v>Medsize</v>
          </cell>
        </row>
        <row r="8353">
          <cell r="A8353" t="str">
            <v>BY59578</v>
          </cell>
          <cell r="B8353" t="str">
            <v>Extended</v>
          </cell>
          <cell r="C8353" t="str">
            <v>Agent</v>
          </cell>
          <cell r="D8353" t="str">
            <v>Medsize</v>
          </cell>
        </row>
        <row r="8354">
          <cell r="A8354" t="str">
            <v>RN12107</v>
          </cell>
          <cell r="B8354" t="str">
            <v>Premium</v>
          </cell>
          <cell r="C8354" t="str">
            <v>Call Center</v>
          </cell>
          <cell r="D8354" t="str">
            <v>Medsize</v>
          </cell>
        </row>
        <row r="8355">
          <cell r="A8355" t="str">
            <v>MZ84108</v>
          </cell>
          <cell r="B8355" t="str">
            <v>Extended</v>
          </cell>
          <cell r="C8355" t="str">
            <v>Branch</v>
          </cell>
          <cell r="D8355" t="str">
            <v>Medsize</v>
          </cell>
        </row>
        <row r="8356">
          <cell r="A8356" t="str">
            <v>JG68387</v>
          </cell>
          <cell r="B8356" t="str">
            <v>Basic</v>
          </cell>
          <cell r="C8356" t="str">
            <v>Agent</v>
          </cell>
          <cell r="D8356" t="str">
            <v>Large</v>
          </cell>
        </row>
        <row r="8357">
          <cell r="A8357" t="str">
            <v>AQ94108</v>
          </cell>
          <cell r="B8357" t="str">
            <v>Basic</v>
          </cell>
          <cell r="C8357" t="str">
            <v>Branch</v>
          </cell>
          <cell r="D8357" t="str">
            <v>Medsize</v>
          </cell>
        </row>
        <row r="8358">
          <cell r="A8358" t="str">
            <v>NE85389</v>
          </cell>
          <cell r="B8358" t="str">
            <v>Basic</v>
          </cell>
          <cell r="C8358" t="str">
            <v>Branch</v>
          </cell>
          <cell r="D8358" t="str">
            <v>Medsize</v>
          </cell>
        </row>
        <row r="8359">
          <cell r="A8359" t="str">
            <v>JQ35849</v>
          </cell>
          <cell r="B8359" t="str">
            <v>Basic</v>
          </cell>
          <cell r="C8359" t="str">
            <v>Agent</v>
          </cell>
          <cell r="D8359" t="str">
            <v>Medsize</v>
          </cell>
        </row>
        <row r="8360">
          <cell r="A8360" t="str">
            <v>QU93024</v>
          </cell>
          <cell r="B8360" t="str">
            <v>Extended</v>
          </cell>
          <cell r="C8360" t="str">
            <v>Agent</v>
          </cell>
          <cell r="D8360" t="str">
            <v>Medsize</v>
          </cell>
        </row>
        <row r="8361">
          <cell r="A8361" t="str">
            <v>EQ90867</v>
          </cell>
          <cell r="B8361" t="str">
            <v>Basic</v>
          </cell>
          <cell r="C8361" t="str">
            <v>Agent</v>
          </cell>
          <cell r="D8361" t="str">
            <v>Small</v>
          </cell>
        </row>
        <row r="8362">
          <cell r="A8362" t="str">
            <v>PG67485</v>
          </cell>
          <cell r="B8362" t="str">
            <v>Basic</v>
          </cell>
          <cell r="C8362" t="str">
            <v>Web</v>
          </cell>
          <cell r="D8362" t="str">
            <v>Medsize</v>
          </cell>
        </row>
        <row r="8363">
          <cell r="A8363" t="str">
            <v>OX62244</v>
          </cell>
          <cell r="B8363" t="str">
            <v>Basic</v>
          </cell>
          <cell r="C8363" t="str">
            <v>Branch</v>
          </cell>
          <cell r="D8363" t="str">
            <v>Medsize</v>
          </cell>
        </row>
        <row r="8364">
          <cell r="A8364" t="str">
            <v>MW98508</v>
          </cell>
          <cell r="B8364" t="str">
            <v>Basic</v>
          </cell>
          <cell r="C8364" t="str">
            <v>Web</v>
          </cell>
          <cell r="D8364" t="str">
            <v>Medsize</v>
          </cell>
        </row>
        <row r="8365">
          <cell r="A8365" t="str">
            <v>MM50888</v>
          </cell>
          <cell r="B8365" t="str">
            <v>Extended</v>
          </cell>
          <cell r="C8365" t="str">
            <v>Web</v>
          </cell>
          <cell r="D8365" t="str">
            <v>Medsize</v>
          </cell>
        </row>
        <row r="8366">
          <cell r="A8366" t="str">
            <v>QZ19741</v>
          </cell>
          <cell r="B8366" t="str">
            <v>Premium</v>
          </cell>
          <cell r="C8366" t="str">
            <v>Branch</v>
          </cell>
          <cell r="D8366" t="str">
            <v>Medsize</v>
          </cell>
        </row>
        <row r="8367">
          <cell r="A8367" t="str">
            <v>ET10831</v>
          </cell>
          <cell r="B8367" t="str">
            <v>Basic</v>
          </cell>
          <cell r="C8367" t="str">
            <v>Call Center</v>
          </cell>
          <cell r="D8367" t="str">
            <v>Medsize</v>
          </cell>
        </row>
        <row r="8368">
          <cell r="A8368" t="str">
            <v>OL72669</v>
          </cell>
          <cell r="B8368" t="str">
            <v>Premium</v>
          </cell>
          <cell r="C8368" t="str">
            <v>Call Center</v>
          </cell>
          <cell r="D8368" t="str">
            <v>Medsize</v>
          </cell>
        </row>
        <row r="8369">
          <cell r="A8369" t="str">
            <v>BM46418</v>
          </cell>
          <cell r="B8369" t="str">
            <v>Basic</v>
          </cell>
          <cell r="C8369" t="str">
            <v>Branch</v>
          </cell>
          <cell r="D8369" t="str">
            <v>Medsize</v>
          </cell>
        </row>
        <row r="8370">
          <cell r="A8370" t="str">
            <v>VD78722</v>
          </cell>
          <cell r="B8370" t="str">
            <v>Basic</v>
          </cell>
          <cell r="C8370" t="str">
            <v>Agent</v>
          </cell>
          <cell r="D8370" t="str">
            <v>Medsize</v>
          </cell>
        </row>
        <row r="8371">
          <cell r="A8371" t="str">
            <v>FL69981</v>
          </cell>
          <cell r="B8371" t="str">
            <v>Basic</v>
          </cell>
          <cell r="C8371" t="str">
            <v>Call Center</v>
          </cell>
          <cell r="D8371" t="str">
            <v>Medsize</v>
          </cell>
        </row>
        <row r="8372">
          <cell r="A8372" t="str">
            <v>EG10175</v>
          </cell>
          <cell r="B8372" t="str">
            <v>Extended</v>
          </cell>
          <cell r="C8372" t="str">
            <v>Agent</v>
          </cell>
          <cell r="D8372" t="str">
            <v>Large</v>
          </cell>
        </row>
        <row r="8373">
          <cell r="A8373" t="str">
            <v>WS60888</v>
          </cell>
          <cell r="B8373" t="str">
            <v>Basic</v>
          </cell>
          <cell r="C8373" t="str">
            <v>Agent</v>
          </cell>
          <cell r="D8373" t="str">
            <v>Medsize</v>
          </cell>
        </row>
        <row r="8374">
          <cell r="A8374" t="str">
            <v>LM58227</v>
          </cell>
          <cell r="B8374" t="str">
            <v>Basic</v>
          </cell>
          <cell r="C8374" t="str">
            <v>Call Center</v>
          </cell>
          <cell r="D8374" t="str">
            <v>Medsize</v>
          </cell>
        </row>
        <row r="8375">
          <cell r="A8375" t="str">
            <v>IK49861</v>
          </cell>
          <cell r="B8375" t="str">
            <v>Extended</v>
          </cell>
          <cell r="C8375" t="str">
            <v>Agent</v>
          </cell>
          <cell r="D8375" t="str">
            <v>Medsize</v>
          </cell>
        </row>
        <row r="8376">
          <cell r="A8376" t="str">
            <v>RM87465</v>
          </cell>
          <cell r="B8376" t="str">
            <v>Basic</v>
          </cell>
          <cell r="C8376" t="str">
            <v>Call Center</v>
          </cell>
          <cell r="D8376" t="str">
            <v>Medsize</v>
          </cell>
        </row>
        <row r="8377">
          <cell r="A8377" t="str">
            <v>BY75330</v>
          </cell>
          <cell r="B8377" t="str">
            <v>Basic</v>
          </cell>
          <cell r="C8377" t="str">
            <v>Agent</v>
          </cell>
          <cell r="D8377" t="str">
            <v>Small</v>
          </cell>
        </row>
        <row r="8378">
          <cell r="A8378" t="str">
            <v>CF41619</v>
          </cell>
          <cell r="B8378" t="str">
            <v>Basic</v>
          </cell>
          <cell r="C8378" t="str">
            <v>Branch</v>
          </cell>
          <cell r="D8378" t="str">
            <v>Small</v>
          </cell>
        </row>
        <row r="8379">
          <cell r="A8379" t="str">
            <v>ZZ54454</v>
          </cell>
          <cell r="B8379" t="str">
            <v>Premium</v>
          </cell>
          <cell r="C8379" t="str">
            <v>Agent</v>
          </cell>
          <cell r="D8379" t="str">
            <v>Small</v>
          </cell>
        </row>
        <row r="8380">
          <cell r="A8380" t="str">
            <v>CU84967</v>
          </cell>
          <cell r="B8380" t="str">
            <v>Basic</v>
          </cell>
          <cell r="C8380" t="str">
            <v>Agent</v>
          </cell>
          <cell r="D8380" t="str">
            <v>Medsize</v>
          </cell>
        </row>
        <row r="8381">
          <cell r="A8381" t="str">
            <v>UR56056</v>
          </cell>
          <cell r="B8381" t="str">
            <v>Extended</v>
          </cell>
          <cell r="C8381" t="str">
            <v>Agent</v>
          </cell>
          <cell r="D8381" t="str">
            <v>Medsize</v>
          </cell>
        </row>
        <row r="8382">
          <cell r="A8382" t="str">
            <v>VN30344</v>
          </cell>
          <cell r="B8382" t="str">
            <v>Extended</v>
          </cell>
          <cell r="C8382" t="str">
            <v>Agent</v>
          </cell>
          <cell r="D8382" t="str">
            <v>Small</v>
          </cell>
        </row>
        <row r="8383">
          <cell r="A8383" t="str">
            <v>YE67531</v>
          </cell>
          <cell r="B8383" t="str">
            <v>Basic</v>
          </cell>
          <cell r="C8383" t="str">
            <v>Web</v>
          </cell>
          <cell r="D8383" t="str">
            <v>Medsize</v>
          </cell>
        </row>
        <row r="8384">
          <cell r="A8384" t="str">
            <v>EW67348</v>
          </cell>
          <cell r="B8384" t="str">
            <v>Basic</v>
          </cell>
          <cell r="C8384" t="str">
            <v>Call Center</v>
          </cell>
          <cell r="D8384" t="str">
            <v>Medsize</v>
          </cell>
        </row>
        <row r="8385">
          <cell r="A8385" t="str">
            <v>PD69398</v>
          </cell>
          <cell r="B8385" t="str">
            <v>Extended</v>
          </cell>
          <cell r="C8385" t="str">
            <v>Call Center</v>
          </cell>
          <cell r="D8385" t="str">
            <v>Medsize</v>
          </cell>
        </row>
        <row r="8386">
          <cell r="A8386" t="str">
            <v>YT43943</v>
          </cell>
          <cell r="B8386" t="str">
            <v>Basic</v>
          </cell>
          <cell r="C8386" t="str">
            <v>Agent</v>
          </cell>
          <cell r="D8386" t="str">
            <v>Medsize</v>
          </cell>
        </row>
        <row r="8387">
          <cell r="A8387" t="str">
            <v>ON74557</v>
          </cell>
          <cell r="B8387" t="str">
            <v>Extended</v>
          </cell>
          <cell r="C8387" t="str">
            <v>Branch</v>
          </cell>
          <cell r="D8387" t="str">
            <v>Medsize</v>
          </cell>
        </row>
        <row r="8388">
          <cell r="A8388" t="str">
            <v>JL52508</v>
          </cell>
          <cell r="B8388" t="str">
            <v>Extended</v>
          </cell>
          <cell r="C8388" t="str">
            <v>Branch</v>
          </cell>
          <cell r="D8388" t="str">
            <v>Medsize</v>
          </cell>
        </row>
        <row r="8389">
          <cell r="A8389" t="str">
            <v>UI62725</v>
          </cell>
          <cell r="B8389" t="str">
            <v>Basic</v>
          </cell>
          <cell r="C8389" t="str">
            <v>Agent</v>
          </cell>
          <cell r="D8389" t="str">
            <v>Medsize</v>
          </cell>
        </row>
        <row r="8390">
          <cell r="A8390" t="str">
            <v>LO75919</v>
          </cell>
          <cell r="B8390" t="str">
            <v>Extended</v>
          </cell>
          <cell r="C8390" t="str">
            <v>Call Center</v>
          </cell>
          <cell r="D8390" t="str">
            <v>Medsize</v>
          </cell>
        </row>
        <row r="8391">
          <cell r="A8391" t="str">
            <v>SM62247</v>
          </cell>
          <cell r="B8391" t="str">
            <v>Extended</v>
          </cell>
          <cell r="C8391" t="str">
            <v>Call Center</v>
          </cell>
          <cell r="D8391" t="str">
            <v>Medsize</v>
          </cell>
        </row>
        <row r="8392">
          <cell r="A8392" t="str">
            <v>AF20716</v>
          </cell>
          <cell r="B8392" t="str">
            <v>Basic</v>
          </cell>
          <cell r="C8392" t="str">
            <v>Agent</v>
          </cell>
          <cell r="D8392" t="str">
            <v>Medsize</v>
          </cell>
        </row>
        <row r="8393">
          <cell r="A8393" t="str">
            <v>LQ22609</v>
          </cell>
          <cell r="B8393" t="str">
            <v>Extended</v>
          </cell>
          <cell r="C8393" t="str">
            <v>Call Center</v>
          </cell>
          <cell r="D8393" t="str">
            <v>Medsize</v>
          </cell>
        </row>
        <row r="8394">
          <cell r="A8394" t="str">
            <v>ZP80265</v>
          </cell>
          <cell r="B8394" t="str">
            <v>Basic</v>
          </cell>
          <cell r="C8394" t="str">
            <v>Agent</v>
          </cell>
          <cell r="D8394" t="str">
            <v>Large</v>
          </cell>
        </row>
        <row r="8395">
          <cell r="A8395" t="str">
            <v>BO87401</v>
          </cell>
          <cell r="B8395" t="str">
            <v>Basic</v>
          </cell>
          <cell r="C8395" t="str">
            <v>Agent</v>
          </cell>
          <cell r="D8395" t="str">
            <v>Medsize</v>
          </cell>
        </row>
        <row r="8396">
          <cell r="A8396" t="str">
            <v>SX20211</v>
          </cell>
          <cell r="B8396" t="str">
            <v>Premium</v>
          </cell>
          <cell r="C8396" t="str">
            <v>Call Center</v>
          </cell>
          <cell r="D8396" t="str">
            <v>Medsize</v>
          </cell>
        </row>
        <row r="8397">
          <cell r="A8397" t="str">
            <v>EK61334</v>
          </cell>
          <cell r="B8397" t="str">
            <v>Extended</v>
          </cell>
          <cell r="C8397" t="str">
            <v>Agent</v>
          </cell>
          <cell r="D8397" t="str">
            <v>Medsize</v>
          </cell>
        </row>
        <row r="8398">
          <cell r="A8398" t="str">
            <v>QJ49871</v>
          </cell>
          <cell r="B8398" t="str">
            <v>Basic</v>
          </cell>
          <cell r="C8398" t="str">
            <v>Call Center</v>
          </cell>
          <cell r="D8398" t="str">
            <v>Medsize</v>
          </cell>
        </row>
        <row r="8399">
          <cell r="A8399" t="str">
            <v>OO65445</v>
          </cell>
          <cell r="B8399" t="str">
            <v>Basic</v>
          </cell>
          <cell r="C8399" t="str">
            <v>Call Center</v>
          </cell>
          <cell r="D8399" t="str">
            <v>Medsize</v>
          </cell>
        </row>
        <row r="8400">
          <cell r="A8400" t="str">
            <v>WP55297</v>
          </cell>
          <cell r="B8400" t="str">
            <v>Basic</v>
          </cell>
          <cell r="C8400" t="str">
            <v>Branch</v>
          </cell>
          <cell r="D8400" t="str">
            <v>Large</v>
          </cell>
        </row>
        <row r="8401">
          <cell r="A8401" t="str">
            <v>WY12393</v>
          </cell>
          <cell r="B8401" t="str">
            <v>Basic</v>
          </cell>
          <cell r="C8401" t="str">
            <v>Branch</v>
          </cell>
          <cell r="D8401" t="str">
            <v>Medsize</v>
          </cell>
        </row>
        <row r="8402">
          <cell r="A8402" t="str">
            <v>JF32940</v>
          </cell>
          <cell r="B8402" t="str">
            <v>Extended</v>
          </cell>
          <cell r="C8402" t="str">
            <v>Agent</v>
          </cell>
          <cell r="D8402" t="str">
            <v>Small</v>
          </cell>
        </row>
        <row r="8403">
          <cell r="A8403" t="str">
            <v>WX84274</v>
          </cell>
          <cell r="B8403" t="str">
            <v>Basic</v>
          </cell>
          <cell r="C8403" t="str">
            <v>Agent</v>
          </cell>
          <cell r="D8403" t="str">
            <v>Small</v>
          </cell>
        </row>
        <row r="8404">
          <cell r="A8404" t="str">
            <v>CW85845</v>
          </cell>
          <cell r="B8404" t="str">
            <v>Basic</v>
          </cell>
          <cell r="C8404" t="str">
            <v>Agent</v>
          </cell>
          <cell r="D8404" t="str">
            <v>Medsize</v>
          </cell>
        </row>
        <row r="8405">
          <cell r="A8405" t="str">
            <v>IO57824</v>
          </cell>
          <cell r="B8405" t="str">
            <v>Extended</v>
          </cell>
          <cell r="C8405" t="str">
            <v>Web</v>
          </cell>
          <cell r="D8405" t="str">
            <v>Medsize</v>
          </cell>
        </row>
        <row r="8406">
          <cell r="A8406" t="str">
            <v>AX86552</v>
          </cell>
          <cell r="B8406" t="str">
            <v>Extended</v>
          </cell>
          <cell r="C8406" t="str">
            <v>Web</v>
          </cell>
          <cell r="D8406" t="str">
            <v>Medsize</v>
          </cell>
        </row>
        <row r="8407">
          <cell r="A8407" t="str">
            <v>LM84078</v>
          </cell>
          <cell r="B8407" t="str">
            <v>Basic</v>
          </cell>
          <cell r="C8407" t="str">
            <v>Web</v>
          </cell>
          <cell r="D8407" t="str">
            <v>Medsize</v>
          </cell>
        </row>
        <row r="8408">
          <cell r="A8408" t="str">
            <v>GG87344</v>
          </cell>
          <cell r="B8408" t="str">
            <v>Basic</v>
          </cell>
          <cell r="C8408" t="str">
            <v>Agent</v>
          </cell>
          <cell r="D8408" t="str">
            <v>Medsize</v>
          </cell>
        </row>
        <row r="8409">
          <cell r="A8409" t="str">
            <v>LA35379</v>
          </cell>
          <cell r="B8409" t="str">
            <v>Basic</v>
          </cell>
          <cell r="C8409" t="str">
            <v>Agent</v>
          </cell>
          <cell r="D8409" t="str">
            <v>Small</v>
          </cell>
        </row>
        <row r="8410">
          <cell r="A8410" t="str">
            <v>EZ43738</v>
          </cell>
          <cell r="B8410" t="str">
            <v>Basic</v>
          </cell>
          <cell r="C8410" t="str">
            <v>Agent</v>
          </cell>
          <cell r="D8410" t="str">
            <v>Medsize</v>
          </cell>
        </row>
        <row r="8411">
          <cell r="A8411" t="str">
            <v>DF49110</v>
          </cell>
          <cell r="B8411" t="str">
            <v>Basic</v>
          </cell>
          <cell r="C8411" t="str">
            <v>Call Center</v>
          </cell>
          <cell r="D8411" t="str">
            <v>Medsize</v>
          </cell>
        </row>
        <row r="8412">
          <cell r="A8412" t="str">
            <v>IL32727</v>
          </cell>
          <cell r="B8412" t="str">
            <v>Extended</v>
          </cell>
          <cell r="C8412" t="str">
            <v>Agent</v>
          </cell>
          <cell r="D8412" t="str">
            <v>Medsize</v>
          </cell>
        </row>
        <row r="8413">
          <cell r="A8413" t="str">
            <v>QV55524</v>
          </cell>
          <cell r="B8413" t="str">
            <v>Extended</v>
          </cell>
          <cell r="C8413" t="str">
            <v>Agent</v>
          </cell>
          <cell r="D8413" t="str">
            <v>Medsize</v>
          </cell>
        </row>
        <row r="8414">
          <cell r="A8414" t="str">
            <v>EB55390</v>
          </cell>
          <cell r="B8414" t="str">
            <v>Basic</v>
          </cell>
          <cell r="C8414" t="str">
            <v>Web</v>
          </cell>
          <cell r="D8414" t="str">
            <v>Medsize</v>
          </cell>
        </row>
        <row r="8415">
          <cell r="A8415" t="str">
            <v>KB54415</v>
          </cell>
          <cell r="B8415" t="str">
            <v>Basic</v>
          </cell>
          <cell r="C8415" t="str">
            <v>Agent</v>
          </cell>
          <cell r="D8415" t="str">
            <v>Large</v>
          </cell>
        </row>
        <row r="8416">
          <cell r="A8416" t="str">
            <v>PG14554</v>
          </cell>
          <cell r="B8416" t="str">
            <v>Basic</v>
          </cell>
          <cell r="C8416" t="str">
            <v>Call Center</v>
          </cell>
          <cell r="D8416" t="str">
            <v>Small</v>
          </cell>
        </row>
        <row r="8417">
          <cell r="A8417" t="str">
            <v>QI63521</v>
          </cell>
          <cell r="B8417" t="str">
            <v>Basic</v>
          </cell>
          <cell r="C8417" t="str">
            <v>Branch</v>
          </cell>
          <cell r="D8417" t="str">
            <v>Medsize</v>
          </cell>
        </row>
        <row r="8418">
          <cell r="A8418" t="str">
            <v>DC85335</v>
          </cell>
          <cell r="B8418" t="str">
            <v>Basic</v>
          </cell>
          <cell r="C8418" t="str">
            <v>Web</v>
          </cell>
          <cell r="D8418" t="str">
            <v>Small</v>
          </cell>
        </row>
        <row r="8419">
          <cell r="A8419" t="str">
            <v>SR26762</v>
          </cell>
          <cell r="B8419" t="str">
            <v>Basic</v>
          </cell>
          <cell r="C8419" t="str">
            <v>Agent</v>
          </cell>
          <cell r="D8419" t="str">
            <v>Medsize</v>
          </cell>
        </row>
        <row r="8420">
          <cell r="A8420" t="str">
            <v>UH86550</v>
          </cell>
          <cell r="B8420" t="str">
            <v>Premium</v>
          </cell>
          <cell r="C8420" t="str">
            <v>Branch</v>
          </cell>
          <cell r="D8420" t="str">
            <v>Medsize</v>
          </cell>
        </row>
        <row r="8421">
          <cell r="A8421" t="str">
            <v>ON72594</v>
          </cell>
          <cell r="B8421" t="str">
            <v>Extended</v>
          </cell>
          <cell r="C8421" t="str">
            <v>Branch</v>
          </cell>
          <cell r="D8421" t="str">
            <v>Medsize</v>
          </cell>
        </row>
        <row r="8422">
          <cell r="A8422" t="str">
            <v>LE28486</v>
          </cell>
          <cell r="B8422" t="str">
            <v>Basic</v>
          </cell>
          <cell r="C8422" t="str">
            <v>Agent</v>
          </cell>
          <cell r="D8422" t="str">
            <v>Medsize</v>
          </cell>
        </row>
        <row r="8423">
          <cell r="A8423" t="str">
            <v>EJ86526</v>
          </cell>
          <cell r="B8423" t="str">
            <v>Basic</v>
          </cell>
          <cell r="C8423" t="str">
            <v>Web</v>
          </cell>
          <cell r="D8423" t="str">
            <v>Medsize</v>
          </cell>
        </row>
        <row r="8424">
          <cell r="A8424" t="str">
            <v>DQ92905</v>
          </cell>
          <cell r="B8424" t="str">
            <v>Basic</v>
          </cell>
          <cell r="C8424" t="str">
            <v>Web</v>
          </cell>
          <cell r="D8424" t="str">
            <v>Medsize</v>
          </cell>
        </row>
        <row r="8425">
          <cell r="A8425" t="str">
            <v>JL25091</v>
          </cell>
          <cell r="B8425" t="str">
            <v>Premium</v>
          </cell>
          <cell r="C8425" t="str">
            <v>Agent</v>
          </cell>
          <cell r="D8425" t="str">
            <v>Medsize</v>
          </cell>
        </row>
        <row r="8426">
          <cell r="A8426" t="str">
            <v>HP42153</v>
          </cell>
          <cell r="B8426" t="str">
            <v>Basic</v>
          </cell>
          <cell r="C8426" t="str">
            <v>Agent</v>
          </cell>
          <cell r="D8426" t="str">
            <v>Medsize</v>
          </cell>
        </row>
        <row r="8427">
          <cell r="A8427" t="str">
            <v>OQ27893</v>
          </cell>
          <cell r="B8427" t="str">
            <v>Basic</v>
          </cell>
          <cell r="C8427" t="str">
            <v>Agent</v>
          </cell>
          <cell r="D8427" t="str">
            <v>Medsize</v>
          </cell>
        </row>
        <row r="8428">
          <cell r="A8428" t="str">
            <v>PB31909</v>
          </cell>
          <cell r="B8428" t="str">
            <v>Premium</v>
          </cell>
          <cell r="C8428" t="str">
            <v>Agent</v>
          </cell>
          <cell r="D8428" t="str">
            <v>Medsize</v>
          </cell>
        </row>
        <row r="8429">
          <cell r="A8429" t="str">
            <v>AL43715</v>
          </cell>
          <cell r="B8429" t="str">
            <v>Premium</v>
          </cell>
          <cell r="C8429" t="str">
            <v>Agent</v>
          </cell>
          <cell r="D8429" t="str">
            <v>Medsize</v>
          </cell>
        </row>
        <row r="8430">
          <cell r="A8430" t="str">
            <v>YA70612</v>
          </cell>
          <cell r="B8430" t="str">
            <v>Basic</v>
          </cell>
          <cell r="C8430" t="str">
            <v>Branch</v>
          </cell>
          <cell r="D8430" t="str">
            <v>Medsize</v>
          </cell>
        </row>
        <row r="8431">
          <cell r="A8431" t="str">
            <v>LO37570</v>
          </cell>
          <cell r="B8431" t="str">
            <v>Extended</v>
          </cell>
          <cell r="C8431" t="str">
            <v>Agent</v>
          </cell>
          <cell r="D8431" t="str">
            <v>Medsize</v>
          </cell>
        </row>
        <row r="8432">
          <cell r="A8432" t="str">
            <v>XC83045</v>
          </cell>
          <cell r="B8432" t="str">
            <v>Extended</v>
          </cell>
          <cell r="C8432" t="str">
            <v>Call Center</v>
          </cell>
          <cell r="D8432" t="str">
            <v>Small</v>
          </cell>
        </row>
        <row r="8433">
          <cell r="A8433" t="str">
            <v>NC47038</v>
          </cell>
          <cell r="B8433" t="str">
            <v>Basic</v>
          </cell>
          <cell r="C8433" t="str">
            <v>Agent</v>
          </cell>
          <cell r="D8433" t="str">
            <v>Medsize</v>
          </cell>
        </row>
        <row r="8434">
          <cell r="A8434" t="str">
            <v>DS31990</v>
          </cell>
          <cell r="B8434" t="str">
            <v>Basic</v>
          </cell>
          <cell r="C8434" t="str">
            <v>Call Center</v>
          </cell>
          <cell r="D8434" t="str">
            <v>Large</v>
          </cell>
        </row>
        <row r="8435">
          <cell r="A8435" t="str">
            <v>CR99369</v>
          </cell>
          <cell r="B8435" t="str">
            <v>Basic</v>
          </cell>
          <cell r="C8435" t="str">
            <v>Agent</v>
          </cell>
          <cell r="D8435" t="str">
            <v>Large</v>
          </cell>
        </row>
        <row r="8436">
          <cell r="A8436" t="str">
            <v>RE68901</v>
          </cell>
          <cell r="B8436" t="str">
            <v>Basic</v>
          </cell>
          <cell r="C8436" t="str">
            <v>Branch</v>
          </cell>
          <cell r="D8436" t="str">
            <v>Small</v>
          </cell>
        </row>
        <row r="8437">
          <cell r="A8437" t="str">
            <v>VQ97965</v>
          </cell>
          <cell r="B8437" t="str">
            <v>Extended</v>
          </cell>
          <cell r="C8437" t="str">
            <v>Agent</v>
          </cell>
          <cell r="D8437" t="str">
            <v>Medsize</v>
          </cell>
        </row>
        <row r="8438">
          <cell r="A8438" t="str">
            <v>ZK83518</v>
          </cell>
          <cell r="B8438" t="str">
            <v>Basic</v>
          </cell>
          <cell r="C8438" t="str">
            <v>Agent</v>
          </cell>
          <cell r="D8438" t="str">
            <v>Medsize</v>
          </cell>
        </row>
        <row r="8439">
          <cell r="A8439" t="str">
            <v>EJ77557</v>
          </cell>
          <cell r="B8439" t="str">
            <v>Extended</v>
          </cell>
          <cell r="C8439" t="str">
            <v>Agent</v>
          </cell>
          <cell r="D8439" t="str">
            <v>Medsize</v>
          </cell>
        </row>
        <row r="8440">
          <cell r="A8440" t="str">
            <v>QJ62033</v>
          </cell>
          <cell r="B8440" t="str">
            <v>Basic</v>
          </cell>
          <cell r="C8440" t="str">
            <v>Call Center</v>
          </cell>
          <cell r="D8440" t="str">
            <v>Medsize</v>
          </cell>
        </row>
        <row r="8441">
          <cell r="A8441" t="str">
            <v>OH23652</v>
          </cell>
          <cell r="B8441" t="str">
            <v>Extended</v>
          </cell>
          <cell r="C8441" t="str">
            <v>Agent</v>
          </cell>
          <cell r="D8441" t="str">
            <v>Medsize</v>
          </cell>
        </row>
        <row r="8442">
          <cell r="A8442" t="str">
            <v>NE51159</v>
          </cell>
          <cell r="B8442" t="str">
            <v>Extended</v>
          </cell>
          <cell r="C8442" t="str">
            <v>Branch</v>
          </cell>
          <cell r="D8442" t="str">
            <v>Small</v>
          </cell>
        </row>
        <row r="8443">
          <cell r="A8443" t="str">
            <v>GU56606</v>
          </cell>
          <cell r="B8443" t="str">
            <v>Extended</v>
          </cell>
          <cell r="C8443" t="str">
            <v>Branch</v>
          </cell>
          <cell r="D8443" t="str">
            <v>Medsize</v>
          </cell>
        </row>
        <row r="8444">
          <cell r="A8444" t="str">
            <v>HR28499</v>
          </cell>
          <cell r="B8444" t="str">
            <v>Extended</v>
          </cell>
          <cell r="C8444" t="str">
            <v>Agent</v>
          </cell>
          <cell r="D8444" t="str">
            <v>Medsize</v>
          </cell>
        </row>
        <row r="8445">
          <cell r="A8445" t="str">
            <v>VK92827</v>
          </cell>
          <cell r="B8445" t="str">
            <v>Basic</v>
          </cell>
          <cell r="C8445" t="str">
            <v>Branch</v>
          </cell>
          <cell r="D8445" t="str">
            <v>Small</v>
          </cell>
        </row>
        <row r="8446">
          <cell r="A8446" t="str">
            <v>DZ85842</v>
          </cell>
          <cell r="B8446" t="str">
            <v>Basic</v>
          </cell>
          <cell r="C8446" t="str">
            <v>Branch</v>
          </cell>
          <cell r="D8446" t="str">
            <v>Medsize</v>
          </cell>
        </row>
        <row r="8447">
          <cell r="A8447" t="str">
            <v>HX87528</v>
          </cell>
          <cell r="B8447" t="str">
            <v>Extended</v>
          </cell>
          <cell r="C8447" t="str">
            <v>Agent</v>
          </cell>
          <cell r="D8447" t="str">
            <v>Medsize</v>
          </cell>
        </row>
        <row r="8448">
          <cell r="A8448" t="str">
            <v>FJ57446</v>
          </cell>
          <cell r="B8448" t="str">
            <v>Basic</v>
          </cell>
          <cell r="C8448" t="str">
            <v>Agent</v>
          </cell>
          <cell r="D8448" t="str">
            <v>Small</v>
          </cell>
        </row>
        <row r="8449">
          <cell r="A8449" t="str">
            <v>GU91528</v>
          </cell>
          <cell r="B8449" t="str">
            <v>Basic</v>
          </cell>
          <cell r="C8449" t="str">
            <v>Web</v>
          </cell>
          <cell r="D8449" t="str">
            <v>Small</v>
          </cell>
        </row>
        <row r="8450">
          <cell r="A8450" t="str">
            <v>LR92373</v>
          </cell>
          <cell r="B8450" t="str">
            <v>Basic</v>
          </cell>
          <cell r="C8450" t="str">
            <v>Branch</v>
          </cell>
          <cell r="D8450" t="str">
            <v>Medsize</v>
          </cell>
        </row>
        <row r="8451">
          <cell r="A8451" t="str">
            <v>LC90366</v>
          </cell>
          <cell r="B8451" t="str">
            <v>Basic</v>
          </cell>
          <cell r="C8451" t="str">
            <v>Agent</v>
          </cell>
          <cell r="D8451" t="str">
            <v>Medsize</v>
          </cell>
        </row>
        <row r="8452">
          <cell r="A8452" t="str">
            <v>UI36597</v>
          </cell>
          <cell r="B8452" t="str">
            <v>Extended</v>
          </cell>
          <cell r="C8452" t="str">
            <v>Call Center</v>
          </cell>
          <cell r="D8452" t="str">
            <v>Small</v>
          </cell>
        </row>
        <row r="8453">
          <cell r="A8453" t="str">
            <v>MD33155</v>
          </cell>
          <cell r="B8453" t="str">
            <v>Basic</v>
          </cell>
          <cell r="C8453" t="str">
            <v>Web</v>
          </cell>
          <cell r="D8453" t="str">
            <v>Medsize</v>
          </cell>
        </row>
        <row r="8454">
          <cell r="A8454" t="str">
            <v>MB20764</v>
          </cell>
          <cell r="B8454" t="str">
            <v>Premium</v>
          </cell>
          <cell r="C8454" t="str">
            <v>Branch</v>
          </cell>
          <cell r="D8454" t="str">
            <v>Medsize</v>
          </cell>
        </row>
        <row r="8455">
          <cell r="A8455" t="str">
            <v>JA76884</v>
          </cell>
          <cell r="B8455" t="str">
            <v>Premium</v>
          </cell>
          <cell r="C8455" t="str">
            <v>Agent</v>
          </cell>
          <cell r="D8455" t="str">
            <v>Medsize</v>
          </cell>
        </row>
        <row r="8456">
          <cell r="A8456" t="str">
            <v>BQ32117</v>
          </cell>
          <cell r="B8456" t="str">
            <v>Basic</v>
          </cell>
          <cell r="C8456" t="str">
            <v>Agent</v>
          </cell>
          <cell r="D8456" t="str">
            <v>Large</v>
          </cell>
        </row>
        <row r="8457">
          <cell r="A8457" t="str">
            <v>ZM45168</v>
          </cell>
          <cell r="B8457" t="str">
            <v>Basic</v>
          </cell>
          <cell r="C8457" t="str">
            <v>Branch</v>
          </cell>
          <cell r="D8457" t="str">
            <v>Medsize</v>
          </cell>
        </row>
        <row r="8458">
          <cell r="A8458" t="str">
            <v>BE25221</v>
          </cell>
          <cell r="B8458" t="str">
            <v>Extended</v>
          </cell>
          <cell r="C8458" t="str">
            <v>Agent</v>
          </cell>
          <cell r="D8458" t="str">
            <v>Medsize</v>
          </cell>
        </row>
        <row r="8459">
          <cell r="A8459" t="str">
            <v>II92123</v>
          </cell>
          <cell r="B8459" t="str">
            <v>Extended</v>
          </cell>
          <cell r="C8459" t="str">
            <v>Agent</v>
          </cell>
          <cell r="D8459" t="str">
            <v>Medsize</v>
          </cell>
        </row>
        <row r="8460">
          <cell r="A8460" t="str">
            <v>PN35535</v>
          </cell>
          <cell r="B8460" t="str">
            <v>Basic</v>
          </cell>
          <cell r="C8460" t="str">
            <v>Web</v>
          </cell>
          <cell r="D8460" t="str">
            <v>Medsize</v>
          </cell>
        </row>
        <row r="8461">
          <cell r="A8461" t="str">
            <v>EI17022</v>
          </cell>
          <cell r="B8461" t="str">
            <v>Basic</v>
          </cell>
          <cell r="C8461" t="str">
            <v>Branch</v>
          </cell>
          <cell r="D8461" t="str">
            <v>Medsize</v>
          </cell>
        </row>
        <row r="8462">
          <cell r="A8462" t="str">
            <v>OH41318</v>
          </cell>
          <cell r="B8462" t="str">
            <v>Extended</v>
          </cell>
          <cell r="C8462" t="str">
            <v>Web</v>
          </cell>
          <cell r="D8462" t="str">
            <v>Medsize</v>
          </cell>
        </row>
        <row r="8463">
          <cell r="A8463" t="str">
            <v>ER52041</v>
          </cell>
          <cell r="B8463" t="str">
            <v>Extended</v>
          </cell>
          <cell r="C8463" t="str">
            <v>Call Center</v>
          </cell>
          <cell r="D8463" t="str">
            <v>Medsize</v>
          </cell>
        </row>
        <row r="8464">
          <cell r="A8464" t="str">
            <v>PY57181</v>
          </cell>
          <cell r="B8464" t="str">
            <v>Extended</v>
          </cell>
          <cell r="C8464" t="str">
            <v>Call Center</v>
          </cell>
          <cell r="D8464" t="str">
            <v>Medsize</v>
          </cell>
        </row>
        <row r="8465">
          <cell r="A8465" t="str">
            <v>CY12922</v>
          </cell>
          <cell r="B8465" t="str">
            <v>Basic</v>
          </cell>
          <cell r="C8465" t="str">
            <v>Web</v>
          </cell>
          <cell r="D8465" t="str">
            <v>Small</v>
          </cell>
        </row>
        <row r="8466">
          <cell r="A8466" t="str">
            <v>YV85096</v>
          </cell>
          <cell r="B8466" t="str">
            <v>Basic</v>
          </cell>
          <cell r="C8466" t="str">
            <v>Branch</v>
          </cell>
          <cell r="D8466" t="str">
            <v>Medsize</v>
          </cell>
        </row>
        <row r="8467">
          <cell r="A8467" t="str">
            <v>DG34434</v>
          </cell>
          <cell r="B8467" t="str">
            <v>Basic</v>
          </cell>
          <cell r="C8467" t="str">
            <v>Agent</v>
          </cell>
          <cell r="D8467" t="str">
            <v>Medsize</v>
          </cell>
        </row>
        <row r="8468">
          <cell r="A8468" t="str">
            <v>DL14445</v>
          </cell>
          <cell r="B8468" t="str">
            <v>Extended</v>
          </cell>
          <cell r="C8468" t="str">
            <v>Branch</v>
          </cell>
          <cell r="D8468" t="str">
            <v>Small</v>
          </cell>
        </row>
        <row r="8469">
          <cell r="A8469" t="str">
            <v>QL80621</v>
          </cell>
          <cell r="B8469" t="str">
            <v>Basic</v>
          </cell>
          <cell r="C8469" t="str">
            <v>Web</v>
          </cell>
          <cell r="D8469" t="str">
            <v>Medsize</v>
          </cell>
        </row>
        <row r="8470">
          <cell r="A8470" t="str">
            <v>NY57065</v>
          </cell>
          <cell r="B8470" t="str">
            <v>Basic</v>
          </cell>
          <cell r="C8470" t="str">
            <v>Call Center</v>
          </cell>
          <cell r="D8470" t="str">
            <v>Small</v>
          </cell>
        </row>
        <row r="8471">
          <cell r="A8471" t="str">
            <v>EO17010</v>
          </cell>
          <cell r="B8471" t="str">
            <v>Basic</v>
          </cell>
          <cell r="C8471" t="str">
            <v>Agent</v>
          </cell>
          <cell r="D8471" t="str">
            <v>Large</v>
          </cell>
        </row>
        <row r="8472">
          <cell r="A8472" t="str">
            <v>LC47479</v>
          </cell>
          <cell r="B8472" t="str">
            <v>Extended</v>
          </cell>
          <cell r="C8472" t="str">
            <v>Branch</v>
          </cell>
          <cell r="D8472" t="str">
            <v>Small</v>
          </cell>
        </row>
        <row r="8473">
          <cell r="A8473" t="str">
            <v>GB92679</v>
          </cell>
          <cell r="B8473" t="str">
            <v>Premium</v>
          </cell>
          <cell r="C8473" t="str">
            <v>Agent</v>
          </cell>
          <cell r="D8473" t="str">
            <v>Medsize</v>
          </cell>
        </row>
        <row r="8474">
          <cell r="A8474" t="str">
            <v>VQ78876</v>
          </cell>
          <cell r="B8474" t="str">
            <v>Basic</v>
          </cell>
          <cell r="C8474" t="str">
            <v>Branch</v>
          </cell>
          <cell r="D8474" t="str">
            <v>Medsize</v>
          </cell>
        </row>
        <row r="8475">
          <cell r="A8475" t="str">
            <v>YQ24856</v>
          </cell>
          <cell r="B8475" t="str">
            <v>Basic</v>
          </cell>
          <cell r="C8475" t="str">
            <v>Web</v>
          </cell>
          <cell r="D8475" t="str">
            <v>Medsize</v>
          </cell>
        </row>
        <row r="8476">
          <cell r="A8476" t="str">
            <v>XV11038</v>
          </cell>
          <cell r="B8476" t="str">
            <v>Extended</v>
          </cell>
          <cell r="C8476" t="str">
            <v>Branch</v>
          </cell>
          <cell r="D8476" t="str">
            <v>Medsize</v>
          </cell>
        </row>
        <row r="8477">
          <cell r="A8477" t="str">
            <v>MG88768</v>
          </cell>
          <cell r="B8477" t="str">
            <v>Basic</v>
          </cell>
          <cell r="C8477" t="str">
            <v>Branch</v>
          </cell>
          <cell r="D8477" t="str">
            <v>Medsize</v>
          </cell>
        </row>
        <row r="8478">
          <cell r="A8478" t="str">
            <v>RN36393</v>
          </cell>
          <cell r="B8478" t="str">
            <v>Basic</v>
          </cell>
          <cell r="C8478" t="str">
            <v>Call Center</v>
          </cell>
          <cell r="D8478" t="str">
            <v>Medsize</v>
          </cell>
        </row>
        <row r="8479">
          <cell r="A8479" t="str">
            <v>BU59722</v>
          </cell>
          <cell r="B8479" t="str">
            <v>Basic</v>
          </cell>
          <cell r="C8479" t="str">
            <v>Web</v>
          </cell>
          <cell r="D8479" t="str">
            <v>Medsize</v>
          </cell>
        </row>
        <row r="8480">
          <cell r="A8480" t="str">
            <v>JD86991</v>
          </cell>
          <cell r="B8480" t="str">
            <v>Basic</v>
          </cell>
          <cell r="C8480" t="str">
            <v>Call Center</v>
          </cell>
          <cell r="D8480" t="str">
            <v>Medsize</v>
          </cell>
        </row>
        <row r="8481">
          <cell r="A8481" t="str">
            <v>QM60216</v>
          </cell>
          <cell r="B8481" t="str">
            <v>Extended</v>
          </cell>
          <cell r="C8481" t="str">
            <v>Agent</v>
          </cell>
          <cell r="D8481" t="str">
            <v>Medsize</v>
          </cell>
        </row>
        <row r="8482">
          <cell r="A8482" t="str">
            <v>NJ43658</v>
          </cell>
          <cell r="B8482" t="str">
            <v>Basic</v>
          </cell>
          <cell r="C8482" t="str">
            <v>Agent</v>
          </cell>
          <cell r="D8482" t="str">
            <v>Large</v>
          </cell>
        </row>
        <row r="8483">
          <cell r="A8483" t="str">
            <v>GL34504</v>
          </cell>
          <cell r="B8483" t="str">
            <v>Premium</v>
          </cell>
          <cell r="C8483" t="str">
            <v>Branch</v>
          </cell>
          <cell r="D8483" t="str">
            <v>Small</v>
          </cell>
        </row>
        <row r="8484">
          <cell r="A8484" t="str">
            <v>YX51934</v>
          </cell>
          <cell r="B8484" t="str">
            <v>Basic</v>
          </cell>
          <cell r="C8484" t="str">
            <v>Call Center</v>
          </cell>
          <cell r="D8484" t="str">
            <v>Medsize</v>
          </cell>
        </row>
        <row r="8485">
          <cell r="A8485" t="str">
            <v>FO83170</v>
          </cell>
          <cell r="B8485" t="str">
            <v>Basic</v>
          </cell>
          <cell r="C8485" t="str">
            <v>Agent</v>
          </cell>
          <cell r="D8485" t="str">
            <v>Medsize</v>
          </cell>
        </row>
        <row r="8486">
          <cell r="A8486" t="str">
            <v>JW33458</v>
          </cell>
          <cell r="B8486" t="str">
            <v>Basic</v>
          </cell>
          <cell r="C8486" t="str">
            <v>Call Center</v>
          </cell>
          <cell r="D8486" t="str">
            <v>Medsize</v>
          </cell>
        </row>
        <row r="8487">
          <cell r="A8487" t="str">
            <v>JP10227</v>
          </cell>
          <cell r="B8487" t="str">
            <v>Premium</v>
          </cell>
          <cell r="C8487" t="str">
            <v>Branch</v>
          </cell>
          <cell r="D8487" t="str">
            <v>Medsize</v>
          </cell>
        </row>
        <row r="8488">
          <cell r="A8488" t="str">
            <v>HX90683</v>
          </cell>
          <cell r="B8488" t="str">
            <v>Basic</v>
          </cell>
          <cell r="C8488" t="str">
            <v>Agent</v>
          </cell>
          <cell r="D8488" t="str">
            <v>Medsize</v>
          </cell>
        </row>
        <row r="8489">
          <cell r="A8489" t="str">
            <v>UC19334</v>
          </cell>
          <cell r="B8489" t="str">
            <v>Extended</v>
          </cell>
          <cell r="C8489" t="str">
            <v>Agent</v>
          </cell>
          <cell r="D8489" t="str">
            <v>Medsize</v>
          </cell>
        </row>
        <row r="8490">
          <cell r="A8490" t="str">
            <v>ED61615</v>
          </cell>
          <cell r="B8490" t="str">
            <v>Basic</v>
          </cell>
          <cell r="C8490" t="str">
            <v>Agent</v>
          </cell>
          <cell r="D8490" t="str">
            <v>Small</v>
          </cell>
        </row>
        <row r="8491">
          <cell r="A8491" t="str">
            <v>CB78049</v>
          </cell>
          <cell r="B8491" t="str">
            <v>Extended</v>
          </cell>
          <cell r="C8491" t="str">
            <v>Branch</v>
          </cell>
          <cell r="D8491" t="str">
            <v>Medsize</v>
          </cell>
        </row>
        <row r="8492">
          <cell r="A8492" t="str">
            <v>OS70004</v>
          </cell>
          <cell r="B8492" t="str">
            <v>Premium</v>
          </cell>
          <cell r="C8492" t="str">
            <v>Branch</v>
          </cell>
          <cell r="D8492" t="str">
            <v>Medsize</v>
          </cell>
        </row>
        <row r="8493">
          <cell r="A8493" t="str">
            <v>SM67119</v>
          </cell>
          <cell r="B8493" t="str">
            <v>Basic</v>
          </cell>
          <cell r="C8493" t="str">
            <v>Branch</v>
          </cell>
          <cell r="D8493" t="str">
            <v>Large</v>
          </cell>
        </row>
        <row r="8494">
          <cell r="A8494" t="str">
            <v>RO77709</v>
          </cell>
          <cell r="B8494" t="str">
            <v>Basic</v>
          </cell>
          <cell r="C8494" t="str">
            <v>Call Center</v>
          </cell>
          <cell r="D8494" t="str">
            <v>Small</v>
          </cell>
        </row>
        <row r="8495">
          <cell r="A8495" t="str">
            <v>QT27514</v>
          </cell>
          <cell r="B8495" t="str">
            <v>Basic</v>
          </cell>
          <cell r="C8495" t="str">
            <v>Call Center</v>
          </cell>
          <cell r="D8495" t="str">
            <v>Small</v>
          </cell>
        </row>
        <row r="8496">
          <cell r="A8496" t="str">
            <v>ZT53375</v>
          </cell>
          <cell r="B8496" t="str">
            <v>Basic</v>
          </cell>
          <cell r="C8496" t="str">
            <v>Branch</v>
          </cell>
          <cell r="D8496" t="str">
            <v>Medsize</v>
          </cell>
        </row>
        <row r="8497">
          <cell r="A8497" t="str">
            <v>LB35863</v>
          </cell>
          <cell r="B8497" t="str">
            <v>Basic</v>
          </cell>
          <cell r="C8497" t="str">
            <v>Agent</v>
          </cell>
          <cell r="D8497" t="str">
            <v>Small</v>
          </cell>
        </row>
        <row r="8498">
          <cell r="A8498" t="str">
            <v>JL95389</v>
          </cell>
          <cell r="B8498" t="str">
            <v>Basic</v>
          </cell>
          <cell r="C8498" t="str">
            <v>Agent</v>
          </cell>
          <cell r="D8498" t="str">
            <v>Medsize</v>
          </cell>
        </row>
        <row r="8499">
          <cell r="A8499" t="str">
            <v>MF30956</v>
          </cell>
          <cell r="B8499" t="str">
            <v>Basic</v>
          </cell>
          <cell r="C8499" t="str">
            <v>Web</v>
          </cell>
          <cell r="D8499" t="str">
            <v>Medsize</v>
          </cell>
        </row>
        <row r="8500">
          <cell r="A8500" t="str">
            <v>FD36230</v>
          </cell>
          <cell r="B8500" t="str">
            <v>Basic</v>
          </cell>
          <cell r="C8500" t="str">
            <v>Agent</v>
          </cell>
          <cell r="D8500" t="str">
            <v>Medsize</v>
          </cell>
        </row>
        <row r="8501">
          <cell r="A8501" t="str">
            <v>OE75629</v>
          </cell>
          <cell r="B8501" t="str">
            <v>Basic</v>
          </cell>
          <cell r="C8501" t="str">
            <v>Web</v>
          </cell>
          <cell r="D8501" t="str">
            <v>Medsize</v>
          </cell>
        </row>
        <row r="8502">
          <cell r="A8502" t="str">
            <v>VV97308</v>
          </cell>
          <cell r="B8502" t="str">
            <v>Basic</v>
          </cell>
          <cell r="C8502" t="str">
            <v>Agent</v>
          </cell>
          <cell r="D8502" t="str">
            <v>Medsize</v>
          </cell>
        </row>
        <row r="8503">
          <cell r="A8503" t="str">
            <v>LU17507</v>
          </cell>
          <cell r="B8503" t="str">
            <v>Basic</v>
          </cell>
          <cell r="C8503" t="str">
            <v>Call Center</v>
          </cell>
          <cell r="D8503" t="str">
            <v>Medsize</v>
          </cell>
        </row>
        <row r="8504">
          <cell r="A8504" t="str">
            <v>TW11115</v>
          </cell>
          <cell r="B8504" t="str">
            <v>Basic</v>
          </cell>
          <cell r="C8504" t="str">
            <v>Agent</v>
          </cell>
          <cell r="D8504" t="str">
            <v>Large</v>
          </cell>
        </row>
        <row r="8505">
          <cell r="A8505" t="str">
            <v>ND42562</v>
          </cell>
          <cell r="B8505" t="str">
            <v>Extended</v>
          </cell>
          <cell r="C8505" t="str">
            <v>Call Center</v>
          </cell>
          <cell r="D8505" t="str">
            <v>Large</v>
          </cell>
        </row>
        <row r="8506">
          <cell r="A8506" t="str">
            <v>FZ29605</v>
          </cell>
          <cell r="B8506" t="str">
            <v>Basic</v>
          </cell>
          <cell r="C8506" t="str">
            <v>Web</v>
          </cell>
          <cell r="D8506" t="str">
            <v>Small</v>
          </cell>
        </row>
        <row r="8507">
          <cell r="A8507" t="str">
            <v>SC30127</v>
          </cell>
          <cell r="B8507" t="str">
            <v>Extended</v>
          </cell>
          <cell r="C8507" t="str">
            <v>Agent</v>
          </cell>
          <cell r="D8507" t="str">
            <v>Medsize</v>
          </cell>
        </row>
        <row r="8508">
          <cell r="A8508" t="str">
            <v>HI26883</v>
          </cell>
          <cell r="B8508" t="str">
            <v>Extended</v>
          </cell>
          <cell r="C8508" t="str">
            <v>Branch</v>
          </cell>
          <cell r="D8508" t="str">
            <v>Medsize</v>
          </cell>
        </row>
        <row r="8509">
          <cell r="A8509" t="str">
            <v>EW15755</v>
          </cell>
          <cell r="B8509" t="str">
            <v>Extended</v>
          </cell>
          <cell r="C8509" t="str">
            <v>Agent</v>
          </cell>
          <cell r="D8509" t="str">
            <v>Medsize</v>
          </cell>
        </row>
        <row r="8510">
          <cell r="A8510" t="str">
            <v>GH48839</v>
          </cell>
          <cell r="B8510" t="str">
            <v>Basic</v>
          </cell>
          <cell r="C8510" t="str">
            <v>Web</v>
          </cell>
          <cell r="D8510" t="str">
            <v>Medsize</v>
          </cell>
        </row>
        <row r="8511">
          <cell r="A8511" t="str">
            <v>IX46908</v>
          </cell>
          <cell r="B8511" t="str">
            <v>Basic</v>
          </cell>
          <cell r="C8511" t="str">
            <v>Branch</v>
          </cell>
          <cell r="D8511" t="str">
            <v>Large</v>
          </cell>
        </row>
        <row r="8512">
          <cell r="A8512" t="str">
            <v>OO89057</v>
          </cell>
          <cell r="B8512" t="str">
            <v>Extended</v>
          </cell>
          <cell r="C8512" t="str">
            <v>Branch</v>
          </cell>
          <cell r="D8512" t="str">
            <v>Medsize</v>
          </cell>
        </row>
        <row r="8513">
          <cell r="A8513" t="str">
            <v>LX95134</v>
          </cell>
          <cell r="B8513" t="str">
            <v>Extended</v>
          </cell>
          <cell r="C8513" t="str">
            <v>Call Center</v>
          </cell>
          <cell r="D8513" t="str">
            <v>Medsize</v>
          </cell>
        </row>
        <row r="8514">
          <cell r="A8514" t="str">
            <v>CX89767</v>
          </cell>
          <cell r="B8514" t="str">
            <v>Basic</v>
          </cell>
          <cell r="C8514" t="str">
            <v>Call Center</v>
          </cell>
          <cell r="D8514" t="str">
            <v>Large</v>
          </cell>
        </row>
        <row r="8515">
          <cell r="A8515" t="str">
            <v>DI45039</v>
          </cell>
          <cell r="B8515" t="str">
            <v>Basic</v>
          </cell>
          <cell r="C8515" t="str">
            <v>Web</v>
          </cell>
          <cell r="D8515" t="str">
            <v>Medsize</v>
          </cell>
        </row>
        <row r="8516">
          <cell r="A8516" t="str">
            <v>AI14767</v>
          </cell>
          <cell r="B8516" t="str">
            <v>Basic</v>
          </cell>
          <cell r="C8516" t="str">
            <v>Call Center</v>
          </cell>
          <cell r="D8516" t="str">
            <v>Small</v>
          </cell>
        </row>
        <row r="8517">
          <cell r="A8517" t="str">
            <v>OJ38536</v>
          </cell>
          <cell r="B8517" t="str">
            <v>Basic</v>
          </cell>
          <cell r="C8517" t="str">
            <v>Agent</v>
          </cell>
          <cell r="D8517" t="str">
            <v>Medsize</v>
          </cell>
        </row>
        <row r="8518">
          <cell r="A8518" t="str">
            <v>TI90592</v>
          </cell>
          <cell r="B8518" t="str">
            <v>Extended</v>
          </cell>
          <cell r="C8518" t="str">
            <v>Agent</v>
          </cell>
          <cell r="D8518" t="str">
            <v>Medsize</v>
          </cell>
        </row>
        <row r="8519">
          <cell r="A8519" t="str">
            <v>UN63889</v>
          </cell>
          <cell r="B8519" t="str">
            <v>Basic</v>
          </cell>
          <cell r="C8519" t="str">
            <v>Call Center</v>
          </cell>
          <cell r="D8519" t="str">
            <v>Medsize</v>
          </cell>
        </row>
        <row r="8520">
          <cell r="A8520" t="str">
            <v>FZ94690</v>
          </cell>
          <cell r="B8520" t="str">
            <v>Extended</v>
          </cell>
          <cell r="C8520" t="str">
            <v>Branch</v>
          </cell>
          <cell r="D8520" t="str">
            <v>Small</v>
          </cell>
        </row>
        <row r="8521">
          <cell r="A8521" t="str">
            <v>TL60066</v>
          </cell>
          <cell r="B8521" t="str">
            <v>Basic</v>
          </cell>
          <cell r="C8521" t="str">
            <v>Branch</v>
          </cell>
          <cell r="D8521" t="str">
            <v>Medsize</v>
          </cell>
        </row>
        <row r="8522">
          <cell r="A8522" t="str">
            <v>OL61964</v>
          </cell>
          <cell r="B8522" t="str">
            <v>Basic</v>
          </cell>
          <cell r="C8522" t="str">
            <v>Agent</v>
          </cell>
          <cell r="D8522" t="str">
            <v>Medsize</v>
          </cell>
        </row>
        <row r="8523">
          <cell r="A8523" t="str">
            <v>DN77617</v>
          </cell>
          <cell r="B8523" t="str">
            <v>Basic</v>
          </cell>
          <cell r="C8523" t="str">
            <v>Branch</v>
          </cell>
          <cell r="D8523" t="str">
            <v>Medsize</v>
          </cell>
        </row>
        <row r="8524">
          <cell r="A8524" t="str">
            <v>BV12771</v>
          </cell>
          <cell r="B8524" t="str">
            <v>Basic</v>
          </cell>
          <cell r="C8524" t="str">
            <v>Branch</v>
          </cell>
          <cell r="D8524" t="str">
            <v>Medsize</v>
          </cell>
        </row>
        <row r="8525">
          <cell r="A8525" t="str">
            <v>NA14154</v>
          </cell>
          <cell r="B8525" t="str">
            <v>Basic</v>
          </cell>
          <cell r="C8525" t="str">
            <v>Call Center</v>
          </cell>
          <cell r="D8525" t="str">
            <v>Medsize</v>
          </cell>
        </row>
        <row r="8526">
          <cell r="A8526" t="str">
            <v>ZO54248</v>
          </cell>
          <cell r="B8526" t="str">
            <v>Extended</v>
          </cell>
          <cell r="C8526" t="str">
            <v>Call Center</v>
          </cell>
          <cell r="D8526" t="str">
            <v>Medsize</v>
          </cell>
        </row>
        <row r="8527">
          <cell r="A8527" t="str">
            <v>CW13886</v>
          </cell>
          <cell r="B8527" t="str">
            <v>Basic</v>
          </cell>
          <cell r="C8527" t="str">
            <v>Call Center</v>
          </cell>
          <cell r="D8527" t="str">
            <v>Medsize</v>
          </cell>
        </row>
        <row r="8528">
          <cell r="A8528" t="str">
            <v>TT63451</v>
          </cell>
          <cell r="B8528" t="str">
            <v>Basic</v>
          </cell>
          <cell r="C8528" t="str">
            <v>Branch</v>
          </cell>
          <cell r="D8528" t="str">
            <v>Medsize</v>
          </cell>
        </row>
        <row r="8529">
          <cell r="A8529" t="str">
            <v>OW54561</v>
          </cell>
          <cell r="B8529" t="str">
            <v>Basic</v>
          </cell>
          <cell r="C8529" t="str">
            <v>Web</v>
          </cell>
          <cell r="D8529" t="str">
            <v>Small</v>
          </cell>
        </row>
        <row r="8530">
          <cell r="A8530" t="str">
            <v>EE34821</v>
          </cell>
          <cell r="B8530" t="str">
            <v>Basic</v>
          </cell>
          <cell r="C8530" t="str">
            <v>Web</v>
          </cell>
          <cell r="D8530" t="str">
            <v>Large</v>
          </cell>
        </row>
        <row r="8531">
          <cell r="A8531" t="str">
            <v>ZB85648</v>
          </cell>
          <cell r="B8531" t="str">
            <v>Extended</v>
          </cell>
          <cell r="C8531" t="str">
            <v>Web</v>
          </cell>
          <cell r="D8531" t="str">
            <v>Medsize</v>
          </cell>
        </row>
        <row r="8532">
          <cell r="A8532" t="str">
            <v>IE57921</v>
          </cell>
          <cell r="B8532" t="str">
            <v>Extended</v>
          </cell>
          <cell r="C8532" t="str">
            <v>Agent</v>
          </cell>
          <cell r="D8532" t="str">
            <v>Small</v>
          </cell>
        </row>
        <row r="8533">
          <cell r="A8533" t="str">
            <v>OY47486</v>
          </cell>
          <cell r="B8533" t="str">
            <v>Basic</v>
          </cell>
          <cell r="C8533" t="str">
            <v>Call Center</v>
          </cell>
          <cell r="D8533" t="str">
            <v>Medsize</v>
          </cell>
        </row>
        <row r="8534">
          <cell r="A8534" t="str">
            <v>LV51815</v>
          </cell>
          <cell r="B8534" t="str">
            <v>Basic</v>
          </cell>
          <cell r="C8534" t="str">
            <v>Branch</v>
          </cell>
          <cell r="D8534" t="str">
            <v>Medsize</v>
          </cell>
        </row>
        <row r="8535">
          <cell r="A8535" t="str">
            <v>VU99672</v>
          </cell>
          <cell r="B8535" t="str">
            <v>Extended</v>
          </cell>
          <cell r="C8535" t="str">
            <v>Branch</v>
          </cell>
          <cell r="D8535" t="str">
            <v>Large</v>
          </cell>
        </row>
        <row r="8536">
          <cell r="A8536" t="str">
            <v>SN69015</v>
          </cell>
          <cell r="B8536" t="str">
            <v>Extended</v>
          </cell>
          <cell r="C8536" t="str">
            <v>Web</v>
          </cell>
          <cell r="D8536" t="str">
            <v>Medsize</v>
          </cell>
        </row>
        <row r="8537">
          <cell r="A8537" t="str">
            <v>UO54843</v>
          </cell>
          <cell r="B8537" t="str">
            <v>Basic</v>
          </cell>
          <cell r="C8537" t="str">
            <v>Web</v>
          </cell>
          <cell r="D8537" t="str">
            <v>Medsize</v>
          </cell>
        </row>
        <row r="8538">
          <cell r="A8538" t="str">
            <v>ES34753</v>
          </cell>
          <cell r="B8538" t="str">
            <v>Extended</v>
          </cell>
          <cell r="C8538" t="str">
            <v>Agent</v>
          </cell>
          <cell r="D8538" t="str">
            <v>Medsize</v>
          </cell>
        </row>
        <row r="8539">
          <cell r="A8539" t="str">
            <v>KE91683</v>
          </cell>
          <cell r="B8539" t="str">
            <v>Basic</v>
          </cell>
          <cell r="C8539" t="str">
            <v>Agent</v>
          </cell>
          <cell r="D8539" t="str">
            <v>Medsize</v>
          </cell>
        </row>
        <row r="8540">
          <cell r="A8540" t="str">
            <v>YU23754</v>
          </cell>
          <cell r="B8540" t="str">
            <v>Basic</v>
          </cell>
          <cell r="C8540" t="str">
            <v>Branch</v>
          </cell>
          <cell r="D8540" t="str">
            <v>Medsize</v>
          </cell>
        </row>
        <row r="8541">
          <cell r="A8541" t="str">
            <v>AS77287</v>
          </cell>
          <cell r="B8541" t="str">
            <v>Basic</v>
          </cell>
          <cell r="C8541" t="str">
            <v>Agent</v>
          </cell>
          <cell r="D8541" t="str">
            <v>Medsize</v>
          </cell>
        </row>
        <row r="8542">
          <cell r="A8542" t="str">
            <v>PD36660</v>
          </cell>
          <cell r="B8542" t="str">
            <v>Basic</v>
          </cell>
          <cell r="C8542" t="str">
            <v>Agent</v>
          </cell>
          <cell r="D8542" t="str">
            <v>Medsize</v>
          </cell>
        </row>
        <row r="8543">
          <cell r="A8543" t="str">
            <v>BQ20851</v>
          </cell>
          <cell r="B8543" t="str">
            <v>Basic</v>
          </cell>
          <cell r="C8543" t="str">
            <v>Agent</v>
          </cell>
          <cell r="D8543" t="str">
            <v>Medsize</v>
          </cell>
        </row>
        <row r="8544">
          <cell r="A8544" t="str">
            <v>PW91494</v>
          </cell>
          <cell r="B8544" t="str">
            <v>Basic</v>
          </cell>
          <cell r="C8544" t="str">
            <v>Branch</v>
          </cell>
          <cell r="D8544" t="str">
            <v>Medsize</v>
          </cell>
        </row>
        <row r="8545">
          <cell r="A8545" t="str">
            <v>NZ83890</v>
          </cell>
          <cell r="B8545" t="str">
            <v>Basic</v>
          </cell>
          <cell r="C8545" t="str">
            <v>Branch</v>
          </cell>
          <cell r="D8545" t="str">
            <v>Medsize</v>
          </cell>
        </row>
        <row r="8546">
          <cell r="A8546" t="str">
            <v>QV24282</v>
          </cell>
          <cell r="B8546" t="str">
            <v>Basic</v>
          </cell>
          <cell r="C8546" t="str">
            <v>Branch</v>
          </cell>
          <cell r="D8546" t="str">
            <v>Medsize</v>
          </cell>
        </row>
        <row r="8547">
          <cell r="A8547" t="str">
            <v>YF67162</v>
          </cell>
          <cell r="B8547" t="str">
            <v>Basic</v>
          </cell>
          <cell r="C8547" t="str">
            <v>Agent</v>
          </cell>
          <cell r="D8547" t="str">
            <v>Medsize</v>
          </cell>
        </row>
        <row r="8548">
          <cell r="A8548" t="str">
            <v>YE20366</v>
          </cell>
          <cell r="B8548" t="str">
            <v>Basic</v>
          </cell>
          <cell r="C8548" t="str">
            <v>Agent</v>
          </cell>
          <cell r="D8548" t="str">
            <v>Medsize</v>
          </cell>
        </row>
        <row r="8549">
          <cell r="A8549" t="str">
            <v>PN77420</v>
          </cell>
          <cell r="B8549" t="str">
            <v>Basic</v>
          </cell>
          <cell r="C8549" t="str">
            <v>Agent</v>
          </cell>
          <cell r="D8549" t="str">
            <v>Medsize</v>
          </cell>
        </row>
        <row r="8550">
          <cell r="A8550" t="str">
            <v>CF26207</v>
          </cell>
          <cell r="B8550" t="str">
            <v>Basic</v>
          </cell>
          <cell r="C8550" t="str">
            <v>Agent</v>
          </cell>
          <cell r="D8550" t="str">
            <v>Medsize</v>
          </cell>
        </row>
        <row r="8551">
          <cell r="A8551" t="str">
            <v>WH24638</v>
          </cell>
          <cell r="B8551" t="str">
            <v>Extended</v>
          </cell>
          <cell r="C8551" t="str">
            <v>Agent</v>
          </cell>
          <cell r="D8551" t="str">
            <v>Medsize</v>
          </cell>
        </row>
        <row r="8552">
          <cell r="A8552" t="str">
            <v>YQ16427</v>
          </cell>
          <cell r="B8552" t="str">
            <v>Basic</v>
          </cell>
          <cell r="C8552" t="str">
            <v>Web</v>
          </cell>
          <cell r="D8552" t="str">
            <v>Large</v>
          </cell>
        </row>
        <row r="8553">
          <cell r="A8553" t="str">
            <v>AZ90068</v>
          </cell>
          <cell r="B8553" t="str">
            <v>Basic</v>
          </cell>
          <cell r="C8553" t="str">
            <v>Branch</v>
          </cell>
          <cell r="D8553" t="str">
            <v>Medsize</v>
          </cell>
        </row>
        <row r="8554">
          <cell r="A8554" t="str">
            <v>PL59209</v>
          </cell>
          <cell r="B8554" t="str">
            <v>Basic</v>
          </cell>
          <cell r="C8554" t="str">
            <v>Agent</v>
          </cell>
          <cell r="D8554" t="str">
            <v>Medsize</v>
          </cell>
        </row>
        <row r="8555">
          <cell r="A8555" t="str">
            <v>VK93542</v>
          </cell>
          <cell r="B8555" t="str">
            <v>Basic</v>
          </cell>
          <cell r="C8555" t="str">
            <v>Branch</v>
          </cell>
          <cell r="D8555" t="str">
            <v>Medsize</v>
          </cell>
        </row>
        <row r="8556">
          <cell r="A8556" t="str">
            <v>NE70589</v>
          </cell>
          <cell r="B8556" t="str">
            <v>Basic</v>
          </cell>
          <cell r="C8556" t="str">
            <v>Branch</v>
          </cell>
          <cell r="D8556" t="str">
            <v>Medsize</v>
          </cell>
        </row>
        <row r="8557">
          <cell r="A8557" t="str">
            <v>AT52647</v>
          </cell>
          <cell r="B8557" t="str">
            <v>Basic</v>
          </cell>
          <cell r="C8557" t="str">
            <v>Call Center</v>
          </cell>
          <cell r="D8557" t="str">
            <v>Medsize</v>
          </cell>
        </row>
        <row r="8558">
          <cell r="A8558" t="str">
            <v>CW38361</v>
          </cell>
          <cell r="B8558" t="str">
            <v>Basic</v>
          </cell>
          <cell r="C8558" t="str">
            <v>Call Center</v>
          </cell>
          <cell r="D8558" t="str">
            <v>Small</v>
          </cell>
        </row>
        <row r="8559">
          <cell r="A8559" t="str">
            <v>BZ92811</v>
          </cell>
          <cell r="B8559" t="str">
            <v>Premium</v>
          </cell>
          <cell r="C8559" t="str">
            <v>Call Center</v>
          </cell>
          <cell r="D8559" t="str">
            <v>Medsize</v>
          </cell>
        </row>
        <row r="8560">
          <cell r="A8560" t="str">
            <v>ON68006</v>
          </cell>
          <cell r="B8560" t="str">
            <v>Basic</v>
          </cell>
          <cell r="C8560" t="str">
            <v>Agent</v>
          </cell>
          <cell r="D8560" t="str">
            <v>Medsize</v>
          </cell>
        </row>
        <row r="8561">
          <cell r="A8561" t="str">
            <v>VG58889</v>
          </cell>
          <cell r="B8561" t="str">
            <v>Basic</v>
          </cell>
          <cell r="C8561" t="str">
            <v>Agent</v>
          </cell>
          <cell r="D8561" t="str">
            <v>Large</v>
          </cell>
        </row>
        <row r="8562">
          <cell r="A8562" t="str">
            <v>MI42935</v>
          </cell>
          <cell r="B8562" t="str">
            <v>Extended</v>
          </cell>
          <cell r="C8562" t="str">
            <v>Call Center</v>
          </cell>
          <cell r="D8562" t="str">
            <v>Medsize</v>
          </cell>
        </row>
        <row r="8563">
          <cell r="A8563" t="str">
            <v>OS21957</v>
          </cell>
          <cell r="B8563" t="str">
            <v>Basic</v>
          </cell>
          <cell r="C8563" t="str">
            <v>Call Center</v>
          </cell>
          <cell r="D8563" t="str">
            <v>Small</v>
          </cell>
        </row>
        <row r="8564">
          <cell r="A8564" t="str">
            <v>JG21385</v>
          </cell>
          <cell r="B8564" t="str">
            <v>Extended</v>
          </cell>
          <cell r="C8564" t="str">
            <v>Branch</v>
          </cell>
          <cell r="D8564" t="str">
            <v>Medsize</v>
          </cell>
        </row>
        <row r="8565">
          <cell r="A8565" t="str">
            <v>CT62892</v>
          </cell>
          <cell r="B8565" t="str">
            <v>Basic</v>
          </cell>
          <cell r="C8565" t="str">
            <v>Agent</v>
          </cell>
          <cell r="D8565" t="str">
            <v>Small</v>
          </cell>
        </row>
        <row r="8566">
          <cell r="A8566" t="str">
            <v>IE97795</v>
          </cell>
          <cell r="B8566" t="str">
            <v>Extended</v>
          </cell>
          <cell r="C8566" t="str">
            <v>Agent</v>
          </cell>
          <cell r="D8566" t="str">
            <v>Small</v>
          </cell>
        </row>
        <row r="8567">
          <cell r="A8567" t="str">
            <v>DM59629</v>
          </cell>
          <cell r="B8567" t="str">
            <v>Extended</v>
          </cell>
          <cell r="C8567" t="str">
            <v>Agent</v>
          </cell>
          <cell r="D8567" t="str">
            <v>Small</v>
          </cell>
        </row>
        <row r="8568">
          <cell r="A8568" t="str">
            <v>SH48087</v>
          </cell>
          <cell r="B8568" t="str">
            <v>Extended</v>
          </cell>
          <cell r="C8568" t="str">
            <v>Branch</v>
          </cell>
          <cell r="D8568" t="str">
            <v>Medsize</v>
          </cell>
        </row>
        <row r="8569">
          <cell r="A8569" t="str">
            <v>WG93963</v>
          </cell>
          <cell r="B8569" t="str">
            <v>Extended</v>
          </cell>
          <cell r="C8569" t="str">
            <v>Branch</v>
          </cell>
          <cell r="D8569" t="str">
            <v>Small</v>
          </cell>
        </row>
        <row r="8570">
          <cell r="A8570" t="str">
            <v>OQ88395</v>
          </cell>
          <cell r="B8570" t="str">
            <v>Basic</v>
          </cell>
          <cell r="C8570" t="str">
            <v>Branch</v>
          </cell>
          <cell r="D8570" t="str">
            <v>Medsize</v>
          </cell>
        </row>
        <row r="8571">
          <cell r="A8571" t="str">
            <v>XH46220</v>
          </cell>
          <cell r="B8571" t="str">
            <v>Extended</v>
          </cell>
          <cell r="C8571" t="str">
            <v>Call Center</v>
          </cell>
          <cell r="D8571" t="str">
            <v>Large</v>
          </cell>
        </row>
        <row r="8572">
          <cell r="A8572" t="str">
            <v>BK61065</v>
          </cell>
          <cell r="B8572" t="str">
            <v>Basic</v>
          </cell>
          <cell r="C8572" t="str">
            <v>Branch</v>
          </cell>
          <cell r="D8572" t="str">
            <v>Small</v>
          </cell>
        </row>
        <row r="8573">
          <cell r="A8573" t="str">
            <v>UD87700</v>
          </cell>
          <cell r="B8573" t="str">
            <v>Basic</v>
          </cell>
          <cell r="C8573" t="str">
            <v>Agent</v>
          </cell>
          <cell r="D8573" t="str">
            <v>Large</v>
          </cell>
        </row>
        <row r="8574">
          <cell r="A8574" t="str">
            <v>CO19402</v>
          </cell>
          <cell r="B8574" t="str">
            <v>Basic</v>
          </cell>
          <cell r="C8574" t="str">
            <v>Agent</v>
          </cell>
          <cell r="D8574" t="str">
            <v>Medsize</v>
          </cell>
        </row>
        <row r="8575">
          <cell r="A8575" t="str">
            <v>KJ29915</v>
          </cell>
          <cell r="B8575" t="str">
            <v>Basic</v>
          </cell>
          <cell r="C8575" t="str">
            <v>Agent</v>
          </cell>
          <cell r="D8575" t="str">
            <v>Medsize</v>
          </cell>
        </row>
        <row r="8576">
          <cell r="A8576" t="str">
            <v>JX52708</v>
          </cell>
          <cell r="B8576" t="str">
            <v>Basic</v>
          </cell>
          <cell r="C8576" t="str">
            <v>Call Center</v>
          </cell>
          <cell r="D8576" t="str">
            <v>Medsize</v>
          </cell>
        </row>
        <row r="8577">
          <cell r="A8577" t="str">
            <v>OT42923</v>
          </cell>
          <cell r="B8577" t="str">
            <v>Basic</v>
          </cell>
          <cell r="C8577" t="str">
            <v>Agent</v>
          </cell>
          <cell r="D8577" t="str">
            <v>Medsize</v>
          </cell>
        </row>
        <row r="8578">
          <cell r="A8578" t="str">
            <v>DL34364</v>
          </cell>
          <cell r="B8578" t="str">
            <v>Extended</v>
          </cell>
          <cell r="C8578" t="str">
            <v>Agent</v>
          </cell>
          <cell r="D8578" t="str">
            <v>Large</v>
          </cell>
        </row>
        <row r="8579">
          <cell r="A8579" t="str">
            <v>WX16610</v>
          </cell>
          <cell r="B8579" t="str">
            <v>Basic</v>
          </cell>
          <cell r="C8579" t="str">
            <v>Branch</v>
          </cell>
          <cell r="D8579" t="str">
            <v>Medsize</v>
          </cell>
        </row>
        <row r="8580">
          <cell r="A8580" t="str">
            <v>NH76558</v>
          </cell>
          <cell r="B8580" t="str">
            <v>Basic</v>
          </cell>
          <cell r="C8580" t="str">
            <v>Branch</v>
          </cell>
          <cell r="D8580" t="str">
            <v>Medsize</v>
          </cell>
        </row>
        <row r="8581">
          <cell r="A8581" t="str">
            <v>SQ14756</v>
          </cell>
          <cell r="B8581" t="str">
            <v>Basic</v>
          </cell>
          <cell r="C8581" t="str">
            <v>Branch</v>
          </cell>
          <cell r="D8581" t="str">
            <v>Medsize</v>
          </cell>
        </row>
        <row r="8582">
          <cell r="A8582" t="str">
            <v>EP64069</v>
          </cell>
          <cell r="B8582" t="str">
            <v>Basic</v>
          </cell>
          <cell r="C8582" t="str">
            <v>Web</v>
          </cell>
          <cell r="D8582" t="str">
            <v>Medsize</v>
          </cell>
        </row>
        <row r="8583">
          <cell r="A8583" t="str">
            <v>IS63817</v>
          </cell>
          <cell r="B8583" t="str">
            <v>Extended</v>
          </cell>
          <cell r="C8583" t="str">
            <v>Branch</v>
          </cell>
          <cell r="D8583" t="str">
            <v>Medsize</v>
          </cell>
        </row>
        <row r="8584">
          <cell r="A8584" t="str">
            <v>UC83161</v>
          </cell>
          <cell r="B8584" t="str">
            <v>Premium</v>
          </cell>
          <cell r="C8584" t="str">
            <v>Web</v>
          </cell>
          <cell r="D8584" t="str">
            <v>Medsize</v>
          </cell>
        </row>
        <row r="8585">
          <cell r="A8585" t="str">
            <v>DL45122</v>
          </cell>
          <cell r="B8585" t="str">
            <v>Extended</v>
          </cell>
          <cell r="C8585" t="str">
            <v>Agent</v>
          </cell>
          <cell r="D8585" t="str">
            <v>Small</v>
          </cell>
        </row>
        <row r="8586">
          <cell r="A8586" t="str">
            <v>KB90953</v>
          </cell>
          <cell r="B8586" t="str">
            <v>Extended</v>
          </cell>
          <cell r="C8586" t="str">
            <v>Branch</v>
          </cell>
          <cell r="D8586" t="str">
            <v>Medsize</v>
          </cell>
        </row>
        <row r="8587">
          <cell r="A8587" t="str">
            <v>EX72956</v>
          </cell>
          <cell r="B8587" t="str">
            <v>Basic</v>
          </cell>
          <cell r="C8587" t="str">
            <v>Branch</v>
          </cell>
          <cell r="D8587" t="str">
            <v>Large</v>
          </cell>
        </row>
        <row r="8588">
          <cell r="A8588" t="str">
            <v>YN15016</v>
          </cell>
          <cell r="B8588" t="str">
            <v>Basic</v>
          </cell>
          <cell r="C8588" t="str">
            <v>Branch</v>
          </cell>
          <cell r="D8588" t="str">
            <v>Medsize</v>
          </cell>
        </row>
        <row r="8589">
          <cell r="A8589" t="str">
            <v>GW56797</v>
          </cell>
          <cell r="B8589" t="str">
            <v>Extended</v>
          </cell>
          <cell r="C8589" t="str">
            <v>Branch</v>
          </cell>
          <cell r="D8589" t="str">
            <v>Medsize</v>
          </cell>
        </row>
        <row r="8590">
          <cell r="A8590" t="str">
            <v>QR57842</v>
          </cell>
          <cell r="B8590" t="str">
            <v>Extended</v>
          </cell>
          <cell r="C8590" t="str">
            <v>Branch</v>
          </cell>
          <cell r="D8590" t="str">
            <v>Medsize</v>
          </cell>
        </row>
        <row r="8591">
          <cell r="A8591" t="str">
            <v>TB53616</v>
          </cell>
          <cell r="B8591" t="str">
            <v>Basic</v>
          </cell>
          <cell r="C8591" t="str">
            <v>Branch</v>
          </cell>
          <cell r="D8591" t="str">
            <v>Medsize</v>
          </cell>
        </row>
        <row r="8592">
          <cell r="A8592" t="str">
            <v>JN10602</v>
          </cell>
          <cell r="B8592" t="str">
            <v>Basic</v>
          </cell>
          <cell r="C8592" t="str">
            <v>Agent</v>
          </cell>
          <cell r="D8592" t="str">
            <v>Large</v>
          </cell>
        </row>
        <row r="8593">
          <cell r="A8593" t="str">
            <v>VI94769</v>
          </cell>
          <cell r="B8593" t="str">
            <v>Basic</v>
          </cell>
          <cell r="C8593" t="str">
            <v>Branch</v>
          </cell>
          <cell r="D8593" t="str">
            <v>Medsize</v>
          </cell>
        </row>
        <row r="8594">
          <cell r="A8594" t="str">
            <v>BQ60673</v>
          </cell>
          <cell r="B8594" t="str">
            <v>Basic</v>
          </cell>
          <cell r="C8594" t="str">
            <v>Branch</v>
          </cell>
          <cell r="D8594" t="str">
            <v>Small</v>
          </cell>
        </row>
        <row r="8595">
          <cell r="A8595" t="str">
            <v>JK68578</v>
          </cell>
          <cell r="B8595" t="str">
            <v>Basic</v>
          </cell>
          <cell r="C8595" t="str">
            <v>Agent</v>
          </cell>
          <cell r="D8595" t="str">
            <v>Medsize</v>
          </cell>
        </row>
        <row r="8596">
          <cell r="A8596" t="str">
            <v>OI39449</v>
          </cell>
          <cell r="B8596" t="str">
            <v>Basic</v>
          </cell>
          <cell r="C8596" t="str">
            <v>Agent</v>
          </cell>
          <cell r="D8596" t="str">
            <v>Medsize</v>
          </cell>
        </row>
        <row r="8597">
          <cell r="A8597" t="str">
            <v>NJ29981</v>
          </cell>
          <cell r="B8597" t="str">
            <v>Extended</v>
          </cell>
          <cell r="C8597" t="str">
            <v>Branch</v>
          </cell>
          <cell r="D8597" t="str">
            <v>Medsize</v>
          </cell>
        </row>
        <row r="8598">
          <cell r="A8598" t="str">
            <v>ZO16199</v>
          </cell>
          <cell r="B8598" t="str">
            <v>Basic</v>
          </cell>
          <cell r="C8598" t="str">
            <v>Web</v>
          </cell>
          <cell r="D8598" t="str">
            <v>Small</v>
          </cell>
        </row>
        <row r="8599">
          <cell r="A8599" t="str">
            <v>HB12866</v>
          </cell>
          <cell r="B8599" t="str">
            <v>Extended</v>
          </cell>
          <cell r="C8599" t="str">
            <v>Agent</v>
          </cell>
          <cell r="D8599" t="str">
            <v>Large</v>
          </cell>
        </row>
        <row r="8600">
          <cell r="A8600" t="str">
            <v>DQ19344</v>
          </cell>
          <cell r="B8600" t="str">
            <v>Extended</v>
          </cell>
          <cell r="C8600" t="str">
            <v>Branch</v>
          </cell>
          <cell r="D8600" t="str">
            <v>Medsize</v>
          </cell>
        </row>
        <row r="8601">
          <cell r="A8601" t="str">
            <v>GH35369</v>
          </cell>
          <cell r="B8601" t="str">
            <v>Basic</v>
          </cell>
          <cell r="C8601" t="str">
            <v>Agent</v>
          </cell>
          <cell r="D8601" t="str">
            <v>Medsize</v>
          </cell>
        </row>
        <row r="8602">
          <cell r="A8602" t="str">
            <v>QR26617</v>
          </cell>
          <cell r="B8602" t="str">
            <v>Basic</v>
          </cell>
          <cell r="C8602" t="str">
            <v>Agent</v>
          </cell>
          <cell r="D8602" t="str">
            <v>Medsize</v>
          </cell>
        </row>
        <row r="8603">
          <cell r="A8603" t="str">
            <v>QZ34525</v>
          </cell>
          <cell r="B8603" t="str">
            <v>Basic</v>
          </cell>
          <cell r="C8603" t="str">
            <v>Agent</v>
          </cell>
          <cell r="D8603" t="str">
            <v>Medsize</v>
          </cell>
        </row>
        <row r="8604">
          <cell r="A8604" t="str">
            <v>IU62399</v>
          </cell>
          <cell r="B8604" t="str">
            <v>Basic</v>
          </cell>
          <cell r="C8604" t="str">
            <v>Agent</v>
          </cell>
          <cell r="D8604" t="str">
            <v>Medsize</v>
          </cell>
        </row>
        <row r="8605">
          <cell r="A8605" t="str">
            <v>OH23893</v>
          </cell>
          <cell r="B8605" t="str">
            <v>Basic</v>
          </cell>
          <cell r="C8605" t="str">
            <v>Branch</v>
          </cell>
          <cell r="D8605" t="str">
            <v>Medsize</v>
          </cell>
        </row>
        <row r="8606">
          <cell r="A8606" t="str">
            <v>ZX83542</v>
          </cell>
          <cell r="B8606" t="str">
            <v>Basic</v>
          </cell>
          <cell r="C8606" t="str">
            <v>Call Center</v>
          </cell>
          <cell r="D8606" t="str">
            <v>Large</v>
          </cell>
        </row>
        <row r="8607">
          <cell r="A8607" t="str">
            <v>CO16841</v>
          </cell>
          <cell r="B8607" t="str">
            <v>Basic</v>
          </cell>
          <cell r="C8607" t="str">
            <v>Web</v>
          </cell>
          <cell r="D8607" t="str">
            <v>Small</v>
          </cell>
        </row>
        <row r="8608">
          <cell r="A8608" t="str">
            <v>MV81355</v>
          </cell>
          <cell r="B8608" t="str">
            <v>Basic</v>
          </cell>
          <cell r="C8608" t="str">
            <v>Branch</v>
          </cell>
          <cell r="D8608" t="str">
            <v>Medsize</v>
          </cell>
        </row>
        <row r="8609">
          <cell r="A8609" t="str">
            <v>HU22390</v>
          </cell>
          <cell r="B8609" t="str">
            <v>Extended</v>
          </cell>
          <cell r="C8609" t="str">
            <v>Agent</v>
          </cell>
          <cell r="D8609" t="str">
            <v>Medsize</v>
          </cell>
        </row>
        <row r="8610">
          <cell r="A8610" t="str">
            <v>YS74016</v>
          </cell>
          <cell r="B8610" t="str">
            <v>Basic</v>
          </cell>
          <cell r="C8610" t="str">
            <v>Agent</v>
          </cell>
          <cell r="D8610" t="str">
            <v>Large</v>
          </cell>
        </row>
        <row r="8611">
          <cell r="A8611" t="str">
            <v>PU33703</v>
          </cell>
          <cell r="B8611" t="str">
            <v>Basic</v>
          </cell>
          <cell r="C8611" t="str">
            <v>Branch</v>
          </cell>
          <cell r="D8611" t="str">
            <v>Small</v>
          </cell>
        </row>
        <row r="8612">
          <cell r="A8612" t="str">
            <v>PJ59176</v>
          </cell>
          <cell r="B8612" t="str">
            <v>Basic</v>
          </cell>
          <cell r="C8612" t="str">
            <v>Call Center</v>
          </cell>
          <cell r="D8612" t="str">
            <v>Medsize</v>
          </cell>
        </row>
        <row r="8613">
          <cell r="A8613" t="str">
            <v>ML68781</v>
          </cell>
          <cell r="B8613" t="str">
            <v>Basic</v>
          </cell>
          <cell r="C8613" t="str">
            <v>Branch</v>
          </cell>
          <cell r="D8613" t="str">
            <v>Medsize</v>
          </cell>
        </row>
        <row r="8614">
          <cell r="A8614" t="str">
            <v>JI93499</v>
          </cell>
          <cell r="B8614" t="str">
            <v>Basic</v>
          </cell>
          <cell r="C8614" t="str">
            <v>Agent</v>
          </cell>
          <cell r="D8614" t="str">
            <v>Medsize</v>
          </cell>
        </row>
        <row r="8615">
          <cell r="A8615" t="str">
            <v>NY90858</v>
          </cell>
          <cell r="B8615" t="str">
            <v>Extended</v>
          </cell>
          <cell r="C8615" t="str">
            <v>Agent</v>
          </cell>
          <cell r="D8615" t="str">
            <v>Medsize</v>
          </cell>
        </row>
        <row r="8616">
          <cell r="A8616" t="str">
            <v>IZ76711</v>
          </cell>
          <cell r="B8616" t="str">
            <v>Extended</v>
          </cell>
          <cell r="C8616" t="str">
            <v>Branch</v>
          </cell>
          <cell r="D8616" t="str">
            <v>Medsize</v>
          </cell>
        </row>
        <row r="8617">
          <cell r="A8617" t="str">
            <v>BT78461</v>
          </cell>
          <cell r="B8617" t="str">
            <v>Basic</v>
          </cell>
          <cell r="C8617" t="str">
            <v>Agent</v>
          </cell>
          <cell r="D8617" t="str">
            <v>Medsize</v>
          </cell>
        </row>
        <row r="8618">
          <cell r="A8618" t="str">
            <v>PS68884</v>
          </cell>
          <cell r="B8618" t="str">
            <v>Basic</v>
          </cell>
          <cell r="C8618" t="str">
            <v>Agent</v>
          </cell>
          <cell r="D8618" t="str">
            <v>Medsize</v>
          </cell>
        </row>
        <row r="8619">
          <cell r="A8619" t="str">
            <v>EY71439</v>
          </cell>
          <cell r="B8619" t="str">
            <v>Basic</v>
          </cell>
          <cell r="C8619" t="str">
            <v>Call Center</v>
          </cell>
          <cell r="D8619" t="str">
            <v>Small</v>
          </cell>
        </row>
        <row r="8620">
          <cell r="A8620" t="str">
            <v>TO84268</v>
          </cell>
          <cell r="B8620" t="str">
            <v>Premium</v>
          </cell>
          <cell r="C8620" t="str">
            <v>Agent</v>
          </cell>
          <cell r="D8620" t="str">
            <v>Medsize</v>
          </cell>
        </row>
        <row r="8621">
          <cell r="A8621" t="str">
            <v>UH93563</v>
          </cell>
          <cell r="B8621" t="str">
            <v>Basic</v>
          </cell>
          <cell r="C8621" t="str">
            <v>Web</v>
          </cell>
          <cell r="D8621" t="str">
            <v>Small</v>
          </cell>
        </row>
        <row r="8622">
          <cell r="A8622" t="str">
            <v>GD57363</v>
          </cell>
          <cell r="B8622" t="str">
            <v>Basic</v>
          </cell>
          <cell r="C8622" t="str">
            <v>Agent</v>
          </cell>
          <cell r="D8622" t="str">
            <v>Medsize</v>
          </cell>
        </row>
        <row r="8623">
          <cell r="A8623" t="str">
            <v>LU36517</v>
          </cell>
          <cell r="B8623" t="str">
            <v>Premium</v>
          </cell>
          <cell r="C8623" t="str">
            <v>Agent</v>
          </cell>
          <cell r="D8623" t="str">
            <v>Small</v>
          </cell>
        </row>
        <row r="8624">
          <cell r="A8624" t="str">
            <v>DO93657</v>
          </cell>
          <cell r="B8624" t="str">
            <v>Extended</v>
          </cell>
          <cell r="C8624" t="str">
            <v>Branch</v>
          </cell>
          <cell r="D8624" t="str">
            <v>Medsize</v>
          </cell>
        </row>
        <row r="8625">
          <cell r="A8625" t="str">
            <v>EF41225</v>
          </cell>
          <cell r="B8625" t="str">
            <v>Extended</v>
          </cell>
          <cell r="C8625" t="str">
            <v>Web</v>
          </cell>
          <cell r="D8625" t="str">
            <v>Medsize</v>
          </cell>
        </row>
        <row r="8626">
          <cell r="A8626" t="str">
            <v>CY97519</v>
          </cell>
          <cell r="B8626" t="str">
            <v>Basic</v>
          </cell>
          <cell r="C8626" t="str">
            <v>Branch</v>
          </cell>
          <cell r="D8626" t="str">
            <v>Small</v>
          </cell>
        </row>
        <row r="8627">
          <cell r="A8627" t="str">
            <v>FO36473</v>
          </cell>
          <cell r="B8627" t="str">
            <v>Basic</v>
          </cell>
          <cell r="C8627" t="str">
            <v>Call Center</v>
          </cell>
          <cell r="D8627" t="str">
            <v>Medsize</v>
          </cell>
        </row>
        <row r="8628">
          <cell r="A8628" t="str">
            <v>OD66412</v>
          </cell>
          <cell r="B8628" t="str">
            <v>Basic</v>
          </cell>
          <cell r="C8628" t="str">
            <v>Agent</v>
          </cell>
          <cell r="D8628" t="str">
            <v>Medsize</v>
          </cell>
        </row>
        <row r="8629">
          <cell r="A8629" t="str">
            <v>IW54903</v>
          </cell>
          <cell r="B8629" t="str">
            <v>Basic</v>
          </cell>
          <cell r="C8629" t="str">
            <v>Agent</v>
          </cell>
          <cell r="D8629" t="str">
            <v>Medsize</v>
          </cell>
        </row>
        <row r="8630">
          <cell r="A8630" t="str">
            <v>RF64040</v>
          </cell>
          <cell r="B8630" t="str">
            <v>Extended</v>
          </cell>
          <cell r="C8630" t="str">
            <v>Call Center</v>
          </cell>
          <cell r="D8630" t="str">
            <v>Medsize</v>
          </cell>
        </row>
        <row r="8631">
          <cell r="A8631" t="str">
            <v>CB17191</v>
          </cell>
          <cell r="B8631" t="str">
            <v>Extended</v>
          </cell>
          <cell r="C8631" t="str">
            <v>Agent</v>
          </cell>
          <cell r="D8631" t="str">
            <v>Medsize</v>
          </cell>
        </row>
        <row r="8632">
          <cell r="A8632" t="str">
            <v>OI39301</v>
          </cell>
          <cell r="B8632" t="str">
            <v>Basic</v>
          </cell>
          <cell r="C8632" t="str">
            <v>Agent</v>
          </cell>
          <cell r="D8632" t="str">
            <v>Medsize</v>
          </cell>
        </row>
        <row r="8633">
          <cell r="A8633" t="str">
            <v>VY90611</v>
          </cell>
          <cell r="B8633" t="str">
            <v>Basic</v>
          </cell>
          <cell r="C8633" t="str">
            <v>Agent</v>
          </cell>
          <cell r="D8633" t="str">
            <v>Small</v>
          </cell>
        </row>
        <row r="8634">
          <cell r="A8634" t="str">
            <v>KF96171</v>
          </cell>
          <cell r="B8634" t="str">
            <v>Premium</v>
          </cell>
          <cell r="C8634" t="str">
            <v>Call Center</v>
          </cell>
          <cell r="D8634" t="str">
            <v>Medsize</v>
          </cell>
        </row>
        <row r="8635">
          <cell r="A8635" t="str">
            <v>IJ36435</v>
          </cell>
          <cell r="B8635" t="str">
            <v>Extended</v>
          </cell>
          <cell r="C8635" t="str">
            <v>Agent</v>
          </cell>
          <cell r="D8635" t="str">
            <v>Medsize</v>
          </cell>
        </row>
        <row r="8636">
          <cell r="A8636" t="str">
            <v>GX40957</v>
          </cell>
          <cell r="B8636" t="str">
            <v>Basic</v>
          </cell>
          <cell r="C8636" t="str">
            <v>Call Center</v>
          </cell>
          <cell r="D8636" t="str">
            <v>Medsize</v>
          </cell>
        </row>
        <row r="8637">
          <cell r="A8637" t="str">
            <v>RT36566</v>
          </cell>
          <cell r="B8637" t="str">
            <v>Basic</v>
          </cell>
          <cell r="C8637" t="str">
            <v>Call Center</v>
          </cell>
          <cell r="D8637" t="str">
            <v>Medsize</v>
          </cell>
        </row>
        <row r="8638">
          <cell r="A8638" t="str">
            <v>ML38237</v>
          </cell>
          <cell r="B8638" t="str">
            <v>Basic</v>
          </cell>
          <cell r="C8638" t="str">
            <v>Agent</v>
          </cell>
          <cell r="D8638" t="str">
            <v>Medsize</v>
          </cell>
        </row>
        <row r="8639">
          <cell r="A8639" t="str">
            <v>RR74547</v>
          </cell>
          <cell r="B8639" t="str">
            <v>Extended</v>
          </cell>
          <cell r="C8639" t="str">
            <v>Call Center</v>
          </cell>
          <cell r="D8639" t="str">
            <v>Large</v>
          </cell>
        </row>
        <row r="8640">
          <cell r="A8640" t="str">
            <v>PK26805</v>
          </cell>
          <cell r="B8640" t="str">
            <v>Basic</v>
          </cell>
          <cell r="C8640" t="str">
            <v>Call Center</v>
          </cell>
          <cell r="D8640" t="str">
            <v>Medsize</v>
          </cell>
        </row>
        <row r="8641">
          <cell r="A8641" t="str">
            <v>KS36311</v>
          </cell>
          <cell r="B8641" t="str">
            <v>Basic</v>
          </cell>
          <cell r="C8641" t="str">
            <v>Branch</v>
          </cell>
          <cell r="D8641" t="str">
            <v>Small</v>
          </cell>
        </row>
        <row r="8642">
          <cell r="A8642" t="str">
            <v>ZZ69693</v>
          </cell>
          <cell r="B8642" t="str">
            <v>Basic</v>
          </cell>
          <cell r="C8642" t="str">
            <v>Branch</v>
          </cell>
          <cell r="D8642" t="str">
            <v>Large</v>
          </cell>
        </row>
        <row r="8643">
          <cell r="A8643" t="str">
            <v>FS70572</v>
          </cell>
          <cell r="B8643" t="str">
            <v>Extended</v>
          </cell>
          <cell r="C8643" t="str">
            <v>Call Center</v>
          </cell>
          <cell r="D8643" t="str">
            <v>Small</v>
          </cell>
        </row>
        <row r="8644">
          <cell r="A8644" t="str">
            <v>LN87823</v>
          </cell>
          <cell r="B8644" t="str">
            <v>Basic</v>
          </cell>
          <cell r="C8644" t="str">
            <v>Agent</v>
          </cell>
          <cell r="D8644" t="str">
            <v>Medsize</v>
          </cell>
        </row>
        <row r="8645">
          <cell r="A8645" t="str">
            <v>XL81489</v>
          </cell>
          <cell r="B8645" t="str">
            <v>Premium</v>
          </cell>
          <cell r="C8645" t="str">
            <v>Agent</v>
          </cell>
          <cell r="D8645" t="str">
            <v>Small</v>
          </cell>
        </row>
        <row r="8646">
          <cell r="A8646" t="str">
            <v>NQ32487</v>
          </cell>
          <cell r="B8646" t="str">
            <v>Basic</v>
          </cell>
          <cell r="C8646" t="str">
            <v>Agent</v>
          </cell>
          <cell r="D8646" t="str">
            <v>Medsize</v>
          </cell>
        </row>
        <row r="8647">
          <cell r="A8647" t="str">
            <v>XF60649</v>
          </cell>
          <cell r="B8647" t="str">
            <v>Basic</v>
          </cell>
          <cell r="C8647" t="str">
            <v>Web</v>
          </cell>
          <cell r="D8647" t="str">
            <v>Medsize</v>
          </cell>
        </row>
        <row r="8648">
          <cell r="A8648" t="str">
            <v>VA95584</v>
          </cell>
          <cell r="B8648" t="str">
            <v>Basic</v>
          </cell>
          <cell r="C8648" t="str">
            <v>Branch</v>
          </cell>
          <cell r="D8648" t="str">
            <v>Small</v>
          </cell>
        </row>
        <row r="8649">
          <cell r="A8649" t="str">
            <v>FN80010</v>
          </cell>
          <cell r="B8649" t="str">
            <v>Basic</v>
          </cell>
          <cell r="C8649" t="str">
            <v>Branch</v>
          </cell>
          <cell r="D8649" t="str">
            <v>Medsize</v>
          </cell>
        </row>
        <row r="8650">
          <cell r="A8650" t="str">
            <v>QX22025</v>
          </cell>
          <cell r="B8650" t="str">
            <v>Basic</v>
          </cell>
          <cell r="C8650" t="str">
            <v>Branch</v>
          </cell>
          <cell r="D8650" t="str">
            <v>Medsize</v>
          </cell>
        </row>
        <row r="8651">
          <cell r="A8651" t="str">
            <v>ZU63258</v>
          </cell>
          <cell r="B8651" t="str">
            <v>Basic</v>
          </cell>
          <cell r="C8651" t="str">
            <v>Agent</v>
          </cell>
          <cell r="D8651" t="str">
            <v>Medsize</v>
          </cell>
        </row>
        <row r="8652">
          <cell r="A8652" t="str">
            <v>IC74050</v>
          </cell>
          <cell r="B8652" t="str">
            <v>Premium</v>
          </cell>
          <cell r="C8652" t="str">
            <v>Call Center</v>
          </cell>
          <cell r="D8652" t="str">
            <v>Medsize</v>
          </cell>
        </row>
        <row r="8653">
          <cell r="A8653" t="str">
            <v>JX80723</v>
          </cell>
          <cell r="B8653" t="str">
            <v>Extended</v>
          </cell>
          <cell r="C8653" t="str">
            <v>Branch</v>
          </cell>
          <cell r="D8653" t="str">
            <v>Medsize</v>
          </cell>
        </row>
        <row r="8654">
          <cell r="A8654" t="str">
            <v>CT50487</v>
          </cell>
          <cell r="B8654" t="str">
            <v>Basic</v>
          </cell>
          <cell r="C8654" t="str">
            <v>Call Center</v>
          </cell>
          <cell r="D8654" t="str">
            <v>Medsize</v>
          </cell>
        </row>
        <row r="8655">
          <cell r="A8655" t="str">
            <v>VT16570</v>
          </cell>
          <cell r="B8655" t="str">
            <v>Extended</v>
          </cell>
          <cell r="C8655" t="str">
            <v>Call Center</v>
          </cell>
          <cell r="D8655" t="str">
            <v>Medsize</v>
          </cell>
        </row>
        <row r="8656">
          <cell r="A8656" t="str">
            <v>YW94562</v>
          </cell>
          <cell r="B8656" t="str">
            <v>Basic</v>
          </cell>
          <cell r="C8656" t="str">
            <v>Web</v>
          </cell>
          <cell r="D8656" t="str">
            <v>Medsize</v>
          </cell>
        </row>
        <row r="8657">
          <cell r="A8657" t="str">
            <v>JG83075</v>
          </cell>
          <cell r="B8657" t="str">
            <v>Extended</v>
          </cell>
          <cell r="C8657" t="str">
            <v>Agent</v>
          </cell>
          <cell r="D8657" t="str">
            <v>Medsize</v>
          </cell>
        </row>
        <row r="8658">
          <cell r="A8658" t="str">
            <v>SZ61563</v>
          </cell>
          <cell r="B8658" t="str">
            <v>Extended</v>
          </cell>
          <cell r="C8658" t="str">
            <v>Call Center</v>
          </cell>
          <cell r="D8658" t="str">
            <v>Medsize</v>
          </cell>
        </row>
        <row r="8659">
          <cell r="A8659" t="str">
            <v>JO60130</v>
          </cell>
          <cell r="B8659" t="str">
            <v>Basic</v>
          </cell>
          <cell r="C8659" t="str">
            <v>Agent</v>
          </cell>
          <cell r="D8659" t="str">
            <v>Large</v>
          </cell>
        </row>
        <row r="8660">
          <cell r="A8660" t="str">
            <v>BG55927</v>
          </cell>
          <cell r="B8660" t="str">
            <v>Premium</v>
          </cell>
          <cell r="C8660" t="str">
            <v>Agent</v>
          </cell>
          <cell r="D8660" t="str">
            <v>Medsize</v>
          </cell>
        </row>
        <row r="8661">
          <cell r="A8661" t="str">
            <v>BS53322</v>
          </cell>
          <cell r="B8661" t="str">
            <v>Basic</v>
          </cell>
          <cell r="C8661" t="str">
            <v>Call Center</v>
          </cell>
          <cell r="D8661" t="str">
            <v>Small</v>
          </cell>
        </row>
        <row r="8662">
          <cell r="A8662" t="str">
            <v>FZ13256</v>
          </cell>
          <cell r="B8662" t="str">
            <v>Basic</v>
          </cell>
          <cell r="C8662" t="str">
            <v>Web</v>
          </cell>
          <cell r="D8662" t="str">
            <v>Medsize</v>
          </cell>
        </row>
        <row r="8663">
          <cell r="A8663" t="str">
            <v>CM38959</v>
          </cell>
          <cell r="B8663" t="str">
            <v>Basic</v>
          </cell>
          <cell r="C8663" t="str">
            <v>Branch</v>
          </cell>
          <cell r="D8663" t="str">
            <v>Medsize</v>
          </cell>
        </row>
        <row r="8664">
          <cell r="A8664" t="str">
            <v>FS38926</v>
          </cell>
          <cell r="B8664" t="str">
            <v>Extended</v>
          </cell>
          <cell r="C8664" t="str">
            <v>Web</v>
          </cell>
          <cell r="D8664" t="str">
            <v>Medsize</v>
          </cell>
        </row>
        <row r="8665">
          <cell r="A8665" t="str">
            <v>EN31802</v>
          </cell>
          <cell r="B8665" t="str">
            <v>Basic</v>
          </cell>
          <cell r="C8665" t="str">
            <v>Web</v>
          </cell>
          <cell r="D8665" t="str">
            <v>Medsize</v>
          </cell>
        </row>
        <row r="8666">
          <cell r="A8666" t="str">
            <v>TO18404</v>
          </cell>
          <cell r="B8666" t="str">
            <v>Extended</v>
          </cell>
          <cell r="C8666" t="str">
            <v>Agent</v>
          </cell>
          <cell r="D8666" t="str">
            <v>Medsize</v>
          </cell>
        </row>
        <row r="8667">
          <cell r="A8667" t="str">
            <v>VQ53427</v>
          </cell>
          <cell r="B8667" t="str">
            <v>Basic</v>
          </cell>
          <cell r="C8667" t="str">
            <v>Web</v>
          </cell>
          <cell r="D8667" t="str">
            <v>Medsize</v>
          </cell>
        </row>
        <row r="8668">
          <cell r="A8668" t="str">
            <v>OT50011</v>
          </cell>
          <cell r="B8668" t="str">
            <v>Basic</v>
          </cell>
          <cell r="C8668" t="str">
            <v>Branch</v>
          </cell>
          <cell r="D8668" t="str">
            <v>Medsize</v>
          </cell>
        </row>
        <row r="8669">
          <cell r="A8669" t="str">
            <v>OO96627</v>
          </cell>
          <cell r="B8669" t="str">
            <v>Extended</v>
          </cell>
          <cell r="C8669" t="str">
            <v>Call Center</v>
          </cell>
          <cell r="D8669" t="str">
            <v>Small</v>
          </cell>
        </row>
        <row r="8670">
          <cell r="A8670" t="str">
            <v>BN77676</v>
          </cell>
          <cell r="B8670" t="str">
            <v>Basic</v>
          </cell>
          <cell r="C8670" t="str">
            <v>Agent</v>
          </cell>
          <cell r="D8670" t="str">
            <v>Medsize</v>
          </cell>
        </row>
        <row r="8671">
          <cell r="A8671" t="str">
            <v>JT64945</v>
          </cell>
          <cell r="B8671" t="str">
            <v>Basic</v>
          </cell>
          <cell r="C8671" t="str">
            <v>Call Center</v>
          </cell>
          <cell r="D8671" t="str">
            <v>Medsize</v>
          </cell>
        </row>
        <row r="8672">
          <cell r="A8672" t="str">
            <v>BO58202</v>
          </cell>
          <cell r="B8672" t="str">
            <v>Basic</v>
          </cell>
          <cell r="C8672" t="str">
            <v>Call Center</v>
          </cell>
          <cell r="D8672" t="str">
            <v>Medsize</v>
          </cell>
        </row>
        <row r="8673">
          <cell r="A8673" t="str">
            <v>UR71715</v>
          </cell>
          <cell r="B8673" t="str">
            <v>Extended</v>
          </cell>
          <cell r="C8673" t="str">
            <v>Call Center</v>
          </cell>
          <cell r="D8673" t="str">
            <v>Small</v>
          </cell>
        </row>
        <row r="8674">
          <cell r="A8674" t="str">
            <v>GM84292</v>
          </cell>
          <cell r="B8674" t="str">
            <v>Extended</v>
          </cell>
          <cell r="C8674" t="str">
            <v>Agent</v>
          </cell>
          <cell r="D8674" t="str">
            <v>Medsize</v>
          </cell>
        </row>
        <row r="8675">
          <cell r="A8675" t="str">
            <v>DW20514</v>
          </cell>
          <cell r="B8675" t="str">
            <v>Basic</v>
          </cell>
          <cell r="C8675" t="str">
            <v>Web</v>
          </cell>
          <cell r="D8675" t="str">
            <v>Small</v>
          </cell>
        </row>
        <row r="8676">
          <cell r="A8676" t="str">
            <v>WZ45123</v>
          </cell>
          <cell r="B8676" t="str">
            <v>Premium</v>
          </cell>
          <cell r="C8676" t="str">
            <v>Agent</v>
          </cell>
          <cell r="D8676" t="str">
            <v>Medsize</v>
          </cell>
        </row>
        <row r="8677">
          <cell r="A8677" t="str">
            <v>LW11571</v>
          </cell>
          <cell r="B8677" t="str">
            <v>Basic</v>
          </cell>
          <cell r="C8677" t="str">
            <v>Agent</v>
          </cell>
          <cell r="D8677" t="str">
            <v>Small</v>
          </cell>
        </row>
        <row r="8678">
          <cell r="A8678" t="str">
            <v>TI48450</v>
          </cell>
          <cell r="B8678" t="str">
            <v>Basic</v>
          </cell>
          <cell r="C8678" t="str">
            <v>Call Center</v>
          </cell>
          <cell r="D8678" t="str">
            <v>Medsize</v>
          </cell>
        </row>
        <row r="8679">
          <cell r="A8679" t="str">
            <v>CZ62883</v>
          </cell>
          <cell r="B8679" t="str">
            <v>Extended</v>
          </cell>
          <cell r="C8679" t="str">
            <v>Call Center</v>
          </cell>
          <cell r="D8679" t="str">
            <v>Medsize</v>
          </cell>
        </row>
        <row r="8680">
          <cell r="A8680" t="str">
            <v>BY88565</v>
          </cell>
          <cell r="B8680" t="str">
            <v>Basic</v>
          </cell>
          <cell r="C8680" t="str">
            <v>Call Center</v>
          </cell>
          <cell r="D8680" t="str">
            <v>Medsize</v>
          </cell>
        </row>
        <row r="8681">
          <cell r="A8681" t="str">
            <v>EB61889</v>
          </cell>
          <cell r="B8681" t="str">
            <v>Extended</v>
          </cell>
          <cell r="C8681" t="str">
            <v>Call Center</v>
          </cell>
          <cell r="D8681" t="str">
            <v>Medsize</v>
          </cell>
        </row>
        <row r="8682">
          <cell r="A8682" t="str">
            <v>GX22027</v>
          </cell>
          <cell r="B8682" t="str">
            <v>Basic</v>
          </cell>
          <cell r="C8682" t="str">
            <v>Branch</v>
          </cell>
          <cell r="D8682" t="str">
            <v>Medsize</v>
          </cell>
        </row>
        <row r="8683">
          <cell r="A8683" t="str">
            <v>BN91755</v>
          </cell>
          <cell r="B8683" t="str">
            <v>Extended</v>
          </cell>
          <cell r="C8683" t="str">
            <v>Call Center</v>
          </cell>
          <cell r="D8683" t="str">
            <v>Medsize</v>
          </cell>
        </row>
        <row r="8684">
          <cell r="A8684" t="str">
            <v>OZ89964</v>
          </cell>
          <cell r="B8684" t="str">
            <v>Basic</v>
          </cell>
          <cell r="C8684" t="str">
            <v>Call Center</v>
          </cell>
          <cell r="D8684" t="str">
            <v>Small</v>
          </cell>
        </row>
        <row r="8685">
          <cell r="A8685" t="str">
            <v>PV62467</v>
          </cell>
          <cell r="B8685" t="str">
            <v>Basic</v>
          </cell>
          <cell r="C8685" t="str">
            <v>Branch</v>
          </cell>
          <cell r="D8685" t="str">
            <v>Medsize</v>
          </cell>
        </row>
        <row r="8686">
          <cell r="A8686" t="str">
            <v>QZ71100</v>
          </cell>
          <cell r="B8686" t="str">
            <v>Basic</v>
          </cell>
          <cell r="C8686" t="str">
            <v>Call Center</v>
          </cell>
          <cell r="D8686" t="str">
            <v>Medsize</v>
          </cell>
        </row>
        <row r="8687">
          <cell r="A8687" t="str">
            <v>UA63517</v>
          </cell>
          <cell r="B8687" t="str">
            <v>Basic</v>
          </cell>
          <cell r="C8687" t="str">
            <v>Branch</v>
          </cell>
          <cell r="D8687" t="str">
            <v>Medsize</v>
          </cell>
        </row>
        <row r="8688">
          <cell r="A8688" t="str">
            <v>BD69478</v>
          </cell>
          <cell r="B8688" t="str">
            <v>Basic</v>
          </cell>
          <cell r="C8688" t="str">
            <v>Call Center</v>
          </cell>
          <cell r="D8688" t="str">
            <v>Small</v>
          </cell>
        </row>
        <row r="8689">
          <cell r="A8689" t="str">
            <v>GV41938</v>
          </cell>
          <cell r="B8689" t="str">
            <v>Premium</v>
          </cell>
          <cell r="C8689" t="str">
            <v>Call Center</v>
          </cell>
          <cell r="D8689" t="str">
            <v>Medsize</v>
          </cell>
        </row>
        <row r="8690">
          <cell r="A8690" t="str">
            <v>UA73107</v>
          </cell>
          <cell r="B8690" t="str">
            <v>Basic</v>
          </cell>
          <cell r="C8690" t="str">
            <v>Web</v>
          </cell>
          <cell r="D8690" t="str">
            <v>Medsize</v>
          </cell>
        </row>
        <row r="8691">
          <cell r="A8691" t="str">
            <v>XU43725</v>
          </cell>
          <cell r="B8691" t="str">
            <v>Extended</v>
          </cell>
          <cell r="C8691" t="str">
            <v>Web</v>
          </cell>
          <cell r="D8691" t="str">
            <v>Medsize</v>
          </cell>
        </row>
        <row r="8692">
          <cell r="A8692" t="str">
            <v>MT78037</v>
          </cell>
          <cell r="B8692" t="str">
            <v>Basic</v>
          </cell>
          <cell r="C8692" t="str">
            <v>Branch</v>
          </cell>
          <cell r="D8692" t="str">
            <v>Medsize</v>
          </cell>
        </row>
        <row r="8693">
          <cell r="A8693" t="str">
            <v>FH81263</v>
          </cell>
          <cell r="B8693" t="str">
            <v>Basic</v>
          </cell>
          <cell r="C8693" t="str">
            <v>Agent</v>
          </cell>
          <cell r="D8693" t="str">
            <v>Small</v>
          </cell>
        </row>
        <row r="8694">
          <cell r="A8694" t="str">
            <v>SZ94413</v>
          </cell>
          <cell r="B8694" t="str">
            <v>Extended</v>
          </cell>
          <cell r="C8694" t="str">
            <v>Agent</v>
          </cell>
          <cell r="D8694" t="str">
            <v>Medsize</v>
          </cell>
        </row>
        <row r="8695">
          <cell r="A8695" t="str">
            <v>HI48554</v>
          </cell>
          <cell r="B8695" t="str">
            <v>Basic</v>
          </cell>
          <cell r="C8695" t="str">
            <v>Web</v>
          </cell>
          <cell r="D8695" t="str">
            <v>Small</v>
          </cell>
        </row>
        <row r="8696">
          <cell r="A8696" t="str">
            <v>YR30159</v>
          </cell>
          <cell r="B8696" t="str">
            <v>Basic</v>
          </cell>
          <cell r="C8696" t="str">
            <v>Agent</v>
          </cell>
          <cell r="D8696" t="str">
            <v>Medsize</v>
          </cell>
        </row>
        <row r="8697">
          <cell r="A8697" t="str">
            <v>EV15014</v>
          </cell>
          <cell r="B8697" t="str">
            <v>Basic</v>
          </cell>
          <cell r="C8697" t="str">
            <v>Branch</v>
          </cell>
          <cell r="D8697" t="str">
            <v>Medsize</v>
          </cell>
        </row>
        <row r="8698">
          <cell r="A8698" t="str">
            <v>BM16805</v>
          </cell>
          <cell r="B8698" t="str">
            <v>Basic</v>
          </cell>
          <cell r="C8698" t="str">
            <v>Agent</v>
          </cell>
          <cell r="D8698" t="str">
            <v>Medsize</v>
          </cell>
        </row>
        <row r="8699">
          <cell r="A8699" t="str">
            <v>IB60476</v>
          </cell>
          <cell r="B8699" t="str">
            <v>Basic</v>
          </cell>
          <cell r="C8699" t="str">
            <v>Branch</v>
          </cell>
          <cell r="D8699" t="str">
            <v>Medsize</v>
          </cell>
        </row>
        <row r="8700">
          <cell r="A8700" t="str">
            <v>YC63458</v>
          </cell>
          <cell r="B8700" t="str">
            <v>Basic</v>
          </cell>
          <cell r="C8700" t="str">
            <v>Agent</v>
          </cell>
          <cell r="D8700" t="str">
            <v>Medsize</v>
          </cell>
        </row>
        <row r="8701">
          <cell r="A8701" t="str">
            <v>VS42598</v>
          </cell>
          <cell r="B8701" t="str">
            <v>Basic</v>
          </cell>
          <cell r="C8701" t="str">
            <v>Web</v>
          </cell>
          <cell r="D8701" t="str">
            <v>Medsize</v>
          </cell>
        </row>
        <row r="8702">
          <cell r="A8702" t="str">
            <v>BB65725</v>
          </cell>
          <cell r="B8702" t="str">
            <v>Basic</v>
          </cell>
          <cell r="C8702" t="str">
            <v>Agent</v>
          </cell>
          <cell r="D8702" t="str">
            <v>Medsize</v>
          </cell>
        </row>
        <row r="8703">
          <cell r="A8703" t="str">
            <v>UZ86963</v>
          </cell>
          <cell r="B8703" t="str">
            <v>Extended</v>
          </cell>
          <cell r="C8703" t="str">
            <v>Agent</v>
          </cell>
          <cell r="D8703" t="str">
            <v>Medsize</v>
          </cell>
        </row>
        <row r="8704">
          <cell r="A8704" t="str">
            <v>RR39300</v>
          </cell>
          <cell r="B8704" t="str">
            <v>Extended</v>
          </cell>
          <cell r="C8704" t="str">
            <v>Call Center</v>
          </cell>
          <cell r="D8704" t="str">
            <v>Medsize</v>
          </cell>
        </row>
        <row r="8705">
          <cell r="A8705" t="str">
            <v>IU25994</v>
          </cell>
          <cell r="B8705" t="str">
            <v>Extended</v>
          </cell>
          <cell r="C8705" t="str">
            <v>Branch</v>
          </cell>
          <cell r="D8705" t="str">
            <v>Medsize</v>
          </cell>
        </row>
        <row r="8706">
          <cell r="A8706" t="str">
            <v>IO81315</v>
          </cell>
          <cell r="B8706" t="str">
            <v>Basic</v>
          </cell>
          <cell r="C8706" t="str">
            <v>Web</v>
          </cell>
          <cell r="D8706" t="str">
            <v>Small</v>
          </cell>
        </row>
        <row r="8707">
          <cell r="A8707" t="str">
            <v>JC93010</v>
          </cell>
          <cell r="B8707" t="str">
            <v>Basic</v>
          </cell>
          <cell r="C8707" t="str">
            <v>Call Center</v>
          </cell>
          <cell r="D8707" t="str">
            <v>Medsize</v>
          </cell>
        </row>
        <row r="8708">
          <cell r="A8708" t="str">
            <v>XO56170</v>
          </cell>
          <cell r="B8708" t="str">
            <v>Basic</v>
          </cell>
          <cell r="C8708" t="str">
            <v>Agent</v>
          </cell>
          <cell r="D8708" t="str">
            <v>Medsize</v>
          </cell>
        </row>
        <row r="8709">
          <cell r="A8709" t="str">
            <v>QS65968</v>
          </cell>
          <cell r="B8709" t="str">
            <v>Basic</v>
          </cell>
          <cell r="C8709" t="str">
            <v>Agent</v>
          </cell>
          <cell r="D8709" t="str">
            <v>Medsize</v>
          </cell>
        </row>
        <row r="8710">
          <cell r="A8710" t="str">
            <v>PT42203</v>
          </cell>
          <cell r="B8710" t="str">
            <v>Premium</v>
          </cell>
          <cell r="C8710" t="str">
            <v>Web</v>
          </cell>
          <cell r="D8710" t="str">
            <v>Medsize</v>
          </cell>
        </row>
        <row r="8711">
          <cell r="A8711" t="str">
            <v>SX87181</v>
          </cell>
          <cell r="B8711" t="str">
            <v>Basic</v>
          </cell>
          <cell r="C8711" t="str">
            <v>Agent</v>
          </cell>
          <cell r="D8711" t="str">
            <v>Large</v>
          </cell>
        </row>
        <row r="8712">
          <cell r="A8712" t="str">
            <v>RE85409</v>
          </cell>
          <cell r="B8712" t="str">
            <v>Basic</v>
          </cell>
          <cell r="C8712" t="str">
            <v>Agent</v>
          </cell>
          <cell r="D8712" t="str">
            <v>Medsize</v>
          </cell>
        </row>
        <row r="8713">
          <cell r="A8713" t="str">
            <v>YW95322</v>
          </cell>
          <cell r="B8713" t="str">
            <v>Extended</v>
          </cell>
          <cell r="C8713" t="str">
            <v>Agent</v>
          </cell>
          <cell r="D8713" t="str">
            <v>Small</v>
          </cell>
        </row>
        <row r="8714">
          <cell r="A8714" t="str">
            <v>TL39187</v>
          </cell>
          <cell r="B8714" t="str">
            <v>Extended</v>
          </cell>
          <cell r="C8714" t="str">
            <v>Branch</v>
          </cell>
          <cell r="D8714" t="str">
            <v>Medsize</v>
          </cell>
        </row>
        <row r="8715">
          <cell r="A8715" t="str">
            <v>XP41644</v>
          </cell>
          <cell r="B8715" t="str">
            <v>Basic</v>
          </cell>
          <cell r="C8715" t="str">
            <v>Web</v>
          </cell>
          <cell r="D8715" t="str">
            <v>Medsize</v>
          </cell>
        </row>
        <row r="8716">
          <cell r="A8716" t="str">
            <v>FZ89300</v>
          </cell>
          <cell r="B8716" t="str">
            <v>Extended</v>
          </cell>
          <cell r="C8716" t="str">
            <v>Agent</v>
          </cell>
          <cell r="D8716" t="str">
            <v>Medsize</v>
          </cell>
        </row>
        <row r="8717">
          <cell r="A8717" t="str">
            <v>ED80746</v>
          </cell>
          <cell r="B8717" t="str">
            <v>Extended</v>
          </cell>
          <cell r="C8717" t="str">
            <v>Branch</v>
          </cell>
          <cell r="D8717" t="str">
            <v>Small</v>
          </cell>
        </row>
        <row r="8718">
          <cell r="A8718" t="str">
            <v>BD35524</v>
          </cell>
          <cell r="B8718" t="str">
            <v>Basic</v>
          </cell>
          <cell r="C8718" t="str">
            <v>Call Center</v>
          </cell>
          <cell r="D8718" t="str">
            <v>Medsize</v>
          </cell>
        </row>
        <row r="8719">
          <cell r="A8719" t="str">
            <v>EW68125</v>
          </cell>
          <cell r="B8719" t="str">
            <v>Basic</v>
          </cell>
          <cell r="C8719" t="str">
            <v>Agent</v>
          </cell>
          <cell r="D8719" t="str">
            <v>Large</v>
          </cell>
        </row>
        <row r="8720">
          <cell r="A8720" t="str">
            <v>TT86956</v>
          </cell>
          <cell r="B8720" t="str">
            <v>Basic</v>
          </cell>
          <cell r="C8720" t="str">
            <v>Call Center</v>
          </cell>
          <cell r="D8720" t="str">
            <v>Large</v>
          </cell>
        </row>
        <row r="8721">
          <cell r="A8721" t="str">
            <v>KA67497</v>
          </cell>
          <cell r="B8721" t="str">
            <v>Basic</v>
          </cell>
          <cell r="C8721" t="str">
            <v>Agent</v>
          </cell>
          <cell r="D8721" t="str">
            <v>Medsize</v>
          </cell>
        </row>
        <row r="8722">
          <cell r="A8722" t="str">
            <v>TM68292</v>
          </cell>
          <cell r="B8722" t="str">
            <v>Basic</v>
          </cell>
          <cell r="C8722" t="str">
            <v>Branch</v>
          </cell>
          <cell r="D8722" t="str">
            <v>Small</v>
          </cell>
        </row>
        <row r="8723">
          <cell r="A8723" t="str">
            <v>SC23927</v>
          </cell>
          <cell r="B8723" t="str">
            <v>Extended</v>
          </cell>
          <cell r="C8723" t="str">
            <v>Agent</v>
          </cell>
          <cell r="D8723" t="str">
            <v>Medsize</v>
          </cell>
        </row>
        <row r="8724">
          <cell r="A8724" t="str">
            <v>BO92934</v>
          </cell>
          <cell r="B8724" t="str">
            <v>Extended</v>
          </cell>
          <cell r="C8724" t="str">
            <v>Agent</v>
          </cell>
          <cell r="D8724" t="str">
            <v>Small</v>
          </cell>
        </row>
        <row r="8725">
          <cell r="A8725" t="str">
            <v>XR82418</v>
          </cell>
          <cell r="B8725" t="str">
            <v>Basic</v>
          </cell>
          <cell r="C8725" t="str">
            <v>Call Center</v>
          </cell>
          <cell r="D8725" t="str">
            <v>Medsize</v>
          </cell>
        </row>
        <row r="8726">
          <cell r="A8726" t="str">
            <v>XS56253</v>
          </cell>
          <cell r="B8726" t="str">
            <v>Basic</v>
          </cell>
          <cell r="C8726" t="str">
            <v>Agent</v>
          </cell>
          <cell r="D8726" t="str">
            <v>Medsize</v>
          </cell>
        </row>
        <row r="8727">
          <cell r="A8727" t="str">
            <v>UC34044</v>
          </cell>
          <cell r="B8727" t="str">
            <v>Basic</v>
          </cell>
          <cell r="C8727" t="str">
            <v>Web</v>
          </cell>
          <cell r="D8727" t="str">
            <v>Small</v>
          </cell>
        </row>
        <row r="8728">
          <cell r="A8728" t="str">
            <v>MU64306</v>
          </cell>
          <cell r="B8728" t="str">
            <v>Basic</v>
          </cell>
          <cell r="C8728" t="str">
            <v>Web</v>
          </cell>
          <cell r="D8728" t="str">
            <v>Medsize</v>
          </cell>
        </row>
        <row r="8729">
          <cell r="A8729" t="str">
            <v>UI33675</v>
          </cell>
          <cell r="B8729" t="str">
            <v>Basic</v>
          </cell>
          <cell r="C8729" t="str">
            <v>Branch</v>
          </cell>
          <cell r="D8729" t="str">
            <v>Medsize</v>
          </cell>
        </row>
        <row r="8730">
          <cell r="A8730" t="str">
            <v>UX24010</v>
          </cell>
          <cell r="B8730" t="str">
            <v>Basic</v>
          </cell>
          <cell r="C8730" t="str">
            <v>Agent</v>
          </cell>
          <cell r="D8730" t="str">
            <v>Small</v>
          </cell>
        </row>
        <row r="8731">
          <cell r="A8731" t="str">
            <v>GC69429</v>
          </cell>
          <cell r="B8731" t="str">
            <v>Extended</v>
          </cell>
          <cell r="C8731" t="str">
            <v>Branch</v>
          </cell>
          <cell r="D8731" t="str">
            <v>Medsize</v>
          </cell>
        </row>
        <row r="8732">
          <cell r="A8732" t="str">
            <v>XA27299</v>
          </cell>
          <cell r="B8732" t="str">
            <v>Extended</v>
          </cell>
          <cell r="C8732" t="str">
            <v>Agent</v>
          </cell>
          <cell r="D8732" t="str">
            <v>Medsize</v>
          </cell>
        </row>
        <row r="8733">
          <cell r="A8733" t="str">
            <v>MT39460</v>
          </cell>
          <cell r="B8733" t="str">
            <v>Basic</v>
          </cell>
          <cell r="C8733" t="str">
            <v>Branch</v>
          </cell>
          <cell r="D8733" t="str">
            <v>Medsize</v>
          </cell>
        </row>
        <row r="8734">
          <cell r="A8734" t="str">
            <v>NM33351</v>
          </cell>
          <cell r="B8734" t="str">
            <v>Extended</v>
          </cell>
          <cell r="C8734" t="str">
            <v>Agent</v>
          </cell>
          <cell r="D8734" t="str">
            <v>Small</v>
          </cell>
        </row>
        <row r="8735">
          <cell r="A8735" t="str">
            <v>IR29181</v>
          </cell>
          <cell r="B8735" t="str">
            <v>Premium</v>
          </cell>
          <cell r="C8735" t="str">
            <v>Branch</v>
          </cell>
          <cell r="D8735" t="str">
            <v>Small</v>
          </cell>
        </row>
        <row r="8736">
          <cell r="A8736" t="str">
            <v>TE79454</v>
          </cell>
          <cell r="B8736" t="str">
            <v>Extended</v>
          </cell>
          <cell r="C8736" t="str">
            <v>Branch</v>
          </cell>
          <cell r="D8736" t="str">
            <v>Medsize</v>
          </cell>
        </row>
        <row r="8737">
          <cell r="A8737" t="str">
            <v>US34108</v>
          </cell>
          <cell r="B8737" t="str">
            <v>Basic</v>
          </cell>
          <cell r="C8737" t="str">
            <v>Branch</v>
          </cell>
          <cell r="D8737" t="str">
            <v>Medsize</v>
          </cell>
        </row>
        <row r="8738">
          <cell r="A8738" t="str">
            <v>LG45849</v>
          </cell>
          <cell r="B8738" t="str">
            <v>Premium</v>
          </cell>
          <cell r="C8738" t="str">
            <v>Call Center</v>
          </cell>
          <cell r="D8738" t="str">
            <v>Small</v>
          </cell>
        </row>
        <row r="8739">
          <cell r="A8739" t="str">
            <v>FI25204</v>
          </cell>
          <cell r="B8739" t="str">
            <v>Extended</v>
          </cell>
          <cell r="C8739" t="str">
            <v>Branch</v>
          </cell>
          <cell r="D8739" t="str">
            <v>Medsize</v>
          </cell>
        </row>
        <row r="8740">
          <cell r="A8740" t="str">
            <v>YM24620</v>
          </cell>
          <cell r="B8740" t="str">
            <v>Basic</v>
          </cell>
          <cell r="C8740" t="str">
            <v>Agent</v>
          </cell>
          <cell r="D8740" t="str">
            <v>Small</v>
          </cell>
        </row>
        <row r="8741">
          <cell r="A8741" t="str">
            <v>UG49494</v>
          </cell>
          <cell r="B8741" t="str">
            <v>Basic</v>
          </cell>
          <cell r="C8741" t="str">
            <v>Agent</v>
          </cell>
          <cell r="D8741" t="str">
            <v>Medsize</v>
          </cell>
        </row>
        <row r="8742">
          <cell r="A8742" t="str">
            <v>VM77872</v>
          </cell>
          <cell r="B8742" t="str">
            <v>Premium</v>
          </cell>
          <cell r="C8742" t="str">
            <v>Branch</v>
          </cell>
          <cell r="D8742" t="str">
            <v>Large</v>
          </cell>
        </row>
        <row r="8743">
          <cell r="A8743" t="str">
            <v>EY49684</v>
          </cell>
          <cell r="B8743" t="str">
            <v>Basic</v>
          </cell>
          <cell r="C8743" t="str">
            <v>Agent</v>
          </cell>
          <cell r="D8743" t="str">
            <v>Medsize</v>
          </cell>
        </row>
        <row r="8744">
          <cell r="A8744" t="str">
            <v>XB70333</v>
          </cell>
          <cell r="B8744" t="str">
            <v>Premium</v>
          </cell>
          <cell r="C8744" t="str">
            <v>Agent</v>
          </cell>
          <cell r="D8744" t="str">
            <v>Medsize</v>
          </cell>
        </row>
        <row r="8745">
          <cell r="A8745" t="str">
            <v>BC75105</v>
          </cell>
          <cell r="B8745" t="str">
            <v>Extended</v>
          </cell>
          <cell r="C8745" t="str">
            <v>Agent</v>
          </cell>
          <cell r="D8745" t="str">
            <v>Medsize</v>
          </cell>
        </row>
        <row r="8746">
          <cell r="A8746" t="str">
            <v>BR22486</v>
          </cell>
          <cell r="B8746" t="str">
            <v>Basic</v>
          </cell>
          <cell r="C8746" t="str">
            <v>Agent</v>
          </cell>
          <cell r="D8746" t="str">
            <v>Medsize</v>
          </cell>
        </row>
        <row r="8747">
          <cell r="A8747" t="str">
            <v>JT27173</v>
          </cell>
          <cell r="B8747" t="str">
            <v>Basic</v>
          </cell>
          <cell r="C8747" t="str">
            <v>Agent</v>
          </cell>
          <cell r="D8747" t="str">
            <v>Medsize</v>
          </cell>
        </row>
        <row r="8748">
          <cell r="A8748" t="str">
            <v>AT31367</v>
          </cell>
          <cell r="B8748" t="str">
            <v>Extended</v>
          </cell>
          <cell r="C8748" t="str">
            <v>Branch</v>
          </cell>
          <cell r="D8748" t="str">
            <v>Medsize</v>
          </cell>
        </row>
        <row r="8749">
          <cell r="A8749" t="str">
            <v>EW17514</v>
          </cell>
          <cell r="B8749" t="str">
            <v>Premium</v>
          </cell>
          <cell r="C8749" t="str">
            <v>Agent</v>
          </cell>
          <cell r="D8749" t="str">
            <v>Medsize</v>
          </cell>
        </row>
        <row r="8750">
          <cell r="A8750" t="str">
            <v>QJ31447</v>
          </cell>
          <cell r="B8750" t="str">
            <v>Basic</v>
          </cell>
          <cell r="C8750" t="str">
            <v>Web</v>
          </cell>
          <cell r="D8750" t="str">
            <v>Medsize</v>
          </cell>
        </row>
        <row r="8751">
          <cell r="A8751" t="str">
            <v>BC85847</v>
          </cell>
          <cell r="B8751" t="str">
            <v>Basic</v>
          </cell>
          <cell r="C8751" t="str">
            <v>Call Center</v>
          </cell>
          <cell r="D8751" t="str">
            <v>Small</v>
          </cell>
        </row>
        <row r="8752">
          <cell r="A8752" t="str">
            <v>FP53421</v>
          </cell>
          <cell r="B8752" t="str">
            <v>Basic</v>
          </cell>
          <cell r="C8752" t="str">
            <v>Branch</v>
          </cell>
          <cell r="D8752" t="str">
            <v>Medsize</v>
          </cell>
        </row>
        <row r="8753">
          <cell r="A8753" t="str">
            <v>ZF54421</v>
          </cell>
          <cell r="B8753" t="str">
            <v>Extended</v>
          </cell>
          <cell r="C8753" t="str">
            <v>Branch</v>
          </cell>
          <cell r="D8753" t="str">
            <v>Small</v>
          </cell>
        </row>
        <row r="8754">
          <cell r="A8754" t="str">
            <v>EG81847</v>
          </cell>
          <cell r="B8754" t="str">
            <v>Extended</v>
          </cell>
          <cell r="C8754" t="str">
            <v>Call Center</v>
          </cell>
          <cell r="D8754" t="str">
            <v>Medsize</v>
          </cell>
        </row>
        <row r="8755">
          <cell r="A8755" t="str">
            <v>SE21603</v>
          </cell>
          <cell r="B8755" t="str">
            <v>Basic</v>
          </cell>
          <cell r="C8755" t="str">
            <v>Branch</v>
          </cell>
          <cell r="D8755" t="str">
            <v>Medsize</v>
          </cell>
        </row>
        <row r="8756">
          <cell r="A8756" t="str">
            <v>RA47157</v>
          </cell>
          <cell r="B8756" t="str">
            <v>Extended</v>
          </cell>
          <cell r="C8756" t="str">
            <v>Agent</v>
          </cell>
          <cell r="D8756" t="str">
            <v>Medsize</v>
          </cell>
        </row>
        <row r="8757">
          <cell r="A8757" t="str">
            <v>ZA45956</v>
          </cell>
          <cell r="B8757" t="str">
            <v>Premium</v>
          </cell>
          <cell r="C8757" t="str">
            <v>Web</v>
          </cell>
          <cell r="D8757" t="str">
            <v>Medsize</v>
          </cell>
        </row>
        <row r="8758">
          <cell r="A8758" t="str">
            <v>PB93081</v>
          </cell>
          <cell r="B8758" t="str">
            <v>Premium</v>
          </cell>
          <cell r="C8758" t="str">
            <v>Branch</v>
          </cell>
          <cell r="D8758" t="str">
            <v>Small</v>
          </cell>
        </row>
        <row r="8759">
          <cell r="A8759" t="str">
            <v>ZE49470</v>
          </cell>
          <cell r="B8759" t="str">
            <v>Basic</v>
          </cell>
          <cell r="C8759" t="str">
            <v>Agent</v>
          </cell>
          <cell r="D8759" t="str">
            <v>Large</v>
          </cell>
        </row>
        <row r="8760">
          <cell r="A8760" t="str">
            <v>QW72605</v>
          </cell>
          <cell r="B8760" t="str">
            <v>Extended</v>
          </cell>
          <cell r="C8760" t="str">
            <v>Call Center</v>
          </cell>
          <cell r="D8760" t="str">
            <v>Large</v>
          </cell>
        </row>
        <row r="8761">
          <cell r="A8761" t="str">
            <v>MG53211</v>
          </cell>
          <cell r="B8761" t="str">
            <v>Extended</v>
          </cell>
          <cell r="C8761" t="str">
            <v>Branch</v>
          </cell>
          <cell r="D8761" t="str">
            <v>Medsize</v>
          </cell>
        </row>
        <row r="8762">
          <cell r="A8762" t="str">
            <v>YB49540</v>
          </cell>
          <cell r="B8762" t="str">
            <v>Basic</v>
          </cell>
          <cell r="C8762" t="str">
            <v>Web</v>
          </cell>
          <cell r="D8762" t="str">
            <v>Medsize</v>
          </cell>
        </row>
        <row r="8763">
          <cell r="A8763" t="str">
            <v>FY77803</v>
          </cell>
          <cell r="B8763" t="str">
            <v>Basic</v>
          </cell>
          <cell r="C8763" t="str">
            <v>Call Center</v>
          </cell>
          <cell r="D8763" t="str">
            <v>Medsize</v>
          </cell>
        </row>
        <row r="8764">
          <cell r="A8764" t="str">
            <v>KX64629</v>
          </cell>
          <cell r="B8764" t="str">
            <v>Basic</v>
          </cell>
          <cell r="C8764" t="str">
            <v>Call Center</v>
          </cell>
          <cell r="D8764" t="str">
            <v>Medsize</v>
          </cell>
        </row>
        <row r="8765">
          <cell r="A8765" t="str">
            <v>IN28584</v>
          </cell>
          <cell r="B8765" t="str">
            <v>Extended</v>
          </cell>
          <cell r="C8765" t="str">
            <v>Call Center</v>
          </cell>
          <cell r="D8765" t="str">
            <v>Medsize</v>
          </cell>
        </row>
        <row r="8766">
          <cell r="A8766" t="str">
            <v>FP66891</v>
          </cell>
          <cell r="B8766" t="str">
            <v>Basic</v>
          </cell>
          <cell r="C8766" t="str">
            <v>Agent</v>
          </cell>
          <cell r="D8766" t="str">
            <v>Large</v>
          </cell>
        </row>
        <row r="8767">
          <cell r="A8767" t="str">
            <v>TT97465</v>
          </cell>
          <cell r="B8767" t="str">
            <v>Basic</v>
          </cell>
          <cell r="C8767" t="str">
            <v>Agent</v>
          </cell>
          <cell r="D8767" t="str">
            <v>Medsize</v>
          </cell>
        </row>
        <row r="8768">
          <cell r="A8768" t="str">
            <v>AM88377</v>
          </cell>
          <cell r="B8768" t="str">
            <v>Basic</v>
          </cell>
          <cell r="C8768" t="str">
            <v>Branch</v>
          </cell>
          <cell r="D8768" t="str">
            <v>Medsize</v>
          </cell>
        </row>
        <row r="8769">
          <cell r="A8769" t="str">
            <v>JA47688</v>
          </cell>
          <cell r="B8769" t="str">
            <v>Extended</v>
          </cell>
          <cell r="C8769" t="str">
            <v>Branch</v>
          </cell>
          <cell r="D8769" t="str">
            <v>Medsize</v>
          </cell>
        </row>
        <row r="8770">
          <cell r="A8770" t="str">
            <v>GP87031</v>
          </cell>
          <cell r="B8770" t="str">
            <v>Extended</v>
          </cell>
          <cell r="C8770" t="str">
            <v>Web</v>
          </cell>
          <cell r="D8770" t="str">
            <v>Small</v>
          </cell>
        </row>
        <row r="8771">
          <cell r="A8771" t="str">
            <v>ZV43350</v>
          </cell>
          <cell r="B8771" t="str">
            <v>Premium</v>
          </cell>
          <cell r="C8771" t="str">
            <v>Branch</v>
          </cell>
          <cell r="D8771" t="str">
            <v>Medsize</v>
          </cell>
        </row>
        <row r="8772">
          <cell r="A8772" t="str">
            <v>TG37259</v>
          </cell>
          <cell r="B8772" t="str">
            <v>Extended</v>
          </cell>
          <cell r="C8772" t="str">
            <v>Call Center</v>
          </cell>
          <cell r="D8772" t="str">
            <v>Medsize</v>
          </cell>
        </row>
        <row r="8773">
          <cell r="A8773" t="str">
            <v>KM22467</v>
          </cell>
          <cell r="B8773" t="str">
            <v>Basic</v>
          </cell>
          <cell r="C8773" t="str">
            <v>Agent</v>
          </cell>
          <cell r="D8773" t="str">
            <v>Medsize</v>
          </cell>
        </row>
        <row r="8774">
          <cell r="A8774" t="str">
            <v>JB32090</v>
          </cell>
          <cell r="B8774" t="str">
            <v>Extended</v>
          </cell>
          <cell r="C8774" t="str">
            <v>Agent</v>
          </cell>
          <cell r="D8774" t="str">
            <v>Medsize</v>
          </cell>
        </row>
        <row r="8775">
          <cell r="A8775" t="str">
            <v>EY78874</v>
          </cell>
          <cell r="B8775" t="str">
            <v>Basic</v>
          </cell>
          <cell r="C8775" t="str">
            <v>Agent</v>
          </cell>
          <cell r="D8775" t="str">
            <v>Small</v>
          </cell>
        </row>
        <row r="8776">
          <cell r="A8776" t="str">
            <v>ZT60177</v>
          </cell>
          <cell r="B8776" t="str">
            <v>Basic</v>
          </cell>
          <cell r="C8776" t="str">
            <v>Web</v>
          </cell>
          <cell r="D8776" t="str">
            <v>Medsize</v>
          </cell>
        </row>
        <row r="8777">
          <cell r="A8777" t="str">
            <v>RV92809</v>
          </cell>
          <cell r="B8777" t="str">
            <v>Basic</v>
          </cell>
          <cell r="C8777" t="str">
            <v>Branch</v>
          </cell>
          <cell r="D8777" t="str">
            <v>Medsize</v>
          </cell>
        </row>
        <row r="8778">
          <cell r="A8778" t="str">
            <v>VI69768</v>
          </cell>
          <cell r="B8778" t="str">
            <v>Basic</v>
          </cell>
          <cell r="C8778" t="str">
            <v>Call Center</v>
          </cell>
          <cell r="D8778" t="str">
            <v>Small</v>
          </cell>
        </row>
        <row r="8779">
          <cell r="A8779" t="str">
            <v>NP40205</v>
          </cell>
          <cell r="B8779" t="str">
            <v>Extended</v>
          </cell>
          <cell r="C8779" t="str">
            <v>Branch</v>
          </cell>
          <cell r="D8779" t="str">
            <v>Small</v>
          </cell>
        </row>
        <row r="8780">
          <cell r="A8780" t="str">
            <v>LZ56963</v>
          </cell>
          <cell r="B8780" t="str">
            <v>Basic</v>
          </cell>
          <cell r="C8780" t="str">
            <v>Call Center</v>
          </cell>
          <cell r="D8780" t="str">
            <v>Small</v>
          </cell>
        </row>
        <row r="8781">
          <cell r="A8781" t="str">
            <v>CO56168</v>
          </cell>
          <cell r="B8781" t="str">
            <v>Basic</v>
          </cell>
          <cell r="C8781" t="str">
            <v>Agent</v>
          </cell>
          <cell r="D8781" t="str">
            <v>Small</v>
          </cell>
        </row>
        <row r="8782">
          <cell r="A8782" t="str">
            <v>HJ64239</v>
          </cell>
          <cell r="B8782" t="str">
            <v>Basic</v>
          </cell>
          <cell r="C8782" t="str">
            <v>Agent</v>
          </cell>
          <cell r="D8782" t="str">
            <v>Medsize</v>
          </cell>
        </row>
        <row r="8783">
          <cell r="A8783" t="str">
            <v>WX80471</v>
          </cell>
          <cell r="B8783" t="str">
            <v>Extended</v>
          </cell>
          <cell r="C8783" t="str">
            <v>Branch</v>
          </cell>
          <cell r="D8783" t="str">
            <v>Medsize</v>
          </cell>
        </row>
        <row r="8784">
          <cell r="A8784" t="str">
            <v>EH51056</v>
          </cell>
          <cell r="B8784" t="str">
            <v>Basic</v>
          </cell>
          <cell r="C8784" t="str">
            <v>Branch</v>
          </cell>
          <cell r="D8784" t="str">
            <v>Small</v>
          </cell>
        </row>
        <row r="8785">
          <cell r="A8785" t="str">
            <v>DK19711</v>
          </cell>
          <cell r="B8785" t="str">
            <v>Basic</v>
          </cell>
          <cell r="C8785" t="str">
            <v>Agent</v>
          </cell>
          <cell r="D8785" t="str">
            <v>Medsize</v>
          </cell>
        </row>
        <row r="8786">
          <cell r="A8786" t="str">
            <v>ZJ71004</v>
          </cell>
          <cell r="B8786" t="str">
            <v>Basic</v>
          </cell>
          <cell r="C8786" t="str">
            <v>Web</v>
          </cell>
          <cell r="D8786" t="str">
            <v>Medsize</v>
          </cell>
        </row>
        <row r="8787">
          <cell r="A8787" t="str">
            <v>CE68841</v>
          </cell>
          <cell r="B8787" t="str">
            <v>Basic</v>
          </cell>
          <cell r="C8787" t="str">
            <v>Agent</v>
          </cell>
          <cell r="D8787" t="str">
            <v>Medsize</v>
          </cell>
        </row>
        <row r="8788">
          <cell r="A8788" t="str">
            <v>HX41374</v>
          </cell>
          <cell r="B8788" t="str">
            <v>Extended</v>
          </cell>
          <cell r="C8788" t="str">
            <v>Call Center</v>
          </cell>
          <cell r="D8788" t="str">
            <v>Medsize</v>
          </cell>
        </row>
        <row r="8789">
          <cell r="A8789" t="str">
            <v>QE13586</v>
          </cell>
          <cell r="B8789" t="str">
            <v>Extended</v>
          </cell>
          <cell r="C8789" t="str">
            <v>Call Center</v>
          </cell>
          <cell r="D8789" t="str">
            <v>Large</v>
          </cell>
        </row>
        <row r="8790">
          <cell r="A8790" t="str">
            <v>PA20570</v>
          </cell>
          <cell r="B8790" t="str">
            <v>Extended</v>
          </cell>
          <cell r="C8790" t="str">
            <v>Agent</v>
          </cell>
          <cell r="D8790" t="str">
            <v>Medsize</v>
          </cell>
        </row>
        <row r="8791">
          <cell r="A8791" t="str">
            <v>MB91424</v>
          </cell>
          <cell r="B8791" t="str">
            <v>Basic</v>
          </cell>
          <cell r="C8791" t="str">
            <v>Branch</v>
          </cell>
          <cell r="D8791" t="str">
            <v>Medsize</v>
          </cell>
        </row>
        <row r="8792">
          <cell r="A8792" t="str">
            <v>QW98193</v>
          </cell>
          <cell r="B8792" t="str">
            <v>Basic</v>
          </cell>
          <cell r="C8792" t="str">
            <v>Branch</v>
          </cell>
          <cell r="D8792" t="str">
            <v>Medsize</v>
          </cell>
        </row>
        <row r="8793">
          <cell r="A8793" t="str">
            <v>TS53731</v>
          </cell>
          <cell r="B8793" t="str">
            <v>Basic</v>
          </cell>
          <cell r="C8793" t="str">
            <v>Call Center</v>
          </cell>
          <cell r="D8793" t="str">
            <v>Medsize</v>
          </cell>
        </row>
        <row r="8794">
          <cell r="A8794" t="str">
            <v>WK55963</v>
          </cell>
          <cell r="B8794" t="str">
            <v>Basic</v>
          </cell>
          <cell r="C8794" t="str">
            <v>Web</v>
          </cell>
          <cell r="D8794" t="str">
            <v>Medsize</v>
          </cell>
        </row>
        <row r="8795">
          <cell r="A8795" t="str">
            <v>CE71123</v>
          </cell>
          <cell r="B8795" t="str">
            <v>Basic</v>
          </cell>
          <cell r="C8795" t="str">
            <v>Call Center</v>
          </cell>
          <cell r="D8795" t="str">
            <v>Small</v>
          </cell>
        </row>
        <row r="8796">
          <cell r="A8796" t="str">
            <v>KK38827</v>
          </cell>
          <cell r="B8796" t="str">
            <v>Basic</v>
          </cell>
          <cell r="C8796" t="str">
            <v>Branch</v>
          </cell>
          <cell r="D8796" t="str">
            <v>Large</v>
          </cell>
        </row>
        <row r="8797">
          <cell r="A8797" t="str">
            <v>YH81239</v>
          </cell>
          <cell r="B8797" t="str">
            <v>Extended</v>
          </cell>
          <cell r="C8797" t="str">
            <v>Call Center</v>
          </cell>
          <cell r="D8797" t="str">
            <v>Medsize</v>
          </cell>
        </row>
        <row r="8798">
          <cell r="A8798" t="str">
            <v>MD32702</v>
          </cell>
          <cell r="B8798" t="str">
            <v>Basic</v>
          </cell>
          <cell r="C8798" t="str">
            <v>Call Center</v>
          </cell>
          <cell r="D8798" t="str">
            <v>Medsize</v>
          </cell>
        </row>
        <row r="8799">
          <cell r="A8799" t="str">
            <v>UK79109</v>
          </cell>
          <cell r="B8799" t="str">
            <v>Basic</v>
          </cell>
          <cell r="C8799" t="str">
            <v>Call Center</v>
          </cell>
          <cell r="D8799" t="str">
            <v>Medsize</v>
          </cell>
        </row>
        <row r="8800">
          <cell r="A8800" t="str">
            <v>TV37646</v>
          </cell>
          <cell r="B8800" t="str">
            <v>Basic</v>
          </cell>
          <cell r="C8800" t="str">
            <v>Agent</v>
          </cell>
          <cell r="D8800" t="str">
            <v>Small</v>
          </cell>
        </row>
        <row r="8801">
          <cell r="A8801" t="str">
            <v>QS35019</v>
          </cell>
          <cell r="B8801" t="str">
            <v>Premium</v>
          </cell>
          <cell r="C8801" t="str">
            <v>Agent</v>
          </cell>
          <cell r="D8801" t="str">
            <v>Medsize</v>
          </cell>
        </row>
        <row r="8802">
          <cell r="A8802" t="str">
            <v>RJ62038</v>
          </cell>
          <cell r="B8802" t="str">
            <v>Extended</v>
          </cell>
          <cell r="C8802" t="str">
            <v>Web</v>
          </cell>
          <cell r="D8802" t="str">
            <v>Small</v>
          </cell>
        </row>
        <row r="8803">
          <cell r="A8803" t="str">
            <v>VX94337</v>
          </cell>
          <cell r="B8803" t="str">
            <v>Basic</v>
          </cell>
          <cell r="C8803" t="str">
            <v>Call Center</v>
          </cell>
          <cell r="D8803" t="str">
            <v>Medsize</v>
          </cell>
        </row>
        <row r="8804">
          <cell r="A8804" t="str">
            <v>GM54723</v>
          </cell>
          <cell r="B8804" t="str">
            <v>Basic</v>
          </cell>
          <cell r="C8804" t="str">
            <v>Branch</v>
          </cell>
          <cell r="D8804" t="str">
            <v>Small</v>
          </cell>
        </row>
        <row r="8805">
          <cell r="A8805" t="str">
            <v>ET39822</v>
          </cell>
          <cell r="B8805" t="str">
            <v>Basic</v>
          </cell>
          <cell r="C8805" t="str">
            <v>Web</v>
          </cell>
          <cell r="D8805" t="str">
            <v>Medsize</v>
          </cell>
        </row>
        <row r="8806">
          <cell r="A8806" t="str">
            <v>WA94988</v>
          </cell>
          <cell r="B8806" t="str">
            <v>Extended</v>
          </cell>
          <cell r="C8806" t="str">
            <v>Call Center</v>
          </cell>
          <cell r="D8806" t="str">
            <v>Small</v>
          </cell>
        </row>
        <row r="8807">
          <cell r="A8807" t="str">
            <v>WZ23060</v>
          </cell>
          <cell r="B8807" t="str">
            <v>Premium</v>
          </cell>
          <cell r="C8807" t="str">
            <v>Web</v>
          </cell>
          <cell r="D8807" t="str">
            <v>Medsize</v>
          </cell>
        </row>
        <row r="8808">
          <cell r="A8808" t="str">
            <v>HK84372</v>
          </cell>
          <cell r="B8808" t="str">
            <v>Basic</v>
          </cell>
          <cell r="C8808" t="str">
            <v>Agent</v>
          </cell>
          <cell r="D8808" t="str">
            <v>Small</v>
          </cell>
        </row>
        <row r="8809">
          <cell r="A8809" t="str">
            <v>WG28563</v>
          </cell>
          <cell r="B8809" t="str">
            <v>Basic</v>
          </cell>
          <cell r="C8809" t="str">
            <v>Agent</v>
          </cell>
          <cell r="D8809" t="str">
            <v>Medsize</v>
          </cell>
        </row>
        <row r="8810">
          <cell r="A8810" t="str">
            <v>KE70943</v>
          </cell>
          <cell r="B8810" t="str">
            <v>Extended</v>
          </cell>
          <cell r="C8810" t="str">
            <v>Web</v>
          </cell>
          <cell r="D8810" t="str">
            <v>Medsize</v>
          </cell>
        </row>
        <row r="8811">
          <cell r="A8811" t="str">
            <v>LD76400</v>
          </cell>
          <cell r="B8811" t="str">
            <v>Extended</v>
          </cell>
          <cell r="C8811" t="str">
            <v>Agent</v>
          </cell>
          <cell r="D8811" t="str">
            <v>Medsize</v>
          </cell>
        </row>
        <row r="8812">
          <cell r="A8812" t="str">
            <v>DR54244</v>
          </cell>
          <cell r="B8812" t="str">
            <v>Basic</v>
          </cell>
          <cell r="C8812" t="str">
            <v>Call Center</v>
          </cell>
          <cell r="D8812" t="str">
            <v>Medsize</v>
          </cell>
        </row>
        <row r="8813">
          <cell r="A8813" t="str">
            <v>FV63234</v>
          </cell>
          <cell r="B8813" t="str">
            <v>Basic</v>
          </cell>
          <cell r="C8813" t="str">
            <v>Branch</v>
          </cell>
          <cell r="D8813" t="str">
            <v>Medsize</v>
          </cell>
        </row>
        <row r="8814">
          <cell r="A8814" t="str">
            <v>IV60781</v>
          </cell>
          <cell r="B8814" t="str">
            <v>Extended</v>
          </cell>
          <cell r="C8814" t="str">
            <v>Agent</v>
          </cell>
          <cell r="D8814" t="str">
            <v>Medsize</v>
          </cell>
        </row>
        <row r="8815">
          <cell r="A8815" t="str">
            <v>AK59340</v>
          </cell>
          <cell r="B8815" t="str">
            <v>Basic</v>
          </cell>
          <cell r="C8815" t="str">
            <v>Branch</v>
          </cell>
          <cell r="D8815" t="str">
            <v>Medsize</v>
          </cell>
        </row>
        <row r="8816">
          <cell r="A8816" t="str">
            <v>NF78904</v>
          </cell>
          <cell r="B8816" t="str">
            <v>Basic</v>
          </cell>
          <cell r="C8816" t="str">
            <v>Branch</v>
          </cell>
          <cell r="D8816" t="str">
            <v>Medsize</v>
          </cell>
        </row>
        <row r="8817">
          <cell r="A8817" t="str">
            <v>IS55638</v>
          </cell>
          <cell r="B8817" t="str">
            <v>Basic</v>
          </cell>
          <cell r="C8817" t="str">
            <v>Branch</v>
          </cell>
          <cell r="D8817" t="str">
            <v>Medsize</v>
          </cell>
        </row>
        <row r="8818">
          <cell r="A8818" t="str">
            <v>RD40721</v>
          </cell>
          <cell r="B8818" t="str">
            <v>Extended</v>
          </cell>
          <cell r="C8818" t="str">
            <v>Agent</v>
          </cell>
          <cell r="D8818" t="str">
            <v>Medsize</v>
          </cell>
        </row>
        <row r="8819">
          <cell r="A8819" t="str">
            <v>ZF70768</v>
          </cell>
          <cell r="B8819" t="str">
            <v>Premium</v>
          </cell>
          <cell r="C8819" t="str">
            <v>Branch</v>
          </cell>
          <cell r="D8819" t="str">
            <v>Large</v>
          </cell>
        </row>
        <row r="8820">
          <cell r="A8820" t="str">
            <v>FH68849</v>
          </cell>
          <cell r="B8820" t="str">
            <v>Basic</v>
          </cell>
          <cell r="C8820" t="str">
            <v>Web</v>
          </cell>
          <cell r="D8820" t="str">
            <v>Medsize</v>
          </cell>
        </row>
        <row r="8821">
          <cell r="A8821" t="str">
            <v>ZO42514</v>
          </cell>
          <cell r="B8821" t="str">
            <v>Premium</v>
          </cell>
          <cell r="C8821" t="str">
            <v>Agent</v>
          </cell>
          <cell r="D8821" t="str">
            <v>Medsize</v>
          </cell>
        </row>
        <row r="8822">
          <cell r="A8822" t="str">
            <v>FR66336</v>
          </cell>
          <cell r="B8822" t="str">
            <v>Basic</v>
          </cell>
          <cell r="C8822" t="str">
            <v>Call Center</v>
          </cell>
          <cell r="D8822" t="str">
            <v>Medsize</v>
          </cell>
        </row>
        <row r="8823">
          <cell r="A8823" t="str">
            <v>MQ84363</v>
          </cell>
          <cell r="B8823" t="str">
            <v>Extended</v>
          </cell>
          <cell r="C8823" t="str">
            <v>Agent</v>
          </cell>
          <cell r="D8823" t="str">
            <v>Medsize</v>
          </cell>
        </row>
        <row r="8824">
          <cell r="A8824" t="str">
            <v>UC75204</v>
          </cell>
          <cell r="B8824" t="str">
            <v>Basic</v>
          </cell>
          <cell r="C8824" t="str">
            <v>Branch</v>
          </cell>
          <cell r="D8824" t="str">
            <v>Small</v>
          </cell>
        </row>
        <row r="8825">
          <cell r="A8825" t="str">
            <v>WN56695</v>
          </cell>
          <cell r="B8825" t="str">
            <v>Premium</v>
          </cell>
          <cell r="C8825" t="str">
            <v>Web</v>
          </cell>
          <cell r="D8825" t="str">
            <v>Medsize</v>
          </cell>
        </row>
        <row r="8826">
          <cell r="A8826" t="str">
            <v>MF59279</v>
          </cell>
          <cell r="B8826" t="str">
            <v>Basic</v>
          </cell>
          <cell r="C8826" t="str">
            <v>Agent</v>
          </cell>
          <cell r="D8826" t="str">
            <v>Small</v>
          </cell>
        </row>
        <row r="8827">
          <cell r="A8827" t="str">
            <v>US30122</v>
          </cell>
          <cell r="B8827" t="str">
            <v>Basic</v>
          </cell>
          <cell r="C8827" t="str">
            <v>Branch</v>
          </cell>
          <cell r="D8827" t="str">
            <v>Medsize</v>
          </cell>
        </row>
        <row r="8828">
          <cell r="A8828" t="str">
            <v>IM15403</v>
          </cell>
          <cell r="B8828" t="str">
            <v>Extended</v>
          </cell>
          <cell r="C8828" t="str">
            <v>Agent</v>
          </cell>
          <cell r="D8828" t="str">
            <v>Medsize</v>
          </cell>
        </row>
        <row r="8829">
          <cell r="A8829" t="str">
            <v>IH18704</v>
          </cell>
          <cell r="B8829" t="str">
            <v>Basic</v>
          </cell>
          <cell r="C8829" t="str">
            <v>Agent</v>
          </cell>
          <cell r="D8829" t="str">
            <v>Medsize</v>
          </cell>
        </row>
        <row r="8830">
          <cell r="A8830" t="str">
            <v>FP27229</v>
          </cell>
          <cell r="B8830" t="str">
            <v>Extended</v>
          </cell>
          <cell r="C8830" t="str">
            <v>Agent</v>
          </cell>
          <cell r="D8830" t="str">
            <v>Medsize</v>
          </cell>
        </row>
        <row r="8831">
          <cell r="A8831" t="str">
            <v>ZA60820</v>
          </cell>
          <cell r="B8831" t="str">
            <v>Basic</v>
          </cell>
          <cell r="C8831" t="str">
            <v>Call Center</v>
          </cell>
          <cell r="D8831" t="str">
            <v>Medsize</v>
          </cell>
        </row>
        <row r="8832">
          <cell r="A8832" t="str">
            <v>WT65970</v>
          </cell>
          <cell r="B8832" t="str">
            <v>Extended</v>
          </cell>
          <cell r="C8832" t="str">
            <v>Agent</v>
          </cell>
          <cell r="D8832" t="str">
            <v>Medsize</v>
          </cell>
        </row>
        <row r="8833">
          <cell r="A8833" t="str">
            <v>IX10511</v>
          </cell>
          <cell r="B8833" t="str">
            <v>Basic</v>
          </cell>
          <cell r="C8833" t="str">
            <v>Branch</v>
          </cell>
          <cell r="D8833" t="str">
            <v>Medsize</v>
          </cell>
        </row>
        <row r="8834">
          <cell r="A8834" t="str">
            <v>XB71208</v>
          </cell>
          <cell r="B8834" t="str">
            <v>Basic</v>
          </cell>
          <cell r="C8834" t="str">
            <v>Agent</v>
          </cell>
          <cell r="D8834" t="str">
            <v>Medsize</v>
          </cell>
        </row>
        <row r="8835">
          <cell r="A8835" t="str">
            <v>QI99143</v>
          </cell>
          <cell r="B8835" t="str">
            <v>Extended</v>
          </cell>
          <cell r="C8835" t="str">
            <v>Agent</v>
          </cell>
          <cell r="D8835" t="str">
            <v>Medsize</v>
          </cell>
        </row>
        <row r="8836">
          <cell r="A8836" t="str">
            <v>XQ19310</v>
          </cell>
          <cell r="B8836" t="str">
            <v>Basic</v>
          </cell>
          <cell r="C8836" t="str">
            <v>Call Center</v>
          </cell>
          <cell r="D8836" t="str">
            <v>Medsize</v>
          </cell>
        </row>
        <row r="8837">
          <cell r="A8837" t="str">
            <v>HK40573</v>
          </cell>
          <cell r="B8837" t="str">
            <v>Extended</v>
          </cell>
          <cell r="C8837" t="str">
            <v>Call Center</v>
          </cell>
          <cell r="D8837" t="str">
            <v>Medsize</v>
          </cell>
        </row>
        <row r="8838">
          <cell r="A8838" t="str">
            <v>NN65590</v>
          </cell>
          <cell r="B8838" t="str">
            <v>Basic</v>
          </cell>
          <cell r="C8838" t="str">
            <v>Web</v>
          </cell>
          <cell r="D8838" t="str">
            <v>Medsize</v>
          </cell>
        </row>
        <row r="8839">
          <cell r="A8839" t="str">
            <v>NG15940</v>
          </cell>
          <cell r="B8839" t="str">
            <v>Basic</v>
          </cell>
          <cell r="C8839" t="str">
            <v>Agent</v>
          </cell>
          <cell r="D8839" t="str">
            <v>Medsize</v>
          </cell>
        </row>
        <row r="8840">
          <cell r="A8840" t="str">
            <v>UE96503</v>
          </cell>
          <cell r="B8840" t="str">
            <v>Basic</v>
          </cell>
          <cell r="C8840" t="str">
            <v>Web</v>
          </cell>
          <cell r="D8840" t="str">
            <v>Medsize</v>
          </cell>
        </row>
        <row r="8841">
          <cell r="A8841" t="str">
            <v>AE90216</v>
          </cell>
          <cell r="B8841" t="str">
            <v>Basic</v>
          </cell>
          <cell r="C8841" t="str">
            <v>Branch</v>
          </cell>
          <cell r="D8841" t="str">
            <v>Medsize</v>
          </cell>
        </row>
        <row r="8842">
          <cell r="A8842" t="str">
            <v>LJ20215</v>
          </cell>
          <cell r="B8842" t="str">
            <v>Extended</v>
          </cell>
          <cell r="C8842" t="str">
            <v>Agent</v>
          </cell>
          <cell r="D8842" t="str">
            <v>Medsize</v>
          </cell>
        </row>
        <row r="8843">
          <cell r="A8843" t="str">
            <v>PF78020</v>
          </cell>
          <cell r="B8843" t="str">
            <v>Basic</v>
          </cell>
          <cell r="C8843" t="str">
            <v>Agent</v>
          </cell>
          <cell r="D8843" t="str">
            <v>Small</v>
          </cell>
        </row>
        <row r="8844">
          <cell r="A8844" t="str">
            <v>IU71285</v>
          </cell>
          <cell r="B8844" t="str">
            <v>Extended</v>
          </cell>
          <cell r="C8844" t="str">
            <v>Call Center</v>
          </cell>
          <cell r="D8844" t="str">
            <v>Large</v>
          </cell>
        </row>
        <row r="8845">
          <cell r="A8845" t="str">
            <v>RM93459</v>
          </cell>
          <cell r="B8845" t="str">
            <v>Basic</v>
          </cell>
          <cell r="C8845" t="str">
            <v>Agent</v>
          </cell>
          <cell r="D8845" t="str">
            <v>Medsize</v>
          </cell>
        </row>
        <row r="8846">
          <cell r="A8846" t="str">
            <v>XV53963</v>
          </cell>
          <cell r="B8846" t="str">
            <v>Extended</v>
          </cell>
          <cell r="C8846" t="str">
            <v>Web</v>
          </cell>
          <cell r="D8846" t="str">
            <v>Medsize</v>
          </cell>
        </row>
        <row r="8847">
          <cell r="A8847" t="str">
            <v>ZK71157</v>
          </cell>
          <cell r="B8847" t="str">
            <v>Basic</v>
          </cell>
          <cell r="C8847" t="str">
            <v>Call Center</v>
          </cell>
          <cell r="D8847" t="str">
            <v>Medsize</v>
          </cell>
        </row>
        <row r="8848">
          <cell r="A8848" t="str">
            <v>FS31523</v>
          </cell>
          <cell r="B8848" t="str">
            <v>Extended</v>
          </cell>
          <cell r="C8848" t="str">
            <v>Call Center</v>
          </cell>
          <cell r="D8848" t="str">
            <v>Small</v>
          </cell>
        </row>
        <row r="8849">
          <cell r="A8849" t="str">
            <v>NH99355</v>
          </cell>
          <cell r="B8849" t="str">
            <v>Basic</v>
          </cell>
          <cell r="C8849" t="str">
            <v>Call Center</v>
          </cell>
          <cell r="D8849" t="str">
            <v>Medsize</v>
          </cell>
        </row>
        <row r="8850">
          <cell r="A8850" t="str">
            <v>EZ11341</v>
          </cell>
          <cell r="B8850" t="str">
            <v>Basic</v>
          </cell>
          <cell r="C8850" t="str">
            <v>Branch</v>
          </cell>
          <cell r="D8850" t="str">
            <v>Medsize</v>
          </cell>
        </row>
        <row r="8851">
          <cell r="A8851" t="str">
            <v>QE52050</v>
          </cell>
          <cell r="B8851" t="str">
            <v>Extended</v>
          </cell>
          <cell r="C8851" t="str">
            <v>Agent</v>
          </cell>
          <cell r="D8851" t="str">
            <v>Small</v>
          </cell>
        </row>
        <row r="8852">
          <cell r="A8852" t="str">
            <v>YT92071</v>
          </cell>
          <cell r="B8852" t="str">
            <v>Basic</v>
          </cell>
          <cell r="C8852" t="str">
            <v>Web</v>
          </cell>
          <cell r="D8852" t="str">
            <v>Medsize</v>
          </cell>
        </row>
        <row r="8853">
          <cell r="A8853" t="str">
            <v>LO14234</v>
          </cell>
          <cell r="B8853" t="str">
            <v>Premium</v>
          </cell>
          <cell r="C8853" t="str">
            <v>Agent</v>
          </cell>
          <cell r="D8853" t="str">
            <v>Medsize</v>
          </cell>
        </row>
        <row r="8854">
          <cell r="A8854" t="str">
            <v>HH49378</v>
          </cell>
          <cell r="B8854" t="str">
            <v>Basic</v>
          </cell>
          <cell r="C8854" t="str">
            <v>Web</v>
          </cell>
          <cell r="D8854" t="str">
            <v>Medsize</v>
          </cell>
        </row>
        <row r="8855">
          <cell r="A8855" t="str">
            <v>JY66887</v>
          </cell>
          <cell r="B8855" t="str">
            <v>Extended</v>
          </cell>
          <cell r="C8855" t="str">
            <v>Branch</v>
          </cell>
          <cell r="D8855" t="str">
            <v>Medsize</v>
          </cell>
        </row>
        <row r="8856">
          <cell r="A8856" t="str">
            <v>HZ39601</v>
          </cell>
          <cell r="B8856" t="str">
            <v>Extended</v>
          </cell>
          <cell r="C8856" t="str">
            <v>Call Center</v>
          </cell>
          <cell r="D8856" t="str">
            <v>Medsize</v>
          </cell>
        </row>
        <row r="8857">
          <cell r="A8857" t="str">
            <v>TV35668</v>
          </cell>
          <cell r="B8857" t="str">
            <v>Basic</v>
          </cell>
          <cell r="C8857" t="str">
            <v>Call Center</v>
          </cell>
          <cell r="D8857" t="str">
            <v>Medsize</v>
          </cell>
        </row>
        <row r="8858">
          <cell r="A8858" t="str">
            <v>BK83393</v>
          </cell>
          <cell r="B8858" t="str">
            <v>Basic</v>
          </cell>
          <cell r="C8858" t="str">
            <v>Agent</v>
          </cell>
          <cell r="D8858" t="str">
            <v>Medsize</v>
          </cell>
        </row>
        <row r="8859">
          <cell r="A8859" t="str">
            <v>ZN98560</v>
          </cell>
          <cell r="B8859" t="str">
            <v>Basic</v>
          </cell>
          <cell r="C8859" t="str">
            <v>Branch</v>
          </cell>
          <cell r="D8859" t="str">
            <v>Medsize</v>
          </cell>
        </row>
        <row r="8860">
          <cell r="A8860" t="str">
            <v>ZR81759</v>
          </cell>
          <cell r="B8860" t="str">
            <v>Basic</v>
          </cell>
          <cell r="C8860" t="str">
            <v>Web</v>
          </cell>
          <cell r="D8860" t="str">
            <v>Medsize</v>
          </cell>
        </row>
        <row r="8861">
          <cell r="A8861" t="str">
            <v>SV46904</v>
          </cell>
          <cell r="B8861" t="str">
            <v>Extended</v>
          </cell>
          <cell r="C8861" t="str">
            <v>Agent</v>
          </cell>
          <cell r="D8861" t="str">
            <v>Medsize</v>
          </cell>
        </row>
        <row r="8862">
          <cell r="A8862" t="str">
            <v>YN69214</v>
          </cell>
          <cell r="B8862" t="str">
            <v>Basic</v>
          </cell>
          <cell r="C8862" t="str">
            <v>Web</v>
          </cell>
          <cell r="D8862" t="str">
            <v>Medsize</v>
          </cell>
        </row>
        <row r="8863">
          <cell r="A8863" t="str">
            <v>ZI69514</v>
          </cell>
          <cell r="B8863" t="str">
            <v>Basic</v>
          </cell>
          <cell r="C8863" t="str">
            <v>Agent</v>
          </cell>
          <cell r="D8863" t="str">
            <v>Medsize</v>
          </cell>
        </row>
        <row r="8864">
          <cell r="A8864" t="str">
            <v>NL33789</v>
          </cell>
          <cell r="B8864" t="str">
            <v>Basic</v>
          </cell>
          <cell r="C8864" t="str">
            <v>Call Center</v>
          </cell>
          <cell r="D8864" t="str">
            <v>Medsize</v>
          </cell>
        </row>
        <row r="8865">
          <cell r="A8865" t="str">
            <v>LU53495</v>
          </cell>
          <cell r="B8865" t="str">
            <v>Basic</v>
          </cell>
          <cell r="C8865" t="str">
            <v>Branch</v>
          </cell>
          <cell r="D8865" t="str">
            <v>Medsize</v>
          </cell>
        </row>
        <row r="8866">
          <cell r="A8866" t="str">
            <v>HN89408</v>
          </cell>
          <cell r="B8866" t="str">
            <v>Premium</v>
          </cell>
          <cell r="C8866" t="str">
            <v>Branch</v>
          </cell>
          <cell r="D8866" t="str">
            <v>Medsize</v>
          </cell>
        </row>
        <row r="8867">
          <cell r="A8867" t="str">
            <v>PF71940</v>
          </cell>
          <cell r="B8867" t="str">
            <v>Extended</v>
          </cell>
          <cell r="C8867" t="str">
            <v>Branch</v>
          </cell>
          <cell r="D8867" t="str">
            <v>Small</v>
          </cell>
        </row>
        <row r="8868">
          <cell r="A8868" t="str">
            <v>VJ49806</v>
          </cell>
          <cell r="B8868" t="str">
            <v>Basic</v>
          </cell>
          <cell r="C8868" t="str">
            <v>Agent</v>
          </cell>
          <cell r="D8868" t="str">
            <v>Medsize</v>
          </cell>
        </row>
        <row r="8869">
          <cell r="A8869" t="str">
            <v>GY40926</v>
          </cell>
          <cell r="B8869" t="str">
            <v>Basic</v>
          </cell>
          <cell r="C8869" t="str">
            <v>Branch</v>
          </cell>
          <cell r="D8869" t="str">
            <v>Medsize</v>
          </cell>
        </row>
        <row r="8870">
          <cell r="A8870" t="str">
            <v>II32272</v>
          </cell>
          <cell r="B8870" t="str">
            <v>Extended</v>
          </cell>
          <cell r="C8870" t="str">
            <v>Call Center</v>
          </cell>
          <cell r="D8870" t="str">
            <v>Medsize</v>
          </cell>
        </row>
        <row r="8871">
          <cell r="A8871" t="str">
            <v>NG68910</v>
          </cell>
          <cell r="B8871" t="str">
            <v>Basic</v>
          </cell>
          <cell r="C8871" t="str">
            <v>Agent</v>
          </cell>
          <cell r="D8871" t="str">
            <v>Medsize</v>
          </cell>
        </row>
        <row r="8872">
          <cell r="A8872" t="str">
            <v>XK43825</v>
          </cell>
          <cell r="B8872" t="str">
            <v>Basic</v>
          </cell>
          <cell r="C8872" t="str">
            <v>Call Center</v>
          </cell>
          <cell r="D8872" t="str">
            <v>Medsize</v>
          </cell>
        </row>
        <row r="8873">
          <cell r="A8873" t="str">
            <v>LA29810</v>
          </cell>
          <cell r="B8873" t="str">
            <v>Extended</v>
          </cell>
          <cell r="C8873" t="str">
            <v>Branch</v>
          </cell>
          <cell r="D8873" t="str">
            <v>Medsize</v>
          </cell>
        </row>
        <row r="8874">
          <cell r="A8874" t="str">
            <v>BU71528</v>
          </cell>
          <cell r="B8874" t="str">
            <v>Premium</v>
          </cell>
          <cell r="C8874" t="str">
            <v>Call Center</v>
          </cell>
          <cell r="D8874" t="str">
            <v>Small</v>
          </cell>
        </row>
        <row r="8875">
          <cell r="A8875" t="str">
            <v>OM73267</v>
          </cell>
          <cell r="B8875" t="str">
            <v>Basic</v>
          </cell>
          <cell r="C8875" t="str">
            <v>Call Center</v>
          </cell>
          <cell r="D8875" t="str">
            <v>Medsize</v>
          </cell>
        </row>
        <row r="8876">
          <cell r="A8876" t="str">
            <v>IW72280</v>
          </cell>
          <cell r="B8876" t="str">
            <v>Basic</v>
          </cell>
          <cell r="C8876" t="str">
            <v>Branch</v>
          </cell>
          <cell r="D8876" t="str">
            <v>Medsize</v>
          </cell>
        </row>
        <row r="8877">
          <cell r="A8877" t="str">
            <v>PH47195</v>
          </cell>
          <cell r="B8877" t="str">
            <v>Extended</v>
          </cell>
          <cell r="C8877" t="str">
            <v>Call Center</v>
          </cell>
          <cell r="D8877" t="str">
            <v>Medsize</v>
          </cell>
        </row>
        <row r="8878">
          <cell r="A8878" t="str">
            <v>KU85991</v>
          </cell>
          <cell r="B8878" t="str">
            <v>Basic</v>
          </cell>
          <cell r="C8878" t="str">
            <v>Call Center</v>
          </cell>
          <cell r="D8878" t="str">
            <v>Small</v>
          </cell>
        </row>
        <row r="8879">
          <cell r="A8879" t="str">
            <v>LK49091</v>
          </cell>
          <cell r="B8879" t="str">
            <v>Extended</v>
          </cell>
          <cell r="C8879" t="str">
            <v>Branch</v>
          </cell>
          <cell r="D8879" t="str">
            <v>Large</v>
          </cell>
        </row>
        <row r="8880">
          <cell r="A8880" t="str">
            <v>OK96130</v>
          </cell>
          <cell r="B8880" t="str">
            <v>Extended</v>
          </cell>
          <cell r="C8880" t="str">
            <v>Agent</v>
          </cell>
          <cell r="D8880" t="str">
            <v>Medsize</v>
          </cell>
        </row>
        <row r="8881">
          <cell r="A8881" t="str">
            <v>MN83273</v>
          </cell>
          <cell r="B8881" t="str">
            <v>Premium</v>
          </cell>
          <cell r="C8881" t="str">
            <v>Call Center</v>
          </cell>
          <cell r="D8881" t="str">
            <v>Medsize</v>
          </cell>
        </row>
        <row r="8882">
          <cell r="A8882" t="str">
            <v>NY89701</v>
          </cell>
          <cell r="B8882" t="str">
            <v>Extended</v>
          </cell>
          <cell r="C8882" t="str">
            <v>Agent</v>
          </cell>
          <cell r="D8882" t="str">
            <v>Large</v>
          </cell>
        </row>
        <row r="8883">
          <cell r="A8883" t="str">
            <v>FL30667</v>
          </cell>
          <cell r="B8883" t="str">
            <v>Extended</v>
          </cell>
          <cell r="C8883" t="str">
            <v>Branch</v>
          </cell>
          <cell r="D8883" t="str">
            <v>Small</v>
          </cell>
        </row>
        <row r="8884">
          <cell r="A8884" t="str">
            <v>AW27717</v>
          </cell>
          <cell r="B8884" t="str">
            <v>Extended</v>
          </cell>
          <cell r="C8884" t="str">
            <v>Branch</v>
          </cell>
          <cell r="D8884" t="str">
            <v>Medsize</v>
          </cell>
        </row>
        <row r="8885">
          <cell r="A8885" t="str">
            <v>OL28568</v>
          </cell>
          <cell r="B8885" t="str">
            <v>Premium</v>
          </cell>
          <cell r="C8885" t="str">
            <v>Branch</v>
          </cell>
          <cell r="D8885" t="str">
            <v>Medsize</v>
          </cell>
        </row>
        <row r="8886">
          <cell r="A8886" t="str">
            <v>EA52579</v>
          </cell>
          <cell r="B8886" t="str">
            <v>Basic</v>
          </cell>
          <cell r="C8886" t="str">
            <v>Call Center</v>
          </cell>
          <cell r="D8886" t="str">
            <v>Medsize</v>
          </cell>
        </row>
        <row r="8887">
          <cell r="A8887" t="str">
            <v>WZ96432</v>
          </cell>
          <cell r="B8887" t="str">
            <v>Basic</v>
          </cell>
          <cell r="C8887" t="str">
            <v>Branch</v>
          </cell>
          <cell r="D8887" t="str">
            <v>Medsize</v>
          </cell>
        </row>
        <row r="8888">
          <cell r="A8888" t="str">
            <v>HC90344</v>
          </cell>
          <cell r="B8888" t="str">
            <v>Basic</v>
          </cell>
          <cell r="C8888" t="str">
            <v>Branch</v>
          </cell>
          <cell r="D8888" t="str">
            <v>Medsize</v>
          </cell>
        </row>
        <row r="8889">
          <cell r="A8889" t="str">
            <v>SG59507</v>
          </cell>
          <cell r="B8889" t="str">
            <v>Basic</v>
          </cell>
          <cell r="C8889" t="str">
            <v>Call Center</v>
          </cell>
          <cell r="D8889" t="str">
            <v>Medsize</v>
          </cell>
        </row>
        <row r="8890">
          <cell r="A8890" t="str">
            <v>HE85298</v>
          </cell>
          <cell r="B8890" t="str">
            <v>Basic</v>
          </cell>
          <cell r="C8890" t="str">
            <v>Branch</v>
          </cell>
          <cell r="D8890" t="str">
            <v>Medsize</v>
          </cell>
        </row>
        <row r="8891">
          <cell r="A8891" t="str">
            <v>CR83581</v>
          </cell>
          <cell r="B8891" t="str">
            <v>Basic</v>
          </cell>
          <cell r="C8891" t="str">
            <v>Agent</v>
          </cell>
          <cell r="D8891" t="str">
            <v>Small</v>
          </cell>
        </row>
        <row r="8892">
          <cell r="A8892" t="str">
            <v>MB15338</v>
          </cell>
          <cell r="B8892" t="str">
            <v>Basic</v>
          </cell>
          <cell r="C8892" t="str">
            <v>Web</v>
          </cell>
          <cell r="D8892" t="str">
            <v>Medsize</v>
          </cell>
        </row>
        <row r="8893">
          <cell r="A8893" t="str">
            <v>YR10848</v>
          </cell>
          <cell r="B8893" t="str">
            <v>Premium</v>
          </cell>
          <cell r="C8893" t="str">
            <v>Branch</v>
          </cell>
          <cell r="D8893" t="str">
            <v>Medsize</v>
          </cell>
        </row>
        <row r="8894">
          <cell r="A8894" t="str">
            <v>KA69047</v>
          </cell>
          <cell r="B8894" t="str">
            <v>Extended</v>
          </cell>
          <cell r="C8894" t="str">
            <v>Web</v>
          </cell>
          <cell r="D8894" t="str">
            <v>Medsize</v>
          </cell>
        </row>
        <row r="8895">
          <cell r="A8895" t="str">
            <v>XE72624</v>
          </cell>
          <cell r="B8895" t="str">
            <v>Basic</v>
          </cell>
          <cell r="C8895" t="str">
            <v>Branch</v>
          </cell>
          <cell r="D8895" t="str">
            <v>Small</v>
          </cell>
        </row>
        <row r="8896">
          <cell r="A8896" t="str">
            <v>UN77671</v>
          </cell>
          <cell r="B8896" t="str">
            <v>Extended</v>
          </cell>
          <cell r="C8896" t="str">
            <v>Branch</v>
          </cell>
          <cell r="D8896" t="str">
            <v>Medsize</v>
          </cell>
        </row>
        <row r="8897">
          <cell r="A8897" t="str">
            <v>RN72721</v>
          </cell>
          <cell r="B8897" t="str">
            <v>Basic</v>
          </cell>
          <cell r="C8897" t="str">
            <v>Branch</v>
          </cell>
          <cell r="D8897" t="str">
            <v>Medsize</v>
          </cell>
        </row>
        <row r="8898">
          <cell r="A8898" t="str">
            <v>LO94085</v>
          </cell>
          <cell r="B8898" t="str">
            <v>Extended</v>
          </cell>
          <cell r="C8898" t="str">
            <v>Web</v>
          </cell>
          <cell r="D8898" t="str">
            <v>Medsize</v>
          </cell>
        </row>
        <row r="8899">
          <cell r="A8899" t="str">
            <v>JR89623</v>
          </cell>
          <cell r="B8899" t="str">
            <v>Basic</v>
          </cell>
          <cell r="C8899" t="str">
            <v>Branch</v>
          </cell>
          <cell r="D8899" t="str">
            <v>Medsize</v>
          </cell>
        </row>
        <row r="8900">
          <cell r="A8900" t="str">
            <v>VF65535</v>
          </cell>
          <cell r="B8900" t="str">
            <v>Extended</v>
          </cell>
          <cell r="C8900" t="str">
            <v>Agent</v>
          </cell>
          <cell r="D8900" t="str">
            <v>Medsize</v>
          </cell>
        </row>
        <row r="8901">
          <cell r="A8901" t="str">
            <v>CF95802</v>
          </cell>
          <cell r="B8901" t="str">
            <v>Basic</v>
          </cell>
          <cell r="C8901" t="str">
            <v>Branch</v>
          </cell>
          <cell r="D8901" t="str">
            <v>Small</v>
          </cell>
        </row>
        <row r="8902">
          <cell r="A8902" t="str">
            <v>XX88364</v>
          </cell>
          <cell r="B8902" t="str">
            <v>Basic</v>
          </cell>
          <cell r="C8902" t="str">
            <v>Agent</v>
          </cell>
          <cell r="D8902" t="str">
            <v>Medsize</v>
          </cell>
        </row>
        <row r="8903">
          <cell r="A8903" t="str">
            <v>CK15380</v>
          </cell>
          <cell r="B8903" t="str">
            <v>Basic</v>
          </cell>
          <cell r="C8903" t="str">
            <v>Call Center</v>
          </cell>
          <cell r="D8903" t="str">
            <v>Medsize</v>
          </cell>
        </row>
        <row r="8904">
          <cell r="A8904" t="str">
            <v>HS97983</v>
          </cell>
          <cell r="B8904" t="str">
            <v>Premium</v>
          </cell>
          <cell r="C8904" t="str">
            <v>Agent</v>
          </cell>
          <cell r="D8904" t="str">
            <v>Small</v>
          </cell>
        </row>
        <row r="8905">
          <cell r="A8905" t="str">
            <v>CC92362</v>
          </cell>
          <cell r="B8905" t="str">
            <v>Premium</v>
          </cell>
          <cell r="C8905" t="str">
            <v>Call Center</v>
          </cell>
          <cell r="D8905" t="str">
            <v>Small</v>
          </cell>
        </row>
        <row r="8906">
          <cell r="A8906" t="str">
            <v>JW21133</v>
          </cell>
          <cell r="B8906" t="str">
            <v>Extended</v>
          </cell>
          <cell r="C8906" t="str">
            <v>Branch</v>
          </cell>
          <cell r="D8906" t="str">
            <v>Small</v>
          </cell>
        </row>
        <row r="8907">
          <cell r="A8907" t="str">
            <v>YP72749</v>
          </cell>
          <cell r="B8907" t="str">
            <v>Basic</v>
          </cell>
          <cell r="C8907" t="str">
            <v>Agent</v>
          </cell>
          <cell r="D8907" t="str">
            <v>Medsize</v>
          </cell>
        </row>
        <row r="8908">
          <cell r="A8908" t="str">
            <v>KW99972</v>
          </cell>
          <cell r="B8908" t="str">
            <v>Extended</v>
          </cell>
          <cell r="C8908" t="str">
            <v>Branch</v>
          </cell>
          <cell r="D8908" t="str">
            <v>Medsize</v>
          </cell>
        </row>
        <row r="8909">
          <cell r="A8909" t="str">
            <v>NW62233</v>
          </cell>
          <cell r="B8909" t="str">
            <v>Basic</v>
          </cell>
          <cell r="C8909" t="str">
            <v>Web</v>
          </cell>
          <cell r="D8909" t="str">
            <v>Medsize</v>
          </cell>
        </row>
        <row r="8910">
          <cell r="A8910" t="str">
            <v>HJ62427</v>
          </cell>
          <cell r="B8910" t="str">
            <v>Extended</v>
          </cell>
          <cell r="C8910" t="str">
            <v>Agent</v>
          </cell>
          <cell r="D8910" t="str">
            <v>Medsize</v>
          </cell>
        </row>
        <row r="8911">
          <cell r="A8911" t="str">
            <v>TA31436</v>
          </cell>
          <cell r="B8911" t="str">
            <v>Basic</v>
          </cell>
          <cell r="C8911" t="str">
            <v>Agent</v>
          </cell>
          <cell r="D8911" t="str">
            <v>Large</v>
          </cell>
        </row>
        <row r="8912">
          <cell r="A8912" t="str">
            <v>ZK67670</v>
          </cell>
          <cell r="B8912" t="str">
            <v>Extended</v>
          </cell>
          <cell r="C8912" t="str">
            <v>Agent</v>
          </cell>
          <cell r="D8912" t="str">
            <v>Medsize</v>
          </cell>
        </row>
        <row r="8913">
          <cell r="A8913" t="str">
            <v>QK82654</v>
          </cell>
          <cell r="B8913" t="str">
            <v>Premium</v>
          </cell>
          <cell r="C8913" t="str">
            <v>Agent</v>
          </cell>
          <cell r="D8913" t="str">
            <v>Small</v>
          </cell>
        </row>
        <row r="8914">
          <cell r="A8914" t="str">
            <v>GY43856</v>
          </cell>
          <cell r="B8914" t="str">
            <v>Basic</v>
          </cell>
          <cell r="C8914" t="str">
            <v>Branch</v>
          </cell>
          <cell r="D8914" t="str">
            <v>Large</v>
          </cell>
        </row>
        <row r="8915">
          <cell r="A8915" t="str">
            <v>BA87216</v>
          </cell>
          <cell r="B8915" t="str">
            <v>Extended</v>
          </cell>
          <cell r="C8915" t="str">
            <v>Web</v>
          </cell>
          <cell r="D8915" t="str">
            <v>Large</v>
          </cell>
        </row>
        <row r="8916">
          <cell r="A8916" t="str">
            <v>OH83983</v>
          </cell>
          <cell r="B8916" t="str">
            <v>Extended</v>
          </cell>
          <cell r="C8916" t="str">
            <v>Branch</v>
          </cell>
          <cell r="D8916" t="str">
            <v>Medsize</v>
          </cell>
        </row>
        <row r="8917">
          <cell r="A8917" t="str">
            <v>ZU83252</v>
          </cell>
          <cell r="B8917" t="str">
            <v>Basic</v>
          </cell>
          <cell r="C8917" t="str">
            <v>Web</v>
          </cell>
          <cell r="D8917" t="str">
            <v>Medsize</v>
          </cell>
        </row>
        <row r="8918">
          <cell r="A8918" t="str">
            <v>DN92191</v>
          </cell>
          <cell r="B8918" t="str">
            <v>Basic</v>
          </cell>
          <cell r="C8918" t="str">
            <v>Branch</v>
          </cell>
          <cell r="D8918" t="str">
            <v>Small</v>
          </cell>
        </row>
        <row r="8919">
          <cell r="A8919" t="str">
            <v>XR74007</v>
          </cell>
          <cell r="B8919" t="str">
            <v>Extended</v>
          </cell>
          <cell r="C8919" t="str">
            <v>Agent</v>
          </cell>
          <cell r="D8919" t="str">
            <v>Medsize</v>
          </cell>
        </row>
        <row r="8920">
          <cell r="A8920" t="str">
            <v>GB32334</v>
          </cell>
          <cell r="B8920" t="str">
            <v>Basic</v>
          </cell>
          <cell r="C8920" t="str">
            <v>Web</v>
          </cell>
          <cell r="D8920" t="str">
            <v>Large</v>
          </cell>
        </row>
        <row r="8921">
          <cell r="A8921" t="str">
            <v>QW59726</v>
          </cell>
          <cell r="B8921" t="str">
            <v>Basic</v>
          </cell>
          <cell r="C8921" t="str">
            <v>Agent</v>
          </cell>
          <cell r="D8921" t="str">
            <v>Medsize</v>
          </cell>
        </row>
        <row r="8922">
          <cell r="A8922" t="str">
            <v>XO43812</v>
          </cell>
          <cell r="B8922" t="str">
            <v>Basic</v>
          </cell>
          <cell r="C8922" t="str">
            <v>Call Center</v>
          </cell>
          <cell r="D8922" t="str">
            <v>Medsize</v>
          </cell>
        </row>
        <row r="8923">
          <cell r="A8923" t="str">
            <v>UI75273</v>
          </cell>
          <cell r="B8923" t="str">
            <v>Extended</v>
          </cell>
          <cell r="C8923" t="str">
            <v>Call Center</v>
          </cell>
          <cell r="D8923" t="str">
            <v>Medsize</v>
          </cell>
        </row>
        <row r="8924">
          <cell r="A8924" t="str">
            <v>MR76405</v>
          </cell>
          <cell r="B8924" t="str">
            <v>Extended</v>
          </cell>
          <cell r="C8924" t="str">
            <v>Agent</v>
          </cell>
          <cell r="D8924" t="str">
            <v>Medsize</v>
          </cell>
        </row>
        <row r="8925">
          <cell r="A8925" t="str">
            <v>VF65251</v>
          </cell>
          <cell r="B8925" t="str">
            <v>Basic</v>
          </cell>
          <cell r="C8925" t="str">
            <v>Branch</v>
          </cell>
          <cell r="D8925" t="str">
            <v>Large</v>
          </cell>
        </row>
        <row r="8926">
          <cell r="A8926" t="str">
            <v>GH31245</v>
          </cell>
          <cell r="B8926" t="str">
            <v>Basic</v>
          </cell>
          <cell r="C8926" t="str">
            <v>Branch</v>
          </cell>
          <cell r="D8926" t="str">
            <v>Medsize</v>
          </cell>
        </row>
        <row r="8927">
          <cell r="A8927" t="str">
            <v>UW20734</v>
          </cell>
          <cell r="B8927" t="str">
            <v>Extended</v>
          </cell>
          <cell r="C8927" t="str">
            <v>Branch</v>
          </cell>
          <cell r="D8927" t="str">
            <v>Small</v>
          </cell>
        </row>
        <row r="8928">
          <cell r="A8928" t="str">
            <v>KK61203</v>
          </cell>
          <cell r="B8928" t="str">
            <v>Premium</v>
          </cell>
          <cell r="C8928" t="str">
            <v>Web</v>
          </cell>
          <cell r="D8928" t="str">
            <v>Medsize</v>
          </cell>
        </row>
        <row r="8929">
          <cell r="A8929" t="str">
            <v>UQ54273</v>
          </cell>
          <cell r="B8929" t="str">
            <v>Basic</v>
          </cell>
          <cell r="C8929" t="str">
            <v>Web</v>
          </cell>
          <cell r="D8929" t="str">
            <v>Medsize</v>
          </cell>
        </row>
        <row r="8930">
          <cell r="A8930" t="str">
            <v>PV48046</v>
          </cell>
          <cell r="B8930" t="str">
            <v>Extended</v>
          </cell>
          <cell r="C8930" t="str">
            <v>Call Center</v>
          </cell>
          <cell r="D8930" t="str">
            <v>Large</v>
          </cell>
        </row>
        <row r="8931">
          <cell r="A8931" t="str">
            <v>QW21219</v>
          </cell>
          <cell r="B8931" t="str">
            <v>Basic</v>
          </cell>
          <cell r="C8931" t="str">
            <v>Agent</v>
          </cell>
          <cell r="D8931" t="str">
            <v>Medsize</v>
          </cell>
        </row>
        <row r="8932">
          <cell r="A8932" t="str">
            <v>PR80703</v>
          </cell>
          <cell r="B8932" t="str">
            <v>Basic</v>
          </cell>
          <cell r="C8932" t="str">
            <v>Branch</v>
          </cell>
          <cell r="D8932" t="str">
            <v>Medsize</v>
          </cell>
        </row>
        <row r="8933">
          <cell r="A8933" t="str">
            <v>OI44122</v>
          </cell>
          <cell r="B8933" t="str">
            <v>Basic</v>
          </cell>
          <cell r="C8933" t="str">
            <v>Agent</v>
          </cell>
          <cell r="D8933" t="str">
            <v>Medsize</v>
          </cell>
        </row>
        <row r="8934">
          <cell r="A8934" t="str">
            <v>YM44855</v>
          </cell>
          <cell r="B8934" t="str">
            <v>Premium</v>
          </cell>
          <cell r="C8934" t="str">
            <v>Branch</v>
          </cell>
          <cell r="D8934" t="str">
            <v>Small</v>
          </cell>
        </row>
        <row r="8935">
          <cell r="A8935" t="str">
            <v>CS35098</v>
          </cell>
          <cell r="B8935" t="str">
            <v>Extended</v>
          </cell>
          <cell r="C8935" t="str">
            <v>Web</v>
          </cell>
          <cell r="D8935" t="str">
            <v>Medsize</v>
          </cell>
        </row>
        <row r="8936">
          <cell r="A8936" t="str">
            <v>VV57998</v>
          </cell>
          <cell r="B8936" t="str">
            <v>Basic</v>
          </cell>
          <cell r="C8936" t="str">
            <v>Agent</v>
          </cell>
          <cell r="D8936" t="str">
            <v>Medsize</v>
          </cell>
        </row>
        <row r="8937">
          <cell r="A8937" t="str">
            <v>ZC17826</v>
          </cell>
          <cell r="B8937" t="str">
            <v>Basic</v>
          </cell>
          <cell r="C8937" t="str">
            <v>Call Center</v>
          </cell>
          <cell r="D8937" t="str">
            <v>Medsize</v>
          </cell>
        </row>
        <row r="8938">
          <cell r="A8938" t="str">
            <v>WD85096</v>
          </cell>
          <cell r="B8938" t="str">
            <v>Basic</v>
          </cell>
          <cell r="C8938" t="str">
            <v>Agent</v>
          </cell>
          <cell r="D8938" t="str">
            <v>Medsize</v>
          </cell>
        </row>
        <row r="8939">
          <cell r="A8939" t="str">
            <v>LZ57827</v>
          </cell>
          <cell r="B8939" t="str">
            <v>Basic</v>
          </cell>
          <cell r="C8939" t="str">
            <v>Branch</v>
          </cell>
          <cell r="D8939" t="str">
            <v>Medsize</v>
          </cell>
        </row>
        <row r="8940">
          <cell r="A8940" t="str">
            <v>CV70978</v>
          </cell>
          <cell r="B8940" t="str">
            <v>Basic</v>
          </cell>
          <cell r="C8940" t="str">
            <v>Agent</v>
          </cell>
          <cell r="D8940" t="str">
            <v>Medsize</v>
          </cell>
        </row>
        <row r="8941">
          <cell r="A8941" t="str">
            <v>GQ42004</v>
          </cell>
          <cell r="B8941" t="str">
            <v>Basic</v>
          </cell>
          <cell r="C8941" t="str">
            <v>Call Center</v>
          </cell>
          <cell r="D8941" t="str">
            <v>Small</v>
          </cell>
        </row>
        <row r="8942">
          <cell r="A8942" t="str">
            <v>AV93209</v>
          </cell>
          <cell r="B8942" t="str">
            <v>Premium</v>
          </cell>
          <cell r="C8942" t="str">
            <v>Agent</v>
          </cell>
          <cell r="D8942" t="str">
            <v>Medsize</v>
          </cell>
        </row>
        <row r="8943">
          <cell r="A8943" t="str">
            <v>BV27017</v>
          </cell>
          <cell r="B8943" t="str">
            <v>Premium</v>
          </cell>
          <cell r="C8943" t="str">
            <v>Agent</v>
          </cell>
          <cell r="D8943" t="str">
            <v>Medsize</v>
          </cell>
        </row>
        <row r="8944">
          <cell r="A8944" t="str">
            <v>VU71619</v>
          </cell>
          <cell r="B8944" t="str">
            <v>Basic</v>
          </cell>
          <cell r="C8944" t="str">
            <v>Agent</v>
          </cell>
          <cell r="D8944" t="str">
            <v>Medsize</v>
          </cell>
        </row>
        <row r="8945">
          <cell r="A8945" t="str">
            <v>FM12425</v>
          </cell>
          <cell r="B8945" t="str">
            <v>Extended</v>
          </cell>
          <cell r="C8945" t="str">
            <v>Web</v>
          </cell>
          <cell r="D8945" t="str">
            <v>Medsize</v>
          </cell>
        </row>
        <row r="8946">
          <cell r="A8946" t="str">
            <v>DY27031</v>
          </cell>
          <cell r="B8946" t="str">
            <v>Basic</v>
          </cell>
          <cell r="C8946" t="str">
            <v>Agent</v>
          </cell>
          <cell r="D8946" t="str">
            <v>Large</v>
          </cell>
        </row>
        <row r="8947">
          <cell r="A8947" t="str">
            <v>UE75424</v>
          </cell>
          <cell r="B8947" t="str">
            <v>Extended</v>
          </cell>
          <cell r="C8947" t="str">
            <v>Call Center</v>
          </cell>
          <cell r="D8947" t="str">
            <v>Medsize</v>
          </cell>
        </row>
        <row r="8948">
          <cell r="A8948" t="str">
            <v>MU67498</v>
          </cell>
          <cell r="B8948" t="str">
            <v>Basic</v>
          </cell>
          <cell r="C8948" t="str">
            <v>Agent</v>
          </cell>
          <cell r="D8948" t="str">
            <v>Medsize</v>
          </cell>
        </row>
        <row r="8949">
          <cell r="A8949" t="str">
            <v>IX32007</v>
          </cell>
          <cell r="B8949" t="str">
            <v>Basic</v>
          </cell>
          <cell r="C8949" t="str">
            <v>Call Center</v>
          </cell>
          <cell r="D8949" t="str">
            <v>Small</v>
          </cell>
        </row>
        <row r="8950">
          <cell r="A8950" t="str">
            <v>DF86803</v>
          </cell>
          <cell r="B8950" t="str">
            <v>Basic</v>
          </cell>
          <cell r="C8950" t="str">
            <v>Agent</v>
          </cell>
          <cell r="D8950" t="str">
            <v>Medsize</v>
          </cell>
        </row>
        <row r="8951">
          <cell r="A8951" t="str">
            <v>JS10224</v>
          </cell>
          <cell r="B8951" t="str">
            <v>Basic</v>
          </cell>
          <cell r="C8951" t="str">
            <v>Branch</v>
          </cell>
          <cell r="D8951" t="str">
            <v>Medsize</v>
          </cell>
        </row>
        <row r="8952">
          <cell r="A8952" t="str">
            <v>HA93483</v>
          </cell>
          <cell r="B8952" t="str">
            <v>Basic</v>
          </cell>
          <cell r="C8952" t="str">
            <v>Branch</v>
          </cell>
          <cell r="D8952" t="str">
            <v>Small</v>
          </cell>
        </row>
        <row r="8953">
          <cell r="A8953" t="str">
            <v>WW80551</v>
          </cell>
          <cell r="B8953" t="str">
            <v>Basic</v>
          </cell>
          <cell r="C8953" t="str">
            <v>Branch</v>
          </cell>
          <cell r="D8953" t="str">
            <v>Small</v>
          </cell>
        </row>
        <row r="8954">
          <cell r="A8954" t="str">
            <v>WI89701</v>
          </cell>
          <cell r="B8954" t="str">
            <v>Basic</v>
          </cell>
          <cell r="C8954" t="str">
            <v>Branch</v>
          </cell>
          <cell r="D8954" t="str">
            <v>Medsize</v>
          </cell>
        </row>
        <row r="8955">
          <cell r="A8955" t="str">
            <v>JQ81164</v>
          </cell>
          <cell r="B8955" t="str">
            <v>Extended</v>
          </cell>
          <cell r="C8955" t="str">
            <v>Agent</v>
          </cell>
          <cell r="D8955" t="str">
            <v>Large</v>
          </cell>
        </row>
        <row r="8956">
          <cell r="A8956" t="str">
            <v>KA25468</v>
          </cell>
          <cell r="B8956" t="str">
            <v>Basic</v>
          </cell>
          <cell r="C8956" t="str">
            <v>Web</v>
          </cell>
          <cell r="D8956" t="str">
            <v>Small</v>
          </cell>
        </row>
        <row r="8957">
          <cell r="A8957" t="str">
            <v>IW31117</v>
          </cell>
          <cell r="B8957" t="str">
            <v>Basic</v>
          </cell>
          <cell r="C8957" t="str">
            <v>Agent</v>
          </cell>
          <cell r="D8957" t="str">
            <v>Large</v>
          </cell>
        </row>
        <row r="8958">
          <cell r="A8958" t="str">
            <v>MI91352</v>
          </cell>
          <cell r="B8958" t="str">
            <v>Basic</v>
          </cell>
          <cell r="C8958" t="str">
            <v>Call Center</v>
          </cell>
          <cell r="D8958" t="str">
            <v>Medsize</v>
          </cell>
        </row>
        <row r="8959">
          <cell r="A8959" t="str">
            <v>CP93345</v>
          </cell>
          <cell r="B8959" t="str">
            <v>Basic</v>
          </cell>
          <cell r="C8959" t="str">
            <v>Call Center</v>
          </cell>
          <cell r="D8959" t="str">
            <v>Large</v>
          </cell>
        </row>
        <row r="8960">
          <cell r="A8960" t="str">
            <v>CZ20440</v>
          </cell>
          <cell r="B8960" t="str">
            <v>Basic</v>
          </cell>
          <cell r="C8960" t="str">
            <v>Agent</v>
          </cell>
          <cell r="D8960" t="str">
            <v>Large</v>
          </cell>
        </row>
        <row r="8961">
          <cell r="A8961" t="str">
            <v>KZ35883</v>
          </cell>
          <cell r="B8961" t="str">
            <v>Premium</v>
          </cell>
          <cell r="C8961" t="str">
            <v>Branch</v>
          </cell>
          <cell r="D8961" t="str">
            <v>Medsize</v>
          </cell>
        </row>
        <row r="8962">
          <cell r="A8962" t="str">
            <v>SJ30138</v>
          </cell>
          <cell r="B8962" t="str">
            <v>Basic</v>
          </cell>
          <cell r="C8962" t="str">
            <v>Call Center</v>
          </cell>
          <cell r="D8962" t="str">
            <v>Medsize</v>
          </cell>
        </row>
        <row r="8963">
          <cell r="A8963" t="str">
            <v>AO77635</v>
          </cell>
          <cell r="B8963" t="str">
            <v>Basic</v>
          </cell>
          <cell r="C8963" t="str">
            <v>Branch</v>
          </cell>
          <cell r="D8963" t="str">
            <v>Medsize</v>
          </cell>
        </row>
        <row r="8964">
          <cell r="A8964" t="str">
            <v>PJ36160</v>
          </cell>
          <cell r="B8964" t="str">
            <v>Basic</v>
          </cell>
          <cell r="C8964" t="str">
            <v>Agent</v>
          </cell>
          <cell r="D8964" t="str">
            <v>Small</v>
          </cell>
        </row>
        <row r="8965">
          <cell r="A8965" t="str">
            <v>XT41916</v>
          </cell>
          <cell r="B8965" t="str">
            <v>Basic</v>
          </cell>
          <cell r="C8965" t="str">
            <v>Agent</v>
          </cell>
          <cell r="D8965" t="str">
            <v>Medsize</v>
          </cell>
        </row>
        <row r="8966">
          <cell r="A8966" t="str">
            <v>EA61783</v>
          </cell>
          <cell r="B8966" t="str">
            <v>Basic</v>
          </cell>
          <cell r="C8966" t="str">
            <v>Branch</v>
          </cell>
          <cell r="D8966" t="str">
            <v>Medsize</v>
          </cell>
        </row>
        <row r="8967">
          <cell r="A8967" t="str">
            <v>IS12075</v>
          </cell>
          <cell r="B8967" t="str">
            <v>Basic</v>
          </cell>
          <cell r="C8967" t="str">
            <v>Web</v>
          </cell>
          <cell r="D8967" t="str">
            <v>Small</v>
          </cell>
        </row>
        <row r="8968">
          <cell r="A8968" t="str">
            <v>QV14053</v>
          </cell>
          <cell r="B8968" t="str">
            <v>Basic</v>
          </cell>
          <cell r="C8968" t="str">
            <v>Web</v>
          </cell>
          <cell r="D8968" t="str">
            <v>Medsize</v>
          </cell>
        </row>
        <row r="8969">
          <cell r="A8969" t="str">
            <v>ZZ68210</v>
          </cell>
          <cell r="B8969" t="str">
            <v>Premium</v>
          </cell>
          <cell r="C8969" t="str">
            <v>Call Center</v>
          </cell>
          <cell r="D8969" t="str">
            <v>Medsize</v>
          </cell>
        </row>
        <row r="8970">
          <cell r="A8970" t="str">
            <v>BT57285</v>
          </cell>
          <cell r="B8970" t="str">
            <v>Extended</v>
          </cell>
          <cell r="C8970" t="str">
            <v>Agent</v>
          </cell>
          <cell r="D8970" t="str">
            <v>Medsize</v>
          </cell>
        </row>
        <row r="8971">
          <cell r="A8971" t="str">
            <v>UF88512</v>
          </cell>
          <cell r="B8971" t="str">
            <v>Extended</v>
          </cell>
          <cell r="C8971" t="str">
            <v>Web</v>
          </cell>
          <cell r="D8971" t="str">
            <v>Medsize</v>
          </cell>
        </row>
        <row r="8972">
          <cell r="A8972" t="str">
            <v>RI76399</v>
          </cell>
          <cell r="B8972" t="str">
            <v>Basic</v>
          </cell>
          <cell r="C8972" t="str">
            <v>Agent</v>
          </cell>
          <cell r="D8972" t="str">
            <v>Medsize</v>
          </cell>
        </row>
        <row r="8973">
          <cell r="A8973" t="str">
            <v>OY95386</v>
          </cell>
          <cell r="B8973" t="str">
            <v>Basic</v>
          </cell>
          <cell r="C8973" t="str">
            <v>Branch</v>
          </cell>
          <cell r="D8973" t="str">
            <v>Medsize</v>
          </cell>
        </row>
        <row r="8974">
          <cell r="A8974" t="str">
            <v>BJ58596</v>
          </cell>
          <cell r="B8974" t="str">
            <v>Basic</v>
          </cell>
          <cell r="C8974" t="str">
            <v>Branch</v>
          </cell>
          <cell r="D8974" t="str">
            <v>Large</v>
          </cell>
        </row>
        <row r="8975">
          <cell r="A8975" t="str">
            <v>HV75193</v>
          </cell>
          <cell r="B8975" t="str">
            <v>Basic</v>
          </cell>
          <cell r="C8975" t="str">
            <v>Call Center</v>
          </cell>
          <cell r="D8975" t="str">
            <v>Medsize</v>
          </cell>
        </row>
        <row r="8976">
          <cell r="A8976" t="str">
            <v>LI81655</v>
          </cell>
          <cell r="B8976" t="str">
            <v>Premium</v>
          </cell>
          <cell r="C8976" t="str">
            <v>Agent</v>
          </cell>
          <cell r="D8976" t="str">
            <v>Medsize</v>
          </cell>
        </row>
        <row r="8977">
          <cell r="A8977" t="str">
            <v>XP61922</v>
          </cell>
          <cell r="B8977" t="str">
            <v>Basic</v>
          </cell>
          <cell r="C8977" t="str">
            <v>Web</v>
          </cell>
          <cell r="D8977" t="str">
            <v>Medsize</v>
          </cell>
        </row>
        <row r="8978">
          <cell r="A8978" t="str">
            <v>JA12512</v>
          </cell>
          <cell r="B8978" t="str">
            <v>Basic</v>
          </cell>
          <cell r="C8978" t="str">
            <v>Agent</v>
          </cell>
          <cell r="D8978" t="str">
            <v>Medsize</v>
          </cell>
        </row>
        <row r="8979">
          <cell r="A8979" t="str">
            <v>FP20500</v>
          </cell>
          <cell r="B8979" t="str">
            <v>Extended</v>
          </cell>
          <cell r="C8979" t="str">
            <v>Agent</v>
          </cell>
          <cell r="D8979" t="str">
            <v>Medsize</v>
          </cell>
        </row>
        <row r="8980">
          <cell r="A8980" t="str">
            <v>MS88882</v>
          </cell>
          <cell r="B8980" t="str">
            <v>Extended</v>
          </cell>
          <cell r="C8980" t="str">
            <v>Agent</v>
          </cell>
          <cell r="D8980" t="str">
            <v>Medsize</v>
          </cell>
        </row>
        <row r="8981">
          <cell r="A8981" t="str">
            <v>QH52104</v>
          </cell>
          <cell r="B8981" t="str">
            <v>Premium</v>
          </cell>
          <cell r="C8981" t="str">
            <v>Call Center</v>
          </cell>
          <cell r="D8981" t="str">
            <v>Medsize</v>
          </cell>
        </row>
        <row r="8982">
          <cell r="A8982" t="str">
            <v>BM92346</v>
          </cell>
          <cell r="B8982" t="str">
            <v>Extended</v>
          </cell>
          <cell r="C8982" t="str">
            <v>Agent</v>
          </cell>
          <cell r="D8982" t="str">
            <v>Small</v>
          </cell>
        </row>
        <row r="8983">
          <cell r="A8983" t="str">
            <v>NS23754</v>
          </cell>
          <cell r="B8983" t="str">
            <v>Basic</v>
          </cell>
          <cell r="C8983" t="str">
            <v>Call Center</v>
          </cell>
          <cell r="D8983" t="str">
            <v>Large</v>
          </cell>
        </row>
        <row r="8984">
          <cell r="A8984" t="str">
            <v>ZG54759</v>
          </cell>
          <cell r="B8984" t="str">
            <v>Basic</v>
          </cell>
          <cell r="C8984" t="str">
            <v>Branch</v>
          </cell>
          <cell r="D8984" t="str">
            <v>Medsize</v>
          </cell>
        </row>
        <row r="8985">
          <cell r="A8985" t="str">
            <v>LI31082</v>
          </cell>
          <cell r="B8985" t="str">
            <v>Basic</v>
          </cell>
          <cell r="C8985" t="str">
            <v>Branch</v>
          </cell>
          <cell r="D8985" t="str">
            <v>Medsize</v>
          </cell>
        </row>
        <row r="8986">
          <cell r="A8986" t="str">
            <v>UY51200</v>
          </cell>
          <cell r="B8986" t="str">
            <v>Basic</v>
          </cell>
          <cell r="C8986" t="str">
            <v>Agent</v>
          </cell>
          <cell r="D8986" t="str">
            <v>Medsize</v>
          </cell>
        </row>
        <row r="8987">
          <cell r="A8987" t="str">
            <v>UV44323</v>
          </cell>
          <cell r="B8987" t="str">
            <v>Extended</v>
          </cell>
          <cell r="C8987" t="str">
            <v>Branch</v>
          </cell>
          <cell r="D8987" t="str">
            <v>Large</v>
          </cell>
        </row>
        <row r="8988">
          <cell r="A8988" t="str">
            <v>TO55166</v>
          </cell>
          <cell r="B8988" t="str">
            <v>Basic</v>
          </cell>
          <cell r="C8988" t="str">
            <v>Branch</v>
          </cell>
          <cell r="D8988" t="str">
            <v>Medsize</v>
          </cell>
        </row>
        <row r="8989">
          <cell r="A8989" t="str">
            <v>TZ28073</v>
          </cell>
          <cell r="B8989" t="str">
            <v>Basic</v>
          </cell>
          <cell r="C8989" t="str">
            <v>Branch</v>
          </cell>
          <cell r="D8989" t="str">
            <v>Medsize</v>
          </cell>
        </row>
        <row r="8990">
          <cell r="A8990" t="str">
            <v>UF31027</v>
          </cell>
          <cell r="B8990" t="str">
            <v>Basic</v>
          </cell>
          <cell r="C8990" t="str">
            <v>Agent</v>
          </cell>
          <cell r="D8990" t="str">
            <v>Small</v>
          </cell>
        </row>
        <row r="8991">
          <cell r="A8991" t="str">
            <v>UV48386</v>
          </cell>
          <cell r="B8991" t="str">
            <v>Basic</v>
          </cell>
          <cell r="C8991" t="str">
            <v>Branch</v>
          </cell>
          <cell r="D8991" t="str">
            <v>Medsize</v>
          </cell>
        </row>
        <row r="8992">
          <cell r="A8992" t="str">
            <v>HO74982</v>
          </cell>
          <cell r="B8992" t="str">
            <v>Basic</v>
          </cell>
          <cell r="C8992" t="str">
            <v>Call Center</v>
          </cell>
          <cell r="D8992" t="str">
            <v>Small</v>
          </cell>
        </row>
        <row r="8993">
          <cell r="A8993" t="str">
            <v>BD12981</v>
          </cell>
          <cell r="B8993" t="str">
            <v>Basic</v>
          </cell>
          <cell r="C8993" t="str">
            <v>Agent</v>
          </cell>
          <cell r="D8993" t="str">
            <v>Medsize</v>
          </cell>
        </row>
        <row r="8994">
          <cell r="A8994" t="str">
            <v>JC18314</v>
          </cell>
          <cell r="B8994" t="str">
            <v>Extended</v>
          </cell>
          <cell r="C8994" t="str">
            <v>Agent</v>
          </cell>
          <cell r="D8994" t="str">
            <v>Medsize</v>
          </cell>
        </row>
        <row r="8995">
          <cell r="A8995" t="str">
            <v>BP90016</v>
          </cell>
          <cell r="B8995" t="str">
            <v>Basic</v>
          </cell>
          <cell r="C8995" t="str">
            <v>Agent</v>
          </cell>
          <cell r="D8995" t="str">
            <v>Small</v>
          </cell>
        </row>
        <row r="8996">
          <cell r="A8996" t="str">
            <v>PS23376</v>
          </cell>
          <cell r="B8996" t="str">
            <v>Basic</v>
          </cell>
          <cell r="C8996" t="str">
            <v>Branch</v>
          </cell>
          <cell r="D8996" t="str">
            <v>Large</v>
          </cell>
        </row>
        <row r="8997">
          <cell r="A8997" t="str">
            <v>LX30483</v>
          </cell>
          <cell r="B8997" t="str">
            <v>Basic</v>
          </cell>
          <cell r="C8997" t="str">
            <v>Agent</v>
          </cell>
          <cell r="D8997" t="str">
            <v>Medsize</v>
          </cell>
        </row>
        <row r="8998">
          <cell r="A8998" t="str">
            <v>FQ93665</v>
          </cell>
          <cell r="B8998" t="str">
            <v>Basic</v>
          </cell>
          <cell r="C8998" t="str">
            <v>Agent</v>
          </cell>
          <cell r="D8998" t="str">
            <v>Small</v>
          </cell>
        </row>
        <row r="8999">
          <cell r="A8999" t="str">
            <v>LG73224</v>
          </cell>
          <cell r="B8999" t="str">
            <v>Basic</v>
          </cell>
          <cell r="C8999" t="str">
            <v>Web</v>
          </cell>
          <cell r="D8999" t="str">
            <v>Medsize</v>
          </cell>
        </row>
        <row r="9000">
          <cell r="A9000" t="str">
            <v>WJ92113</v>
          </cell>
          <cell r="B9000" t="str">
            <v>Premium</v>
          </cell>
          <cell r="C9000" t="str">
            <v>Agent</v>
          </cell>
          <cell r="D9000" t="str">
            <v>Medsize</v>
          </cell>
        </row>
        <row r="9001">
          <cell r="A9001" t="str">
            <v>ZT26848</v>
          </cell>
          <cell r="B9001" t="str">
            <v>Basic</v>
          </cell>
          <cell r="C9001" t="str">
            <v>Agent</v>
          </cell>
          <cell r="D9001" t="str">
            <v>Medsize</v>
          </cell>
        </row>
        <row r="9002">
          <cell r="A9002" t="str">
            <v>SO42230</v>
          </cell>
          <cell r="B9002" t="str">
            <v>Extended</v>
          </cell>
          <cell r="C9002" t="str">
            <v>Agent</v>
          </cell>
          <cell r="D9002" t="str">
            <v>Large</v>
          </cell>
        </row>
        <row r="9003">
          <cell r="A9003" t="str">
            <v>VB65967</v>
          </cell>
          <cell r="B9003" t="str">
            <v>Extended</v>
          </cell>
          <cell r="C9003" t="str">
            <v>Branch</v>
          </cell>
          <cell r="D9003" t="str">
            <v>Medsize</v>
          </cell>
        </row>
        <row r="9004">
          <cell r="A9004" t="str">
            <v>ED82243</v>
          </cell>
          <cell r="B9004" t="str">
            <v>Basic</v>
          </cell>
          <cell r="C9004" t="str">
            <v>Agent</v>
          </cell>
          <cell r="D9004" t="str">
            <v>Medsize</v>
          </cell>
        </row>
        <row r="9005">
          <cell r="A9005" t="str">
            <v>AU62013</v>
          </cell>
          <cell r="B9005" t="str">
            <v>Basic</v>
          </cell>
          <cell r="C9005" t="str">
            <v>Branch</v>
          </cell>
          <cell r="D9005" t="str">
            <v>Small</v>
          </cell>
        </row>
        <row r="9006">
          <cell r="A9006" t="str">
            <v>TT68630</v>
          </cell>
          <cell r="B9006" t="str">
            <v>Extended</v>
          </cell>
          <cell r="C9006" t="str">
            <v>Call Center</v>
          </cell>
          <cell r="D9006" t="str">
            <v>Medsize</v>
          </cell>
        </row>
        <row r="9007">
          <cell r="A9007" t="str">
            <v>RV82726</v>
          </cell>
          <cell r="B9007" t="str">
            <v>Premium</v>
          </cell>
          <cell r="C9007" t="str">
            <v>Branch</v>
          </cell>
          <cell r="D9007" t="str">
            <v>Medsize</v>
          </cell>
        </row>
        <row r="9008">
          <cell r="A9008" t="str">
            <v>VC11777</v>
          </cell>
          <cell r="B9008" t="str">
            <v>Basic</v>
          </cell>
          <cell r="C9008" t="str">
            <v>Branch</v>
          </cell>
          <cell r="D9008" t="str">
            <v>Small</v>
          </cell>
        </row>
        <row r="9009">
          <cell r="A9009" t="str">
            <v>HZ68892</v>
          </cell>
          <cell r="B9009" t="str">
            <v>Basic</v>
          </cell>
          <cell r="C9009" t="str">
            <v>Call Center</v>
          </cell>
          <cell r="D9009" t="str">
            <v>Large</v>
          </cell>
        </row>
        <row r="9010">
          <cell r="A9010" t="str">
            <v>RY44243</v>
          </cell>
          <cell r="B9010" t="str">
            <v>Basic</v>
          </cell>
          <cell r="C9010" t="str">
            <v>Agent</v>
          </cell>
          <cell r="D9010" t="str">
            <v>Medsize</v>
          </cell>
        </row>
        <row r="9011">
          <cell r="A9011" t="str">
            <v>DR77989</v>
          </cell>
          <cell r="B9011" t="str">
            <v>Basic</v>
          </cell>
          <cell r="C9011" t="str">
            <v>Call Center</v>
          </cell>
          <cell r="D9011" t="str">
            <v>Medsize</v>
          </cell>
        </row>
        <row r="9012">
          <cell r="A9012" t="str">
            <v>PU25344</v>
          </cell>
          <cell r="B9012" t="str">
            <v>Basic</v>
          </cell>
          <cell r="C9012" t="str">
            <v>Call Center</v>
          </cell>
          <cell r="D9012" t="str">
            <v>Large</v>
          </cell>
        </row>
        <row r="9013">
          <cell r="A9013" t="str">
            <v>NC80854</v>
          </cell>
          <cell r="B9013" t="str">
            <v>Basic</v>
          </cell>
          <cell r="C9013" t="str">
            <v>Agent</v>
          </cell>
          <cell r="D9013" t="str">
            <v>Medsize</v>
          </cell>
        </row>
        <row r="9014">
          <cell r="A9014" t="str">
            <v>PG90331</v>
          </cell>
          <cell r="B9014" t="str">
            <v>Basic</v>
          </cell>
          <cell r="C9014" t="str">
            <v>Agent</v>
          </cell>
          <cell r="D9014" t="str">
            <v>Medsize</v>
          </cell>
        </row>
        <row r="9015">
          <cell r="A9015" t="str">
            <v>TI14001</v>
          </cell>
          <cell r="B9015" t="str">
            <v>Basic</v>
          </cell>
          <cell r="C9015" t="str">
            <v>Agent</v>
          </cell>
          <cell r="D9015" t="str">
            <v>Medsize</v>
          </cell>
        </row>
        <row r="9016">
          <cell r="A9016" t="str">
            <v>FP51143</v>
          </cell>
          <cell r="B9016" t="str">
            <v>Basic</v>
          </cell>
          <cell r="C9016" t="str">
            <v>Branch</v>
          </cell>
          <cell r="D9016" t="str">
            <v>Medsize</v>
          </cell>
        </row>
        <row r="9017">
          <cell r="A9017" t="str">
            <v>LK19630</v>
          </cell>
          <cell r="B9017" t="str">
            <v>Basic</v>
          </cell>
          <cell r="C9017" t="str">
            <v>Web</v>
          </cell>
          <cell r="D9017" t="str">
            <v>Medsize</v>
          </cell>
        </row>
        <row r="9018">
          <cell r="A9018" t="str">
            <v>JK16503</v>
          </cell>
          <cell r="B9018" t="str">
            <v>Basic</v>
          </cell>
          <cell r="C9018" t="str">
            <v>Branch</v>
          </cell>
          <cell r="D9018" t="str">
            <v>Medsize</v>
          </cell>
        </row>
        <row r="9019">
          <cell r="A9019" t="str">
            <v>WG29557</v>
          </cell>
          <cell r="B9019" t="str">
            <v>Basic</v>
          </cell>
          <cell r="C9019" t="str">
            <v>Branch</v>
          </cell>
          <cell r="D9019" t="str">
            <v>Medsize</v>
          </cell>
        </row>
        <row r="9020">
          <cell r="A9020" t="str">
            <v>EQ96084</v>
          </cell>
          <cell r="B9020" t="str">
            <v>Extended</v>
          </cell>
          <cell r="C9020" t="str">
            <v>Web</v>
          </cell>
          <cell r="D9020" t="str">
            <v>Medsize</v>
          </cell>
        </row>
        <row r="9021">
          <cell r="A9021" t="str">
            <v>WH28633</v>
          </cell>
          <cell r="B9021" t="str">
            <v>Basic</v>
          </cell>
          <cell r="C9021" t="str">
            <v>Agent</v>
          </cell>
          <cell r="D9021" t="str">
            <v>Medsize</v>
          </cell>
        </row>
        <row r="9022">
          <cell r="A9022" t="str">
            <v>KN50049</v>
          </cell>
          <cell r="B9022" t="str">
            <v>Premium</v>
          </cell>
          <cell r="C9022" t="str">
            <v>Branch</v>
          </cell>
          <cell r="D9022" t="str">
            <v>Medsize</v>
          </cell>
        </row>
        <row r="9023">
          <cell r="A9023" t="str">
            <v>RN48574</v>
          </cell>
          <cell r="B9023" t="str">
            <v>Extended</v>
          </cell>
          <cell r="C9023" t="str">
            <v>Branch</v>
          </cell>
          <cell r="D9023" t="str">
            <v>Medsize</v>
          </cell>
        </row>
        <row r="9024">
          <cell r="A9024" t="str">
            <v>PD11073</v>
          </cell>
          <cell r="B9024" t="str">
            <v>Extended</v>
          </cell>
          <cell r="C9024" t="str">
            <v>Agent</v>
          </cell>
          <cell r="D9024" t="str">
            <v>Medsize</v>
          </cell>
        </row>
        <row r="9025">
          <cell r="A9025" t="str">
            <v>FS86064</v>
          </cell>
          <cell r="B9025" t="str">
            <v>Basic</v>
          </cell>
          <cell r="C9025" t="str">
            <v>Branch</v>
          </cell>
          <cell r="D9025" t="str">
            <v>Medsize</v>
          </cell>
        </row>
        <row r="9026">
          <cell r="A9026" t="str">
            <v>JU47573</v>
          </cell>
          <cell r="B9026" t="str">
            <v>Basic</v>
          </cell>
          <cell r="C9026" t="str">
            <v>Branch</v>
          </cell>
          <cell r="D9026" t="str">
            <v>Large</v>
          </cell>
        </row>
        <row r="9027">
          <cell r="A9027" t="str">
            <v>VN59368</v>
          </cell>
          <cell r="B9027" t="str">
            <v>Extended</v>
          </cell>
          <cell r="C9027" t="str">
            <v>Agent</v>
          </cell>
          <cell r="D9027" t="str">
            <v>Medsize</v>
          </cell>
        </row>
        <row r="9028">
          <cell r="A9028" t="str">
            <v>UI19516</v>
          </cell>
          <cell r="B9028" t="str">
            <v>Extended</v>
          </cell>
          <cell r="C9028" t="str">
            <v>Agent</v>
          </cell>
          <cell r="D9028" t="str">
            <v>Medsize</v>
          </cell>
        </row>
        <row r="9029">
          <cell r="A9029" t="str">
            <v>ZV55368</v>
          </cell>
          <cell r="B9029" t="str">
            <v>Basic</v>
          </cell>
          <cell r="C9029" t="str">
            <v>Agent</v>
          </cell>
          <cell r="D9029" t="str">
            <v>Medsize</v>
          </cell>
        </row>
        <row r="9030">
          <cell r="A9030" t="str">
            <v>OS54451</v>
          </cell>
          <cell r="B9030" t="str">
            <v>Basic</v>
          </cell>
          <cell r="C9030" t="str">
            <v>Web</v>
          </cell>
          <cell r="D9030" t="str">
            <v>Medsize</v>
          </cell>
        </row>
        <row r="9031">
          <cell r="A9031" t="str">
            <v>IP93821</v>
          </cell>
          <cell r="B9031" t="str">
            <v>Basic</v>
          </cell>
          <cell r="C9031" t="str">
            <v>Agent</v>
          </cell>
          <cell r="D9031" t="str">
            <v>Medsize</v>
          </cell>
        </row>
        <row r="9032">
          <cell r="A9032" t="str">
            <v>AR17553</v>
          </cell>
          <cell r="B9032" t="str">
            <v>Extended</v>
          </cell>
          <cell r="C9032" t="str">
            <v>Branch</v>
          </cell>
          <cell r="D9032" t="str">
            <v>Medsize</v>
          </cell>
        </row>
        <row r="9033">
          <cell r="A9033" t="str">
            <v>SM10031</v>
          </cell>
          <cell r="B9033" t="str">
            <v>Extended</v>
          </cell>
          <cell r="C9033" t="str">
            <v>Branch</v>
          </cell>
          <cell r="D9033" t="str">
            <v>Medsize</v>
          </cell>
        </row>
        <row r="9034">
          <cell r="A9034" t="str">
            <v>CK14803</v>
          </cell>
          <cell r="B9034" t="str">
            <v>Basic</v>
          </cell>
          <cell r="C9034" t="str">
            <v>Branch</v>
          </cell>
          <cell r="D9034" t="str">
            <v>Large</v>
          </cell>
        </row>
        <row r="9035">
          <cell r="A9035" t="str">
            <v>CJ35075</v>
          </cell>
          <cell r="B9035" t="str">
            <v>Basic</v>
          </cell>
          <cell r="C9035" t="str">
            <v>Agent</v>
          </cell>
          <cell r="D9035" t="str">
            <v>Medsize</v>
          </cell>
        </row>
        <row r="9036">
          <cell r="A9036" t="str">
            <v>NA56063</v>
          </cell>
          <cell r="B9036" t="str">
            <v>Extended</v>
          </cell>
          <cell r="C9036" t="str">
            <v>Branch</v>
          </cell>
          <cell r="D9036" t="str">
            <v>Large</v>
          </cell>
        </row>
        <row r="9037">
          <cell r="A9037" t="str">
            <v>CA62597</v>
          </cell>
          <cell r="B9037" t="str">
            <v>Basic</v>
          </cell>
          <cell r="C9037" t="str">
            <v>Agent</v>
          </cell>
          <cell r="D9037" t="str">
            <v>Medsize</v>
          </cell>
        </row>
        <row r="9038">
          <cell r="A9038" t="str">
            <v>ZO23305</v>
          </cell>
          <cell r="B9038" t="str">
            <v>Basic</v>
          </cell>
          <cell r="C9038" t="str">
            <v>Call Center</v>
          </cell>
          <cell r="D9038" t="str">
            <v>Medsize</v>
          </cell>
        </row>
        <row r="9039">
          <cell r="A9039" t="str">
            <v>UD20999</v>
          </cell>
          <cell r="B9039" t="str">
            <v>Basic</v>
          </cell>
          <cell r="C9039" t="str">
            <v>Branch</v>
          </cell>
          <cell r="D9039" t="str">
            <v>Medsize</v>
          </cell>
        </row>
        <row r="9040">
          <cell r="A9040" t="str">
            <v>FQ66351</v>
          </cell>
          <cell r="B9040" t="str">
            <v>Extended</v>
          </cell>
          <cell r="C9040" t="str">
            <v>Agent</v>
          </cell>
          <cell r="D9040" t="str">
            <v>Large</v>
          </cell>
        </row>
        <row r="9041">
          <cell r="A9041" t="str">
            <v>AB69140</v>
          </cell>
          <cell r="B9041" t="str">
            <v>Basic</v>
          </cell>
          <cell r="C9041" t="str">
            <v>Branch</v>
          </cell>
          <cell r="D9041" t="str">
            <v>Small</v>
          </cell>
        </row>
        <row r="9042">
          <cell r="A9042" t="str">
            <v>CT53265</v>
          </cell>
          <cell r="B9042" t="str">
            <v>Basic</v>
          </cell>
          <cell r="C9042" t="str">
            <v>Agent</v>
          </cell>
          <cell r="D9042" t="str">
            <v>Medsize</v>
          </cell>
        </row>
        <row r="9043">
          <cell r="A9043" t="str">
            <v>WN91223</v>
          </cell>
          <cell r="B9043" t="str">
            <v>Extended</v>
          </cell>
          <cell r="C9043" t="str">
            <v>Agent</v>
          </cell>
          <cell r="D9043" t="str">
            <v>Medsize</v>
          </cell>
        </row>
        <row r="9044">
          <cell r="A9044" t="str">
            <v>MP48946</v>
          </cell>
          <cell r="B9044" t="str">
            <v>Basic</v>
          </cell>
          <cell r="C9044" t="str">
            <v>Agent</v>
          </cell>
          <cell r="D9044" t="str">
            <v>Medsize</v>
          </cell>
        </row>
        <row r="9045">
          <cell r="A9045" t="str">
            <v>NE79174</v>
          </cell>
          <cell r="B9045" t="str">
            <v>Basic</v>
          </cell>
          <cell r="C9045" t="str">
            <v>Web</v>
          </cell>
          <cell r="D9045" t="str">
            <v>Medsize</v>
          </cell>
        </row>
        <row r="9046">
          <cell r="A9046" t="str">
            <v>UI77960</v>
          </cell>
          <cell r="B9046" t="str">
            <v>Extended</v>
          </cell>
          <cell r="C9046" t="str">
            <v>Web</v>
          </cell>
          <cell r="D9046" t="str">
            <v>Medsize</v>
          </cell>
        </row>
        <row r="9047">
          <cell r="A9047" t="str">
            <v>VD69291</v>
          </cell>
          <cell r="B9047" t="str">
            <v>Basic</v>
          </cell>
          <cell r="C9047" t="str">
            <v>Branch</v>
          </cell>
          <cell r="D9047" t="str">
            <v>Large</v>
          </cell>
        </row>
        <row r="9048">
          <cell r="A9048" t="str">
            <v>XD54132</v>
          </cell>
          <cell r="B9048" t="str">
            <v>Basic</v>
          </cell>
          <cell r="C9048" t="str">
            <v>Call Center</v>
          </cell>
          <cell r="D9048" t="str">
            <v>Medsize</v>
          </cell>
        </row>
        <row r="9049">
          <cell r="A9049" t="str">
            <v>AT33529</v>
          </cell>
          <cell r="B9049" t="str">
            <v>Basic</v>
          </cell>
          <cell r="C9049" t="str">
            <v>Branch</v>
          </cell>
          <cell r="D9049" t="str">
            <v>Medsize</v>
          </cell>
        </row>
        <row r="9050">
          <cell r="A9050" t="str">
            <v>AT79008</v>
          </cell>
          <cell r="B9050" t="str">
            <v>Premium</v>
          </cell>
          <cell r="C9050" t="str">
            <v>Branch</v>
          </cell>
          <cell r="D9050" t="str">
            <v>Medsize</v>
          </cell>
        </row>
        <row r="9051">
          <cell r="A9051" t="str">
            <v>UZ14076</v>
          </cell>
          <cell r="B9051" t="str">
            <v>Premium</v>
          </cell>
          <cell r="C9051" t="str">
            <v>Agent</v>
          </cell>
          <cell r="D9051" t="str">
            <v>Large</v>
          </cell>
        </row>
        <row r="9052">
          <cell r="A9052" t="str">
            <v>EP10645</v>
          </cell>
          <cell r="B9052" t="str">
            <v>Extended</v>
          </cell>
          <cell r="C9052" t="str">
            <v>Agent</v>
          </cell>
          <cell r="D9052" t="str">
            <v>Medsize</v>
          </cell>
        </row>
        <row r="9053">
          <cell r="A9053" t="str">
            <v>PW78930</v>
          </cell>
          <cell r="B9053" t="str">
            <v>Basic</v>
          </cell>
          <cell r="C9053" t="str">
            <v>Agent</v>
          </cell>
          <cell r="D9053" t="str">
            <v>Medsize</v>
          </cell>
        </row>
        <row r="9054">
          <cell r="A9054" t="str">
            <v>ZC97968</v>
          </cell>
          <cell r="B9054" t="str">
            <v>Basic</v>
          </cell>
          <cell r="C9054" t="str">
            <v>Agent</v>
          </cell>
          <cell r="D9054" t="str">
            <v>Medsize</v>
          </cell>
        </row>
        <row r="9055">
          <cell r="A9055" t="str">
            <v>SF30642</v>
          </cell>
          <cell r="B9055" t="str">
            <v>Basic</v>
          </cell>
          <cell r="C9055" t="str">
            <v>Call Center</v>
          </cell>
          <cell r="D9055" t="str">
            <v>Medsize</v>
          </cell>
        </row>
        <row r="9056">
          <cell r="A9056" t="str">
            <v>AH22694</v>
          </cell>
          <cell r="B9056" t="str">
            <v>Basic</v>
          </cell>
          <cell r="C9056" t="str">
            <v>Call Center</v>
          </cell>
          <cell r="D9056" t="str">
            <v>Medsize</v>
          </cell>
        </row>
        <row r="9057">
          <cell r="A9057" t="str">
            <v>SM87252</v>
          </cell>
          <cell r="B9057" t="str">
            <v>Basic</v>
          </cell>
          <cell r="C9057" t="str">
            <v>Branch</v>
          </cell>
          <cell r="D9057" t="str">
            <v>Medsize</v>
          </cell>
        </row>
        <row r="9058">
          <cell r="A9058" t="str">
            <v>MA60552</v>
          </cell>
          <cell r="B9058" t="str">
            <v>Basic</v>
          </cell>
          <cell r="C9058" t="str">
            <v>Agent</v>
          </cell>
          <cell r="D9058" t="str">
            <v>Small</v>
          </cell>
        </row>
        <row r="9059">
          <cell r="A9059" t="str">
            <v>PE51299</v>
          </cell>
          <cell r="B9059" t="str">
            <v>Basic</v>
          </cell>
          <cell r="C9059" t="str">
            <v>Branch</v>
          </cell>
          <cell r="D9059" t="str">
            <v>Small</v>
          </cell>
        </row>
        <row r="9060">
          <cell r="A9060" t="str">
            <v>JR22900</v>
          </cell>
          <cell r="B9060" t="str">
            <v>Basic</v>
          </cell>
          <cell r="C9060" t="str">
            <v>Agent</v>
          </cell>
          <cell r="D9060" t="str">
            <v>Medsize</v>
          </cell>
        </row>
        <row r="9061">
          <cell r="A9061" t="str">
            <v>DP19210</v>
          </cell>
          <cell r="B9061" t="str">
            <v>Basic</v>
          </cell>
          <cell r="C9061" t="str">
            <v>Branch</v>
          </cell>
          <cell r="D9061" t="str">
            <v>Medsize</v>
          </cell>
        </row>
        <row r="9062">
          <cell r="A9062" t="str">
            <v>XP76338</v>
          </cell>
          <cell r="B9062" t="str">
            <v>Basic</v>
          </cell>
          <cell r="C9062" t="str">
            <v>Agent</v>
          </cell>
          <cell r="D9062" t="str">
            <v>Medsize</v>
          </cell>
        </row>
        <row r="9063">
          <cell r="A9063" t="str">
            <v>MW46400</v>
          </cell>
          <cell r="B9063" t="str">
            <v>Premium</v>
          </cell>
          <cell r="C9063" t="str">
            <v>Branch</v>
          </cell>
          <cell r="D9063" t="str">
            <v>Medsize</v>
          </cell>
        </row>
        <row r="9064">
          <cell r="A9064" t="str">
            <v>FB71914</v>
          </cell>
          <cell r="B9064" t="str">
            <v>Extended</v>
          </cell>
          <cell r="C9064" t="str">
            <v>Agent</v>
          </cell>
          <cell r="D9064" t="str">
            <v>Medsize</v>
          </cell>
        </row>
        <row r="9065">
          <cell r="A9065" t="str">
            <v>OH15780</v>
          </cell>
          <cell r="B9065" t="str">
            <v>Premium</v>
          </cell>
          <cell r="C9065" t="str">
            <v>Branch</v>
          </cell>
          <cell r="D9065" t="str">
            <v>Medsize</v>
          </cell>
        </row>
        <row r="9066">
          <cell r="A9066" t="str">
            <v>QO56615</v>
          </cell>
          <cell r="B9066" t="str">
            <v>Extended</v>
          </cell>
          <cell r="C9066" t="str">
            <v>Agent</v>
          </cell>
          <cell r="D9066" t="str">
            <v>Small</v>
          </cell>
        </row>
        <row r="9067">
          <cell r="A9067" t="str">
            <v>EL67979</v>
          </cell>
          <cell r="B9067" t="str">
            <v>Basic</v>
          </cell>
          <cell r="C9067" t="str">
            <v>Call Center</v>
          </cell>
          <cell r="D9067" t="str">
            <v>Large</v>
          </cell>
        </row>
        <row r="9068">
          <cell r="A9068" t="str">
            <v>OW68478</v>
          </cell>
          <cell r="B9068" t="str">
            <v>Basic</v>
          </cell>
          <cell r="C9068" t="str">
            <v>Call Center</v>
          </cell>
          <cell r="D9068" t="str">
            <v>Medsize</v>
          </cell>
        </row>
        <row r="9069">
          <cell r="A9069" t="str">
            <v>SF13677</v>
          </cell>
          <cell r="B9069" t="str">
            <v>Extended</v>
          </cell>
          <cell r="C9069" t="str">
            <v>Call Center</v>
          </cell>
          <cell r="D9069" t="str">
            <v>Large</v>
          </cell>
        </row>
        <row r="9070">
          <cell r="A9070" t="str">
            <v>MP80287</v>
          </cell>
          <cell r="B9070" t="str">
            <v>Extended</v>
          </cell>
          <cell r="C9070" t="str">
            <v>Call Center</v>
          </cell>
          <cell r="D9070" t="str">
            <v>Medsize</v>
          </cell>
        </row>
        <row r="9071">
          <cell r="A9071" t="str">
            <v>UK45178</v>
          </cell>
          <cell r="B9071" t="str">
            <v>Basic</v>
          </cell>
          <cell r="C9071" t="str">
            <v>Agent</v>
          </cell>
          <cell r="D9071" t="str">
            <v>Small</v>
          </cell>
        </row>
        <row r="9072">
          <cell r="A9072" t="str">
            <v>JC29850</v>
          </cell>
          <cell r="B9072" t="str">
            <v>Basic</v>
          </cell>
          <cell r="C9072" t="str">
            <v>Call Center</v>
          </cell>
          <cell r="D9072" t="str">
            <v>Medsize</v>
          </cell>
        </row>
        <row r="9073">
          <cell r="A9073" t="str">
            <v>IK44574</v>
          </cell>
          <cell r="B9073" t="str">
            <v>Basic</v>
          </cell>
          <cell r="C9073" t="str">
            <v>Agent</v>
          </cell>
          <cell r="D9073" t="str">
            <v>Medsize</v>
          </cell>
        </row>
        <row r="9074">
          <cell r="A9074" t="str">
            <v>KE98143</v>
          </cell>
          <cell r="B9074" t="str">
            <v>Basic</v>
          </cell>
          <cell r="C9074" t="str">
            <v>Branch</v>
          </cell>
          <cell r="D9074" t="str">
            <v>Medsize</v>
          </cell>
        </row>
        <row r="9075">
          <cell r="A9075" t="str">
            <v>XN28388</v>
          </cell>
          <cell r="B9075" t="str">
            <v>Basic</v>
          </cell>
          <cell r="C9075" t="str">
            <v>Agent</v>
          </cell>
          <cell r="D9075" t="str">
            <v>Small</v>
          </cell>
        </row>
        <row r="9076">
          <cell r="A9076" t="str">
            <v>AX38728</v>
          </cell>
          <cell r="B9076" t="str">
            <v>Extended</v>
          </cell>
          <cell r="C9076" t="str">
            <v>Branch</v>
          </cell>
          <cell r="D9076" t="str">
            <v>Medsize</v>
          </cell>
        </row>
        <row r="9077">
          <cell r="A9077" t="str">
            <v>IX18485</v>
          </cell>
          <cell r="B9077" t="str">
            <v>Extended</v>
          </cell>
          <cell r="C9077" t="str">
            <v>Agent</v>
          </cell>
          <cell r="D9077" t="str">
            <v>Medsize</v>
          </cell>
        </row>
        <row r="9078">
          <cell r="A9078" t="str">
            <v>KB42322</v>
          </cell>
          <cell r="B9078" t="str">
            <v>Extended</v>
          </cell>
          <cell r="C9078" t="str">
            <v>Web</v>
          </cell>
          <cell r="D9078" t="str">
            <v>Medsize</v>
          </cell>
        </row>
        <row r="9079">
          <cell r="A9079" t="str">
            <v>RW54189</v>
          </cell>
          <cell r="B9079" t="str">
            <v>Basic</v>
          </cell>
          <cell r="C9079" t="str">
            <v>Call Center</v>
          </cell>
          <cell r="D9079" t="str">
            <v>Small</v>
          </cell>
        </row>
        <row r="9080">
          <cell r="A9080" t="str">
            <v>FV70604</v>
          </cell>
          <cell r="B9080" t="str">
            <v>Premium</v>
          </cell>
          <cell r="C9080" t="str">
            <v>Agent</v>
          </cell>
          <cell r="D9080" t="str">
            <v>Medsize</v>
          </cell>
        </row>
        <row r="9081">
          <cell r="A9081" t="str">
            <v>PC23709</v>
          </cell>
          <cell r="B9081" t="str">
            <v>Basic</v>
          </cell>
          <cell r="C9081" t="str">
            <v>Call Center</v>
          </cell>
          <cell r="D9081" t="str">
            <v>Medsize</v>
          </cell>
        </row>
        <row r="9082">
          <cell r="A9082" t="str">
            <v>RB75458</v>
          </cell>
          <cell r="B9082" t="str">
            <v>Basic</v>
          </cell>
          <cell r="C9082" t="str">
            <v>Agent</v>
          </cell>
          <cell r="D9082" t="str">
            <v>Medsize</v>
          </cell>
        </row>
        <row r="9083">
          <cell r="A9083" t="str">
            <v>RX14132</v>
          </cell>
          <cell r="B9083" t="str">
            <v>Basic</v>
          </cell>
          <cell r="C9083" t="str">
            <v>Agent</v>
          </cell>
          <cell r="D9083" t="str">
            <v>Small</v>
          </cell>
        </row>
        <row r="9084">
          <cell r="A9084" t="str">
            <v>AF36894</v>
          </cell>
          <cell r="B9084" t="str">
            <v>Basic</v>
          </cell>
          <cell r="C9084" t="str">
            <v>Agent</v>
          </cell>
          <cell r="D9084" t="str">
            <v>Medsize</v>
          </cell>
        </row>
        <row r="9085">
          <cell r="A9085" t="str">
            <v>UY32623</v>
          </cell>
          <cell r="B9085" t="str">
            <v>Extended</v>
          </cell>
          <cell r="C9085" t="str">
            <v>Branch</v>
          </cell>
          <cell r="D9085" t="str">
            <v>Large</v>
          </cell>
        </row>
        <row r="9086">
          <cell r="A9086" t="str">
            <v>AL95338</v>
          </cell>
          <cell r="B9086" t="str">
            <v>Extended</v>
          </cell>
          <cell r="C9086" t="str">
            <v>Agent</v>
          </cell>
          <cell r="D9086" t="str">
            <v>Medsize</v>
          </cell>
        </row>
        <row r="9087">
          <cell r="A9087" t="str">
            <v>WL28610</v>
          </cell>
          <cell r="B9087" t="str">
            <v>Basic</v>
          </cell>
          <cell r="C9087" t="str">
            <v>Branch</v>
          </cell>
          <cell r="D9087" t="str">
            <v>Medsize</v>
          </cell>
        </row>
        <row r="9088">
          <cell r="A9088" t="str">
            <v>AC73173</v>
          </cell>
          <cell r="B9088" t="str">
            <v>Basic</v>
          </cell>
          <cell r="C9088" t="str">
            <v>Call Center</v>
          </cell>
          <cell r="D9088" t="str">
            <v>Large</v>
          </cell>
        </row>
        <row r="9089">
          <cell r="A9089" t="str">
            <v>GV76798</v>
          </cell>
          <cell r="B9089" t="str">
            <v>Premium</v>
          </cell>
          <cell r="C9089" t="str">
            <v>Branch</v>
          </cell>
          <cell r="D9089" t="str">
            <v>Medsize</v>
          </cell>
        </row>
        <row r="9090">
          <cell r="A9090" t="str">
            <v>SP29219</v>
          </cell>
          <cell r="B9090" t="str">
            <v>Premium</v>
          </cell>
          <cell r="C9090" t="str">
            <v>Branch</v>
          </cell>
          <cell r="D9090" t="str">
            <v>Large</v>
          </cell>
        </row>
        <row r="9091">
          <cell r="A9091" t="str">
            <v>CI30899</v>
          </cell>
          <cell r="B9091" t="str">
            <v>Basic</v>
          </cell>
          <cell r="C9091" t="str">
            <v>Branch</v>
          </cell>
          <cell r="D9091" t="str">
            <v>Small</v>
          </cell>
        </row>
        <row r="9092">
          <cell r="A9092" t="str">
            <v>MI49191</v>
          </cell>
          <cell r="B9092" t="str">
            <v>Premium</v>
          </cell>
          <cell r="C9092" t="str">
            <v>Branch</v>
          </cell>
          <cell r="D9092" t="str">
            <v>Large</v>
          </cell>
        </row>
        <row r="9093">
          <cell r="A9093" t="str">
            <v>YP16210</v>
          </cell>
          <cell r="B9093" t="str">
            <v>Basic</v>
          </cell>
          <cell r="C9093" t="str">
            <v>Branch</v>
          </cell>
          <cell r="D9093" t="str">
            <v>Large</v>
          </cell>
        </row>
        <row r="9094">
          <cell r="A9094" t="str">
            <v>CO91673</v>
          </cell>
          <cell r="B9094" t="str">
            <v>Basic</v>
          </cell>
          <cell r="C9094" t="str">
            <v>Agent</v>
          </cell>
          <cell r="D9094" t="str">
            <v>Medsize</v>
          </cell>
        </row>
        <row r="9095">
          <cell r="A9095" t="str">
            <v>CC93587</v>
          </cell>
          <cell r="B9095" t="str">
            <v>Basic</v>
          </cell>
          <cell r="C9095" t="str">
            <v>Web</v>
          </cell>
          <cell r="D9095" t="str">
            <v>Medsize</v>
          </cell>
        </row>
        <row r="9096">
          <cell r="A9096" t="str">
            <v>MX48796</v>
          </cell>
          <cell r="B9096" t="str">
            <v>Basic</v>
          </cell>
          <cell r="C9096" t="str">
            <v>Agent</v>
          </cell>
          <cell r="D9096" t="str">
            <v>Medsize</v>
          </cell>
        </row>
        <row r="9097">
          <cell r="A9097" t="str">
            <v>IC80537</v>
          </cell>
          <cell r="B9097" t="str">
            <v>Basic</v>
          </cell>
          <cell r="C9097" t="str">
            <v>Web</v>
          </cell>
          <cell r="D9097" t="str">
            <v>Medsize</v>
          </cell>
        </row>
        <row r="9098">
          <cell r="A9098" t="str">
            <v>AA93585</v>
          </cell>
          <cell r="B9098" t="str">
            <v>Premium</v>
          </cell>
          <cell r="C9098" t="str">
            <v>Branch</v>
          </cell>
          <cell r="D9098" t="str">
            <v>Medsize</v>
          </cell>
        </row>
        <row r="9099">
          <cell r="A9099" t="str">
            <v>SR41132</v>
          </cell>
          <cell r="B9099" t="str">
            <v>Extended</v>
          </cell>
          <cell r="C9099" t="str">
            <v>Branch</v>
          </cell>
          <cell r="D9099" t="str">
            <v>Small</v>
          </cell>
        </row>
        <row r="9100">
          <cell r="A9100" t="str">
            <v>IT11766</v>
          </cell>
          <cell r="B9100" t="str">
            <v>Basic</v>
          </cell>
          <cell r="C9100" t="str">
            <v>Call Center</v>
          </cell>
          <cell r="D9100" t="str">
            <v>Medsize</v>
          </cell>
        </row>
        <row r="9101">
          <cell r="A9101" t="str">
            <v>QO68842</v>
          </cell>
          <cell r="B9101" t="str">
            <v>Basic</v>
          </cell>
          <cell r="C9101" t="str">
            <v>Branch</v>
          </cell>
          <cell r="D9101" t="str">
            <v>Medsize</v>
          </cell>
        </row>
        <row r="9102">
          <cell r="A9102" t="str">
            <v>RY47606</v>
          </cell>
          <cell r="B9102" t="str">
            <v>Extended</v>
          </cell>
          <cell r="C9102" t="str">
            <v>Call Center</v>
          </cell>
          <cell r="D9102" t="str">
            <v>Medsize</v>
          </cell>
        </row>
        <row r="9103">
          <cell r="A9103" t="str">
            <v>CX22458</v>
          </cell>
          <cell r="B9103" t="str">
            <v>Basic</v>
          </cell>
          <cell r="C9103" t="str">
            <v>Agent</v>
          </cell>
          <cell r="D9103" t="str">
            <v>Medsize</v>
          </cell>
        </row>
        <row r="9104">
          <cell r="A9104" t="str">
            <v>TL44525</v>
          </cell>
          <cell r="B9104" t="str">
            <v>Basic</v>
          </cell>
          <cell r="C9104" t="str">
            <v>Agent</v>
          </cell>
          <cell r="D9104" t="str">
            <v>Medsize</v>
          </cell>
        </row>
        <row r="9105">
          <cell r="A9105" t="str">
            <v>CZ57208</v>
          </cell>
          <cell r="B9105" t="str">
            <v>Basic</v>
          </cell>
          <cell r="C9105" t="str">
            <v>Agent</v>
          </cell>
          <cell r="D9105" t="str">
            <v>Large</v>
          </cell>
        </row>
        <row r="9106">
          <cell r="A9106" t="str">
            <v>LM97847</v>
          </cell>
          <cell r="B9106" t="str">
            <v>Basic</v>
          </cell>
          <cell r="C9106" t="str">
            <v>Agent</v>
          </cell>
          <cell r="D9106" t="str">
            <v>Medsize</v>
          </cell>
        </row>
        <row r="9107">
          <cell r="A9107" t="str">
            <v>IK96366</v>
          </cell>
          <cell r="B9107" t="str">
            <v>Extended</v>
          </cell>
          <cell r="C9107" t="str">
            <v>Branch</v>
          </cell>
          <cell r="D9107" t="str">
            <v>Medsize</v>
          </cell>
        </row>
        <row r="9108">
          <cell r="A9108" t="str">
            <v>SJ86522</v>
          </cell>
          <cell r="B9108" t="str">
            <v>Basic</v>
          </cell>
          <cell r="C9108" t="str">
            <v>Agent</v>
          </cell>
          <cell r="D9108" t="str">
            <v>Medsize</v>
          </cell>
        </row>
        <row r="9109">
          <cell r="A9109" t="str">
            <v>UU42868</v>
          </cell>
          <cell r="B9109" t="str">
            <v>Premium</v>
          </cell>
          <cell r="C9109" t="str">
            <v>Web</v>
          </cell>
          <cell r="D9109" t="str">
            <v>Medsize</v>
          </cell>
        </row>
        <row r="9110">
          <cell r="A9110" t="str">
            <v>GX11087</v>
          </cell>
          <cell r="B9110" t="str">
            <v>Basic</v>
          </cell>
          <cell r="C9110" t="str">
            <v>Agent</v>
          </cell>
          <cell r="D9110" t="str">
            <v>Medsize</v>
          </cell>
        </row>
        <row r="9111">
          <cell r="A9111" t="str">
            <v>JR41742</v>
          </cell>
          <cell r="B9111" t="str">
            <v>Basic</v>
          </cell>
          <cell r="C9111" t="str">
            <v>Branch</v>
          </cell>
          <cell r="D9111" t="str">
            <v>Medsize</v>
          </cell>
        </row>
        <row r="9112">
          <cell r="A9112" t="str">
            <v>RA89822</v>
          </cell>
          <cell r="B9112" t="str">
            <v>Basic</v>
          </cell>
          <cell r="C9112" t="str">
            <v>Agent</v>
          </cell>
          <cell r="D9112" t="str">
            <v>Medsize</v>
          </cell>
        </row>
        <row r="9113">
          <cell r="A9113" t="str">
            <v>IJ25462</v>
          </cell>
          <cell r="B9113" t="str">
            <v>Basic</v>
          </cell>
          <cell r="C9113" t="str">
            <v>Agent</v>
          </cell>
          <cell r="D9113" t="str">
            <v>Small</v>
          </cell>
        </row>
        <row r="9114">
          <cell r="A9114" t="str">
            <v>ZP86347</v>
          </cell>
          <cell r="B9114" t="str">
            <v>Extended</v>
          </cell>
          <cell r="C9114" t="str">
            <v>Agent</v>
          </cell>
          <cell r="D9114" t="str">
            <v>Medsize</v>
          </cell>
        </row>
        <row r="9115">
          <cell r="A9115" t="str">
            <v>HO82823</v>
          </cell>
          <cell r="B9115" t="str">
            <v>Extended</v>
          </cell>
          <cell r="C9115" t="str">
            <v>Agent</v>
          </cell>
          <cell r="D9115" t="str">
            <v>Medsize</v>
          </cell>
        </row>
        <row r="9116">
          <cell r="A9116" t="str">
            <v>EA54906</v>
          </cell>
          <cell r="B9116" t="str">
            <v>Extended</v>
          </cell>
          <cell r="C9116" t="str">
            <v>Branch</v>
          </cell>
          <cell r="D9116" t="str">
            <v>Medsize</v>
          </cell>
        </row>
        <row r="9117">
          <cell r="A9117" t="str">
            <v>BC64697</v>
          </cell>
          <cell r="B9117" t="str">
            <v>Premium</v>
          </cell>
          <cell r="C9117" t="str">
            <v>Call Center</v>
          </cell>
          <cell r="D9117" t="str">
            <v>Small</v>
          </cell>
        </row>
        <row r="9118">
          <cell r="A9118" t="str">
            <v>VV68726</v>
          </cell>
          <cell r="B9118" t="str">
            <v>Basic</v>
          </cell>
          <cell r="C9118" t="str">
            <v>Agent</v>
          </cell>
          <cell r="D9118" t="str">
            <v>Small</v>
          </cell>
        </row>
        <row r="9119">
          <cell r="A9119" t="str">
            <v>QR91631</v>
          </cell>
          <cell r="B9119" t="str">
            <v>Basic</v>
          </cell>
          <cell r="C9119" t="str">
            <v>Branch</v>
          </cell>
          <cell r="D9119" t="str">
            <v>Medsize</v>
          </cell>
        </row>
        <row r="9120">
          <cell r="A9120" t="str">
            <v>OT56964</v>
          </cell>
          <cell r="B9120" t="str">
            <v>Basic</v>
          </cell>
          <cell r="C9120" t="str">
            <v>Agent</v>
          </cell>
          <cell r="D9120" t="str">
            <v>Medsize</v>
          </cell>
        </row>
        <row r="9121">
          <cell r="A9121" t="str">
            <v>YX35990</v>
          </cell>
          <cell r="B9121" t="str">
            <v>Basic</v>
          </cell>
          <cell r="C9121" t="str">
            <v>Branch</v>
          </cell>
          <cell r="D9121" t="str">
            <v>Small</v>
          </cell>
        </row>
        <row r="9122">
          <cell r="A9122" t="str">
            <v>RN61682</v>
          </cell>
          <cell r="B9122" t="str">
            <v>Basic</v>
          </cell>
          <cell r="C9122" t="str">
            <v>Web</v>
          </cell>
          <cell r="D9122" t="str">
            <v>Medsize</v>
          </cell>
        </row>
        <row r="9123">
          <cell r="A9123" t="str">
            <v>BB10681</v>
          </cell>
          <cell r="B9123" t="str">
            <v>Extended</v>
          </cell>
          <cell r="C9123" t="str">
            <v>Branch</v>
          </cell>
          <cell r="D9123" t="str">
            <v>Medsize</v>
          </cell>
        </row>
        <row r="9124">
          <cell r="A9124" t="str">
            <v>FH43628</v>
          </cell>
          <cell r="B9124" t="str">
            <v>Extended</v>
          </cell>
          <cell r="C9124" t="str">
            <v>Branch</v>
          </cell>
          <cell r="D9124" t="str">
            <v>Small</v>
          </cell>
        </row>
        <row r="9125">
          <cell r="A9125" t="str">
            <v>WZ45103</v>
          </cell>
          <cell r="B9125" t="str">
            <v>Extended</v>
          </cell>
          <cell r="C9125" t="str">
            <v>Agent</v>
          </cell>
          <cell r="D9125" t="str">
            <v>Small</v>
          </cell>
        </row>
        <row r="9126">
          <cell r="A9126" t="str">
            <v>CB59349</v>
          </cell>
          <cell r="B9126" t="str">
            <v>Extended</v>
          </cell>
          <cell r="C9126" t="str">
            <v>Agent</v>
          </cell>
          <cell r="D9126" t="str">
            <v>Medsize</v>
          </cell>
        </row>
        <row r="9127">
          <cell r="A9127" t="str">
            <v>RX91025</v>
          </cell>
          <cell r="B9127" t="str">
            <v>Premium</v>
          </cell>
          <cell r="C9127" t="str">
            <v>Agent</v>
          </cell>
          <cell r="D9127" t="str">
            <v>Small</v>
          </cell>
        </row>
        <row r="9128">
          <cell r="A9128" t="str">
            <v>AC13887</v>
          </cell>
          <cell r="B9128" t="str">
            <v>Basic</v>
          </cell>
          <cell r="C9128" t="str">
            <v>Branch</v>
          </cell>
          <cell r="D9128" t="str">
            <v>Medsize</v>
          </cell>
        </row>
        <row r="9129">
          <cell r="A9129" t="str">
            <v>TF56202</v>
          </cell>
          <cell r="B9129" t="str">
            <v>Basic</v>
          </cell>
          <cell r="C9129" t="str">
            <v>Call Center</v>
          </cell>
          <cell r="D9129" t="str">
            <v>Small</v>
          </cell>
        </row>
        <row r="9130">
          <cell r="A9130" t="str">
            <v>YM19146</v>
          </cell>
          <cell r="B9130" t="str">
            <v>Premium</v>
          </cell>
          <cell r="C9130" t="str">
            <v>Branch</v>
          </cell>
          <cell r="D9130" t="str">
            <v>Large</v>
          </cell>
        </row>
        <row r="9131">
          <cell r="A9131" t="str">
            <v>LA72316</v>
          </cell>
          <cell r="B9131" t="str">
            <v>Basic</v>
          </cell>
          <cell r="C9131" t="str">
            <v>Web</v>
          </cell>
          <cell r="D9131" t="str">
            <v>Medsize</v>
          </cell>
        </row>
        <row r="9132">
          <cell r="A9132" t="str">
            <v>PK87824</v>
          </cell>
          <cell r="B9132" t="str">
            <v>Extended</v>
          </cell>
          <cell r="C9132" t="str">
            <v>Branch</v>
          </cell>
          <cell r="D9132" t="str">
            <v>Medsize</v>
          </cell>
        </row>
        <row r="9133">
          <cell r="A9133" t="str">
            <v>TD14365</v>
          </cell>
          <cell r="B9133" t="str">
            <v>Extended</v>
          </cell>
          <cell r="C9133" t="str">
            <v>Branch</v>
          </cell>
          <cell r="D9133" t="str">
            <v>Medsize</v>
          </cell>
        </row>
        <row r="9134">
          <cell r="A9134" t="str">
            <v>UP19263</v>
          </cell>
          <cell r="B9134" t="str">
            <v>Extended</v>
          </cell>
          <cell r="C9134" t="str">
            <v>Branch</v>
          </cell>
          <cell r="D9134" t="str">
            <v>Large</v>
          </cell>
        </row>
        <row r="9135">
          <cell r="A9135" t="str">
            <v>Y167826</v>
          </cell>
          <cell r="B9135" t="str">
            <v>Extended</v>
          </cell>
          <cell r="C9135" t="str">
            <v>Call Center</v>
          </cell>
          <cell r="D9135" t="str">
            <v>Medsize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vazq" refreshedDate="44825.574980902777" createdVersion="8" refreshedVersion="8" minRefreshableVersion="3" recordCount="1071" xr:uid="{A99D7653-78EF-4069-80AF-BFCFA3F67253}">
  <cacheSource type="worksheet">
    <worksheetSource ref="A1:V1072" sheet="datos &amp; formulas"/>
  </cacheSource>
  <cacheFields count="22">
    <cacheField name="Customer" numFmtId="0">
      <sharedItems/>
    </cacheField>
    <cacheField name="ST" numFmtId="0">
      <sharedItems count="8">
        <s v="Washington"/>
        <s v="Arizona"/>
        <s v="Nevada"/>
        <s v="California"/>
        <s v="Oregon"/>
        <s v="Cali"/>
        <s v="AZ"/>
        <s v="WA"/>
      </sharedItems>
    </cacheField>
    <cacheField name="GENDER" numFmtId="0">
      <sharedItems count="6">
        <s v="NA"/>
        <s v="F"/>
        <s v="M"/>
        <s v="Femal"/>
        <s v="Male"/>
        <s v="female"/>
      </sharedItems>
    </cacheField>
    <cacheField name="Education" numFmtId="0">
      <sharedItems count="6">
        <s v="Master"/>
        <s v="Bachelor"/>
        <s v="High School or Below"/>
        <s v="College"/>
        <s v="Bachelors"/>
        <s v="Doctor"/>
      </sharedItems>
    </cacheField>
    <cacheField name="Customer Lifetime Value" numFmtId="9">
      <sharedItems containsString="0" containsBlank="1" containsNumber="1" minValue="200435.07" maxValue="5816655.3499999996"/>
    </cacheField>
    <cacheField name="Income" numFmtId="0">
      <sharedItems containsSemiMixedTypes="0" containsString="0" containsNumber="1" containsInteger="1" minValue="0" maxValue="99960"/>
    </cacheField>
    <cacheField name="Monthly Premium Auto" numFmtId="0">
      <sharedItems containsSemiMixedTypes="0" containsString="0" containsNumber="1" containsInteger="1" minValue="61" maxValue="35354"/>
    </cacheField>
    <cacheField name="Number of Open Complaints" numFmtId="14">
      <sharedItems containsSemiMixedTypes="0" containsNonDate="0" containsDate="1" containsString="0" minDate="1899-12-30T00:00:00" maxDate="2000-05-02T00:00:00"/>
    </cacheField>
    <cacheField name="Policy Type" numFmtId="0">
      <sharedItems count="3">
        <s v="Personal Auto"/>
        <s v="Corporate Auto"/>
        <s v="Special Auto"/>
      </sharedItems>
    </cacheField>
    <cacheField name="Vehicle Class" numFmtId="0">
      <sharedItems/>
    </cacheField>
    <cacheField name="Total Claim Amount" numFmtId="0">
      <sharedItems containsSemiMixedTypes="0" containsString="0" containsNumber="1" minValue="0.38210699999999997" maxValue="2893.2396779999999"/>
    </cacheField>
    <cacheField name="Date" numFmtId="14">
      <sharedItems containsSemiMixedTypes="0" containsNonDate="0" containsDate="1" containsString="0" minDate="1995-10-28T09:10:14" maxDate="2003-09-29T05:45:08"/>
    </cacheField>
    <cacheField name="Gender2" numFmtId="0">
      <sharedItems/>
    </cacheField>
    <cacheField name="Año" numFmtId="0">
      <sharedItems containsString="0" containsBlank="1" containsNumber="1" containsInteger="1" minValue="1995" maxValue="1995"/>
    </cacheField>
    <cacheField name="Potencia" numFmtId="0">
      <sharedItems containsString="0" containsBlank="1" containsNumber="1" minValue="7.3166679443560012" maxValue="7.3166679443560012"/>
    </cacheField>
    <cacheField name="Promedio" numFmtId="0">
      <sharedItems containsString="0" containsBlank="1" containsNumber="1" minValue="404.98690940896392" maxValue="404.98690940896392"/>
    </cacheField>
    <cacheField name="Derecha" numFmtId="0">
      <sharedItems containsBlank="1"/>
    </cacheField>
    <cacheField name="izquierda_derecha" numFmtId="0">
      <sharedItems containsBlank="1"/>
    </cacheField>
    <cacheField name="O" numFmtId="0">
      <sharedItems containsBlank="1"/>
    </cacheField>
    <cacheField name="Y" numFmtId="0">
      <sharedItems containsBlank="1"/>
    </cacheField>
    <cacheField name="O_Y" numFmtId="0">
      <sharedItems containsBlank="1"/>
    </cacheField>
    <cacheField name="eserror" numFmtId="0">
      <sharedItems containsBlank="1"/>
    </cacheField>
  </cacheFields>
  <extLst>
    <ext xmlns:x14="http://schemas.microsoft.com/office/spreadsheetml/2009/9/main" uri="{725AE2AE-9491-48be-B2B4-4EB974FC3084}">
      <x14:pivotCacheDefinition pivotCacheId="13524135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71">
  <r>
    <s v="RB50392"/>
    <x v="0"/>
    <x v="0"/>
    <x v="0"/>
    <m/>
    <n v="0"/>
    <n v="1000"/>
    <d v="1899-12-30T00:00:00"/>
    <x v="0"/>
    <s v="Four-Door Car"/>
    <n v="2.7049340000000002"/>
    <d v="1995-10-30T16:55:06"/>
    <b v="0"/>
    <n v="1995"/>
    <n v="7.3166679443560012"/>
    <n v="404.98690940896392"/>
    <s v="Car"/>
    <s v="Door"/>
    <b v="1"/>
    <b v="0"/>
    <b v="1"/>
    <b v="0"/>
  </r>
  <r>
    <s v="QZ44356"/>
    <x v="1"/>
    <x v="1"/>
    <x v="1"/>
    <n v="697953.59"/>
    <n v="0"/>
    <n v="94"/>
    <d v="1899-12-30T00:00:00"/>
    <x v="0"/>
    <s v="Four-Door Car"/>
    <n v="1131.464935"/>
    <d v="1998-12-02T11:09:30"/>
    <b v="0"/>
    <m/>
    <m/>
    <m/>
    <m/>
    <m/>
    <m/>
    <m/>
    <m/>
    <m/>
  </r>
  <r>
    <s v="AI49188"/>
    <x v="2"/>
    <x v="1"/>
    <x v="1"/>
    <n v="1288743.17"/>
    <n v="48767"/>
    <n v="108"/>
    <d v="1899-12-30T00:00:00"/>
    <x v="0"/>
    <s v="Two-Door Car"/>
    <n v="566.47224700000004"/>
    <d v="1997-05-16T11:20:02"/>
    <b v="0"/>
    <m/>
    <m/>
    <m/>
    <m/>
    <m/>
    <m/>
    <m/>
    <m/>
    <m/>
  </r>
  <r>
    <s v="WW63253"/>
    <x v="3"/>
    <x v="2"/>
    <x v="1"/>
    <n v="764586.18"/>
    <n v="0"/>
    <n v="106"/>
    <d v="1899-12-30T00:00:00"/>
    <x v="1"/>
    <s v="SUV"/>
    <n v="529.88134400000001"/>
    <d v="1997-04-09T21:09:08"/>
    <b v="0"/>
    <m/>
    <m/>
    <m/>
    <m/>
    <m/>
    <m/>
    <m/>
    <m/>
    <m/>
  </r>
  <r>
    <s v="GA49547"/>
    <x v="0"/>
    <x v="2"/>
    <x v="2"/>
    <n v="536307.65"/>
    <n v="36357"/>
    <n v="68"/>
    <d v="1899-12-30T00:00:00"/>
    <x v="0"/>
    <s v="Four-Door Car"/>
    <n v="17.269323"/>
    <d v="1995-11-14T06:27:50"/>
    <b v="0"/>
    <m/>
    <m/>
    <m/>
    <m/>
    <m/>
    <m/>
    <m/>
    <m/>
    <m/>
  </r>
  <r>
    <s v="OC83172"/>
    <x v="4"/>
    <x v="1"/>
    <x v="1"/>
    <n v="825629.78"/>
    <n v="62902"/>
    <n v="69"/>
    <d v="1899-12-30T00:00:00"/>
    <x v="0"/>
    <s v="Two-Door Car"/>
    <n v="159.38304199999999"/>
    <d v="1996-04-04T09:11:35"/>
    <b v="0"/>
    <m/>
    <m/>
    <m/>
    <m/>
    <m/>
    <m/>
    <m/>
    <m/>
    <m/>
  </r>
  <r>
    <s v="XZ87318"/>
    <x v="4"/>
    <x v="1"/>
    <x v="3"/>
    <n v="538089.86"/>
    <n v="55350"/>
    <n v="67"/>
    <d v="1899-12-30T00:00:00"/>
    <x v="1"/>
    <s v="Four-Door Car"/>
    <n v="321.60000000000002"/>
    <d v="1996-09-13T14:24:00"/>
    <b v="0"/>
    <m/>
    <m/>
    <m/>
    <m/>
    <m/>
    <m/>
    <m/>
    <m/>
    <m/>
  </r>
  <r>
    <s v="CF85061"/>
    <x v="1"/>
    <x v="2"/>
    <x v="0"/>
    <n v="721610.03"/>
    <n v="0"/>
    <n v="101"/>
    <d v="1899-12-30T00:00:00"/>
    <x v="1"/>
    <s v="Four-Door Car"/>
    <n v="363.02967999999998"/>
    <d v="1996-10-25T00:42:44"/>
    <b v="0"/>
    <m/>
    <m/>
    <m/>
    <m/>
    <m/>
    <m/>
    <m/>
    <m/>
    <m/>
  </r>
  <r>
    <s v="DY87989"/>
    <x v="4"/>
    <x v="2"/>
    <x v="1"/>
    <n v="2412750.4"/>
    <n v="14072"/>
    <n v="71"/>
    <d v="1899-12-30T00:00:00"/>
    <x v="1"/>
    <s v="Four-Door Car"/>
    <n v="511.2"/>
    <d v="1997-03-22T04:48:00"/>
    <b v="0"/>
    <m/>
    <m/>
    <m/>
    <m/>
    <m/>
    <m/>
    <m/>
    <m/>
    <m/>
  </r>
  <r>
    <s v="BQ94931"/>
    <x v="4"/>
    <x v="1"/>
    <x v="3"/>
    <n v="738817.81"/>
    <n v="28812"/>
    <n v="93"/>
    <d v="1899-12-30T00:00:00"/>
    <x v="2"/>
    <s v="Four-Door Car"/>
    <n v="425.52783399999998"/>
    <d v="1996-12-26T12:40:05"/>
    <b v="0"/>
    <m/>
    <m/>
    <m/>
    <m/>
    <m/>
    <m/>
    <m/>
    <m/>
    <m/>
  </r>
  <r>
    <s v="SX51350"/>
    <x v="3"/>
    <x v="2"/>
    <x v="3"/>
    <n v="473899.2"/>
    <n v="0"/>
    <n v="67"/>
    <d v="1899-12-30T00:00:00"/>
    <x v="0"/>
    <s v="Four-Door Car"/>
    <n v="482.4"/>
    <d v="1997-02-21T09:36:00"/>
    <b v="0"/>
    <m/>
    <m/>
    <m/>
    <m/>
    <m/>
    <m/>
    <m/>
    <m/>
    <m/>
  </r>
  <r>
    <s v="VQ65197"/>
    <x v="3"/>
    <x v="0"/>
    <x v="3"/>
    <n v="819719.71"/>
    <n v="0"/>
    <n v="110"/>
    <d v="1899-12-30T00:00:00"/>
    <x v="0"/>
    <s v="SUV"/>
    <n v="528"/>
    <d v="1997-04-08T00:00:00"/>
    <b v="0"/>
    <m/>
    <m/>
    <m/>
    <m/>
    <m/>
    <m/>
    <m/>
    <m/>
    <m/>
  </r>
  <r>
    <s v="DP39365"/>
    <x v="3"/>
    <x v="0"/>
    <x v="0"/>
    <n v="879879.7"/>
    <n v="77026"/>
    <n v="110"/>
    <d v="2000-02-01T00:00:00"/>
    <x v="1"/>
    <s v="Four-Door Car"/>
    <n v="472.02973700000001"/>
    <d v="1997-02-11T00:42:49"/>
    <b v="0"/>
    <m/>
    <m/>
    <m/>
    <m/>
    <m/>
    <m/>
    <m/>
    <m/>
    <m/>
  </r>
  <r>
    <s v="SJ95423"/>
    <x v="1"/>
    <x v="0"/>
    <x v="2"/>
    <n v="881901.89"/>
    <n v="99845"/>
    <n v="110"/>
    <d v="2000-01-01T00:00:00"/>
    <x v="1"/>
    <s v="SUV"/>
    <n v="528"/>
    <d v="1997-04-08T00:00:00"/>
    <b v="0"/>
    <m/>
    <m/>
    <m/>
    <m/>
    <m/>
    <m/>
    <m/>
    <m/>
    <m/>
  </r>
  <r>
    <s v="IL66569"/>
    <x v="3"/>
    <x v="0"/>
    <x v="3"/>
    <n v="538443.17000000004"/>
    <n v="83689"/>
    <n v="70"/>
    <d v="2000-02-01T00:00:00"/>
    <x v="1"/>
    <s v="Four-Door Car"/>
    <n v="307.13913200000002"/>
    <d v="1996-08-30T03:20:21"/>
    <b v="0"/>
    <m/>
    <m/>
    <m/>
    <m/>
    <m/>
    <m/>
    <m/>
    <m/>
    <m/>
  </r>
  <r>
    <s v="BW63560"/>
    <x v="4"/>
    <x v="0"/>
    <x v="1"/>
    <n v="746313.94"/>
    <n v="24599"/>
    <n v="64"/>
    <d v="2000-01-01T00:00:00"/>
    <x v="1"/>
    <s v="Four-Door Car"/>
    <n v="42.920271"/>
    <d v="1995-12-09T22:05:11"/>
    <b v="0"/>
    <m/>
    <m/>
    <m/>
    <m/>
    <m/>
    <m/>
    <m/>
    <m/>
    <m/>
  </r>
  <r>
    <s v="FV94802"/>
    <x v="2"/>
    <x v="0"/>
    <x v="2"/>
    <n v="256686.78"/>
    <n v="25049"/>
    <n v="67"/>
    <d v="1899-12-30T00:00:00"/>
    <x v="0"/>
    <s v="Two-Door Car"/>
    <n v="454.24509799999998"/>
    <d v="1997-01-24T05:52:56"/>
    <b v="0"/>
    <m/>
    <m/>
    <m/>
    <m/>
    <m/>
    <m/>
    <m/>
    <m/>
    <m/>
  </r>
  <r>
    <s v="OE15005"/>
    <x v="5"/>
    <x v="0"/>
    <x v="3"/>
    <n v="394524.15999999997"/>
    <n v="28855"/>
    <n v="101"/>
    <d v="1899-12-30T00:00:00"/>
    <x v="0"/>
    <s v="SUV"/>
    <n v="647.44203100000004"/>
    <d v="1997-08-05T10:36:31"/>
    <b v="0"/>
    <m/>
    <m/>
    <m/>
    <m/>
    <m/>
    <m/>
    <m/>
    <m/>
    <m/>
  </r>
  <r>
    <s v="WC83389"/>
    <x v="4"/>
    <x v="0"/>
    <x v="3"/>
    <n v="571033.31000000006"/>
    <n v="51148"/>
    <n v="72"/>
    <d v="1899-12-30T00:00:00"/>
    <x v="0"/>
    <s v="Four-Door Car"/>
    <n v="308.98166400000002"/>
    <d v="1996-08-31T23:33:36"/>
    <b v="0"/>
    <m/>
    <m/>
    <m/>
    <m/>
    <m/>
    <m/>
    <m/>
    <m/>
    <m/>
  </r>
  <r>
    <s v="FL50705"/>
    <x v="3"/>
    <x v="0"/>
    <x v="2"/>
    <n v="816261.71"/>
    <n v="66140"/>
    <n v="101"/>
    <d v="1899-12-30T00:00:00"/>
    <x v="1"/>
    <s v="Four-Door Car"/>
    <n v="484.8"/>
    <d v="1997-02-23T19:12:00"/>
    <b v="0"/>
    <m/>
    <m/>
    <m/>
    <m/>
    <m/>
    <m/>
    <m/>
    <m/>
    <m/>
  </r>
  <r>
    <s v="ZK25313"/>
    <x v="4"/>
    <x v="0"/>
    <x v="2"/>
    <n v="287205.13"/>
    <n v="57749"/>
    <n v="74"/>
    <d v="1899-12-30T00:00:00"/>
    <x v="0"/>
    <s v="Two-Door Car"/>
    <n v="355.2"/>
    <d v="1996-10-17T04:48:00"/>
    <b v="0"/>
    <m/>
    <m/>
    <m/>
    <m/>
    <m/>
    <m/>
    <m/>
    <m/>
    <m/>
  </r>
  <r>
    <s v="QK46697"/>
    <x v="0"/>
    <x v="2"/>
    <x v="4"/>
    <n v="617710.93000000005"/>
    <n v="61040"/>
    <n v="79"/>
    <d v="2000-01-01T00:00:00"/>
    <x v="0"/>
    <s v="Two-Door Car"/>
    <n v="20.382876"/>
    <d v="1995-11-17T09:11:20"/>
    <b v="0"/>
    <m/>
    <m/>
    <m/>
    <m/>
    <m/>
    <m/>
    <m/>
    <m/>
    <m/>
  </r>
  <r>
    <s v="YH23384"/>
    <x v="1"/>
    <x v="0"/>
    <x v="1"/>
    <n v="2412750.4"/>
    <n v="14072"/>
    <n v="71"/>
    <d v="1899-12-30T00:00:00"/>
    <x v="0"/>
    <s v="Four-Door Car"/>
    <n v="511.2"/>
    <d v="1997-03-22T04:48:00"/>
    <b v="0"/>
    <m/>
    <m/>
    <m/>
    <m/>
    <m/>
    <m/>
    <m/>
    <m/>
    <m/>
  </r>
  <r>
    <s v="TZ98966"/>
    <x v="2"/>
    <x v="0"/>
    <x v="1"/>
    <n v="245019.1"/>
    <n v="0"/>
    <n v="73"/>
    <d v="2000-03-01T00:00:00"/>
    <x v="1"/>
    <s v="Four-Door Car"/>
    <n v="554.37676299999998"/>
    <d v="1997-05-04T09:02:32"/>
    <b v="0"/>
    <m/>
    <m/>
    <m/>
    <m/>
    <m/>
    <m/>
    <m/>
    <m/>
    <m/>
  </r>
  <r>
    <s v="HM55802"/>
    <x v="3"/>
    <x v="0"/>
    <x v="1"/>
    <n v="239210.79"/>
    <n v="17870"/>
    <n v="61"/>
    <d v="1899-12-30T00:00:00"/>
    <x v="1"/>
    <s v="Four-Door Car"/>
    <n v="439.2"/>
    <d v="1997-01-09T04:48:00"/>
    <b v="0"/>
    <m/>
    <m/>
    <m/>
    <m/>
    <m/>
    <m/>
    <m/>
    <m/>
    <m/>
  </r>
  <r>
    <s v="FS42516"/>
    <x v="4"/>
    <x v="0"/>
    <x v="3"/>
    <n v="580206.6"/>
    <n v="97541"/>
    <n v="72"/>
    <d v="1899-12-30T00:00:00"/>
    <x v="0"/>
    <s v="Four-Door Car"/>
    <n v="389.18500599999999"/>
    <d v="1996-11-20T04:26:25"/>
    <b v="0"/>
    <m/>
    <m/>
    <m/>
    <m/>
    <m/>
    <m/>
    <m/>
    <m/>
    <m/>
  </r>
  <r>
    <s v="US89481"/>
    <x v="3"/>
    <x v="0"/>
    <x v="1"/>
    <n v="394637.21"/>
    <n v="0"/>
    <n v="111"/>
    <d v="1899-12-30T00:00:00"/>
    <x v="0"/>
    <s v="Four-Door Car"/>
    <n v="799.2"/>
    <d v="1998-01-04T04:48:00"/>
    <b v="0"/>
    <m/>
    <m/>
    <m/>
    <m/>
    <m/>
    <m/>
    <m/>
    <m/>
    <m/>
  </r>
  <r>
    <s v="HS14476"/>
    <x v="0"/>
    <x v="2"/>
    <x v="3"/>
    <n v="916206.32"/>
    <n v="29723"/>
    <n v="80"/>
    <d v="1899-12-30T00:00:00"/>
    <x v="0"/>
    <s v="Four-Door Car"/>
    <n v="20.985105000000001"/>
    <d v="1995-11-17T23:38:33"/>
    <b v="0"/>
    <m/>
    <m/>
    <m/>
    <m/>
    <m/>
    <m/>
    <m/>
    <m/>
    <m/>
  </r>
  <r>
    <s v="GE62437"/>
    <x v="6"/>
    <x v="0"/>
    <x v="3"/>
    <n v="1290256.01"/>
    <n v="86584"/>
    <n v="111"/>
    <d v="2000-02-01T00:00:00"/>
    <x v="0"/>
    <s v="Four-Door Car"/>
    <n v="532.79999999999995"/>
    <d v="1997-04-12T19:12:00"/>
    <b v="0"/>
    <m/>
    <m/>
    <m/>
    <m/>
    <m/>
    <m/>
    <m/>
    <m/>
    <m/>
  </r>
  <r>
    <s v="EJ77678"/>
    <x v="4"/>
    <x v="0"/>
    <x v="0"/>
    <n v="323536.05"/>
    <n v="75690"/>
    <n v="80"/>
    <d v="2000-01-01T00:00:00"/>
    <x v="0"/>
    <s v="Four-Door Car"/>
    <n v="384"/>
    <d v="1996-11-15T00:00:00"/>
    <b v="0"/>
    <m/>
    <m/>
    <m/>
    <m/>
    <m/>
    <m/>
    <m/>
    <m/>
    <m/>
  </r>
  <r>
    <s v="SV85652"/>
    <x v="1"/>
    <x v="0"/>
    <x v="3"/>
    <n v="245458.35"/>
    <n v="23158"/>
    <n v="63"/>
    <d v="2000-01-01T00:00:00"/>
    <x v="0"/>
    <s v="Four-Door Car"/>
    <n v="322.29404299999999"/>
    <d v="1996-09-14T07:03:25"/>
    <b v="0"/>
    <m/>
    <m/>
    <m/>
    <m/>
    <m/>
    <m/>
    <m/>
    <m/>
    <m/>
  </r>
  <r>
    <s v="UL64533"/>
    <x v="2"/>
    <x v="0"/>
    <x v="2"/>
    <n v="1897545.61"/>
    <n v="65999"/>
    <n v="237"/>
    <d v="1899-12-30T00:00:00"/>
    <x v="1"/>
    <s v="Luxury SUV"/>
    <n v="615.92776900000001"/>
    <d v="1997-07-04T22:15:59"/>
    <b v="0"/>
    <m/>
    <m/>
    <m/>
    <m/>
    <m/>
    <m/>
    <m/>
    <m/>
    <m/>
  </r>
  <r>
    <s v="PF41800"/>
    <x v="3"/>
    <x v="0"/>
    <x v="1"/>
    <n v="471532.13"/>
    <n v="0"/>
    <n v="65"/>
    <d v="1899-12-30T00:00:00"/>
    <x v="0"/>
    <s v="Four-Door Car"/>
    <n v="308.15089"/>
    <d v="1996-08-31T03:37:17"/>
    <b v="0"/>
    <m/>
    <m/>
    <m/>
    <m/>
    <m/>
    <m/>
    <m/>
    <m/>
    <m/>
  </r>
  <r>
    <s v="HD95276"/>
    <x v="0"/>
    <x v="1"/>
    <x v="3"/>
    <n v="473787.17"/>
    <n v="0"/>
    <n v="130"/>
    <d v="1899-12-30T00:00:00"/>
    <x v="0"/>
    <s v="SUV"/>
    <n v="23.820157999999999"/>
    <d v="1995-11-20T19:41:02"/>
    <b v="0"/>
    <m/>
    <m/>
    <m/>
    <m/>
    <m/>
    <m/>
    <m/>
    <m/>
    <m/>
  </r>
  <r>
    <s v="SK67821"/>
    <x v="4"/>
    <x v="0"/>
    <x v="1"/>
    <n v="493291.63"/>
    <n v="37260"/>
    <n v="62"/>
    <d v="1899-12-30T00:00:00"/>
    <x v="1"/>
    <s v="Four-Door Car"/>
    <n v="15.437681"/>
    <d v="1995-11-12T10:30:16"/>
    <b v="0"/>
    <m/>
    <m/>
    <m/>
    <m/>
    <m/>
    <m/>
    <m/>
    <m/>
    <m/>
  </r>
  <r>
    <s v="YV55495"/>
    <x v="1"/>
    <x v="0"/>
    <x v="2"/>
    <n v="574422.97"/>
    <n v="68987"/>
    <n v="71"/>
    <d v="1899-12-30T00:00:00"/>
    <x v="0"/>
    <s v="Four-Door Car"/>
    <n v="204.47514699999999"/>
    <d v="1996-05-19T11:24:13"/>
    <b v="0"/>
    <m/>
    <m/>
    <m/>
    <m/>
    <m/>
    <m/>
    <m/>
    <m/>
    <m/>
  </r>
  <r>
    <s v="KY38074"/>
    <x v="3"/>
    <x v="0"/>
    <x v="1"/>
    <n v="1389173.57"/>
    <n v="42305"/>
    <n v="117"/>
    <d v="1899-12-30T00:00:00"/>
    <x v="0"/>
    <s v="Four-Door Car"/>
    <n v="561.6"/>
    <d v="1997-05-11T14:24:00"/>
    <b v="0"/>
    <m/>
    <m/>
    <m/>
    <m/>
    <m/>
    <m/>
    <m/>
    <m/>
    <m/>
  </r>
  <r>
    <s v="DM79012"/>
    <x v="4"/>
    <x v="0"/>
    <x v="0"/>
    <n v="738097.67"/>
    <n v="65706"/>
    <n v="91"/>
    <d v="1899-12-30T00:00:00"/>
    <x v="0"/>
    <s v="Four-Door Car"/>
    <n v="436.8"/>
    <d v="1997-01-06T19:12:00"/>
    <b v="0"/>
    <m/>
    <m/>
    <m/>
    <m/>
    <m/>
    <m/>
    <m/>
    <m/>
    <m/>
  </r>
  <r>
    <s v="CM61827"/>
    <x v="4"/>
    <x v="0"/>
    <x v="1"/>
    <n v="309003.40999999997"/>
    <n v="0"/>
    <n v="90"/>
    <d v="1899-12-30T00:00:00"/>
    <x v="0"/>
    <s v="Two-Door Car"/>
    <n v="648"/>
    <d v="1997-08-06T00:00:00"/>
    <b v="0"/>
    <m/>
    <m/>
    <m/>
    <m/>
    <m/>
    <m/>
    <m/>
    <m/>
    <m/>
  </r>
  <r>
    <s v="WC35801"/>
    <x v="1"/>
    <x v="0"/>
    <x v="2"/>
    <n v="252163.31"/>
    <n v="53243"/>
    <n v="66"/>
    <d v="2000-02-01T00:00:00"/>
    <x v="0"/>
    <s v="Four-Door Car"/>
    <n v="157.39784900000001"/>
    <d v="1996-04-02T09:32:54"/>
    <b v="0"/>
    <m/>
    <m/>
    <m/>
    <m/>
    <m/>
    <m/>
    <m/>
    <m/>
    <m/>
  </r>
  <r>
    <s v="QG25316"/>
    <x v="2"/>
    <x v="0"/>
    <x v="2"/>
    <n v="265206.18"/>
    <n v="0"/>
    <n v="70"/>
    <d v="2000-01-01T00:00:00"/>
    <x v="1"/>
    <s v="Two-Door Car"/>
    <n v="484.31853599999999"/>
    <d v="1997-02-23T07:38:42"/>
    <b v="0"/>
    <m/>
    <m/>
    <m/>
    <m/>
    <m/>
    <m/>
    <m/>
    <m/>
    <m/>
  </r>
  <r>
    <s v="MB98372"/>
    <x v="4"/>
    <x v="0"/>
    <x v="3"/>
    <n v="277104.5"/>
    <n v="50071"/>
    <n v="71"/>
    <d v="1899-12-30T00:00:00"/>
    <x v="1"/>
    <s v="Two-Door Car"/>
    <n v="18.918935000000001"/>
    <d v="1995-11-15T22:03:16"/>
    <b v="0"/>
    <m/>
    <m/>
    <m/>
    <m/>
    <m/>
    <m/>
    <m/>
    <m/>
    <m/>
  </r>
  <r>
    <s v="IL19217"/>
    <x v="3"/>
    <x v="0"/>
    <x v="1"/>
    <n v="393900.64"/>
    <n v="60021"/>
    <n v="99"/>
    <d v="1899-12-30T00:00:00"/>
    <x v="0"/>
    <s v="Four-Door Car"/>
    <n v="882.87194499999998"/>
    <d v="1998-03-28T20:55:36"/>
    <b v="0"/>
    <m/>
    <m/>
    <m/>
    <m/>
    <m/>
    <m/>
    <m/>
    <m/>
    <m/>
  </r>
  <r>
    <s v="SR38658"/>
    <x v="1"/>
    <x v="0"/>
    <x v="2"/>
    <n v="1223187.97"/>
    <n v="43244"/>
    <n v="103"/>
    <d v="1899-12-30T00:00:00"/>
    <x v="0"/>
    <s v="Sports Car"/>
    <n v="494.4"/>
    <d v="1997-03-05T09:36:00"/>
    <b v="0"/>
    <m/>
    <m/>
    <m/>
    <m/>
    <m/>
    <m/>
    <m/>
    <m/>
    <m/>
  </r>
  <r>
    <s v="YD87931"/>
    <x v="0"/>
    <x v="2"/>
    <x v="5"/>
    <n v="495165.61"/>
    <n v="46896"/>
    <n v="35354"/>
    <d v="2000-01-01T00:00:00"/>
    <x v="0"/>
    <s v="Four-Door Car"/>
    <n v="31.707317"/>
    <d v="1995-11-28T16:58:32"/>
    <b v="0"/>
    <m/>
    <m/>
    <m/>
    <m/>
    <m/>
    <m/>
    <m/>
    <m/>
    <m/>
  </r>
  <r>
    <s v="HG65722"/>
    <x v="4"/>
    <x v="0"/>
    <x v="5"/>
    <n v="1281910.29"/>
    <n v="10105"/>
    <n v="172"/>
    <d v="2000-03-01T00:00:00"/>
    <x v="0"/>
    <s v="SUV"/>
    <n v="0.51775300000000002"/>
    <d v="1995-10-28T12:25:34"/>
    <b v="0"/>
    <m/>
    <m/>
    <m/>
    <m/>
    <m/>
    <m/>
    <m/>
    <m/>
    <m/>
  </r>
  <r>
    <s v="BU27331"/>
    <x v="1"/>
    <x v="0"/>
    <x v="1"/>
    <n v="446851.05"/>
    <n v="0"/>
    <n v="73"/>
    <d v="2000-03-01T00:00:00"/>
    <x v="0"/>
    <s v="Four-Door Car"/>
    <n v="579.16595400000006"/>
    <d v="1997-05-29T03:58:58"/>
    <b v="0"/>
    <m/>
    <m/>
    <m/>
    <m/>
    <m/>
    <m/>
    <m/>
    <m/>
    <m/>
  </r>
  <r>
    <s v="XM45289"/>
    <x v="4"/>
    <x v="0"/>
    <x v="2"/>
    <n v="551434.4"/>
    <n v="23218"/>
    <n v="71"/>
    <d v="1899-12-30T00:00:00"/>
    <x v="0"/>
    <s v="Two-Door Car"/>
    <n v="447.79343999999998"/>
    <d v="1997-01-17T19:02:33"/>
    <b v="0"/>
    <m/>
    <m/>
    <m/>
    <m/>
    <m/>
    <m/>
    <m/>
    <m/>
    <m/>
  </r>
  <r>
    <s v="KP34198"/>
    <x v="3"/>
    <x v="0"/>
    <x v="1"/>
    <n v="334387.53000000003"/>
    <n v="0"/>
    <n v="92"/>
    <d v="1899-12-30T00:00:00"/>
    <x v="1"/>
    <s v="Four-Door Car"/>
    <n v="529.62408400000004"/>
    <d v="1997-04-09T14:58:41"/>
    <b v="0"/>
    <m/>
    <m/>
    <m/>
    <m/>
    <m/>
    <m/>
    <m/>
    <m/>
    <m/>
  </r>
  <r>
    <s v="SH90947"/>
    <x v="1"/>
    <x v="0"/>
    <x v="2"/>
    <n v="229447.89"/>
    <n v="0"/>
    <n v="62"/>
    <d v="1899-12-30T00:00:00"/>
    <x v="0"/>
    <s v="Four-Door Car"/>
    <n v="313.02317499999998"/>
    <d v="1996-09-05T00:33:22"/>
    <b v="0"/>
    <m/>
    <m/>
    <m/>
    <m/>
    <m/>
    <m/>
    <m/>
    <m/>
    <m/>
  </r>
  <r>
    <s v="WE95729"/>
    <x v="4"/>
    <x v="0"/>
    <x v="3"/>
    <n v="3670742.64"/>
    <n v="24804"/>
    <n v="104"/>
    <d v="1899-12-30T00:00:00"/>
    <x v="0"/>
    <s v="SUV"/>
    <n v="593.830288"/>
    <d v="1997-06-12T19:55:37"/>
    <b v="0"/>
    <m/>
    <m/>
    <m/>
    <m/>
    <m/>
    <m/>
    <m/>
    <m/>
    <m/>
  </r>
  <r>
    <s v="PY51963"/>
    <x v="3"/>
    <x v="0"/>
    <x v="1"/>
    <n v="3347334.95"/>
    <n v="33190"/>
    <n v="106"/>
    <d v="1899-12-30T00:00:00"/>
    <x v="1"/>
    <s v="SUV"/>
    <n v="508.8"/>
    <d v="1997-03-19T19:12:00"/>
    <b v="0"/>
    <m/>
    <m/>
    <m/>
    <m/>
    <m/>
    <m/>
    <m/>
    <m/>
    <m/>
  </r>
  <r>
    <s v="RB69909"/>
    <x v="2"/>
    <x v="0"/>
    <x v="2"/>
    <n v="798343.17"/>
    <n v="36014"/>
    <n v="69"/>
    <d v="2000-03-01T00:00:00"/>
    <x v="2"/>
    <s v="Four-Door Car"/>
    <n v="173.95607200000001"/>
    <d v="1996-04-18T22:56:45"/>
    <b v="0"/>
    <m/>
    <m/>
    <m/>
    <m/>
    <m/>
    <m/>
    <m/>
    <m/>
    <m/>
  </r>
  <r>
    <s v="NW21079"/>
    <x v="0"/>
    <x v="1"/>
    <x v="0"/>
    <n v="487938.48"/>
    <n v="67163"/>
    <n v="61"/>
    <d v="2000-02-01T00:00:00"/>
    <x v="0"/>
    <s v="Two-Door Car"/>
    <n v="33.192802999999998"/>
    <d v="1995-11-30T04:37:38"/>
    <b v="0"/>
    <m/>
    <m/>
    <m/>
    <m/>
    <m/>
    <m/>
    <m/>
    <m/>
    <m/>
  </r>
  <r>
    <s v="FR46645"/>
    <x v="3"/>
    <x v="0"/>
    <x v="1"/>
    <n v="429399.73"/>
    <n v="16701"/>
    <n v="113"/>
    <d v="1899-12-30T00:00:00"/>
    <x v="0"/>
    <s v="Four-Door Car"/>
    <n v="831.62597900000003"/>
    <d v="1998-02-05T15:01:25"/>
    <b v="0"/>
    <m/>
    <m/>
    <m/>
    <m/>
    <m/>
    <m/>
    <m/>
    <m/>
    <m/>
  </r>
  <r>
    <s v="SY17488"/>
    <x v="1"/>
    <x v="0"/>
    <x v="3"/>
    <n v="716439.55"/>
    <n v="46623"/>
    <n v="91"/>
    <d v="1899-12-30T00:00:00"/>
    <x v="1"/>
    <s v="Four-Door Car"/>
    <n v="436.8"/>
    <d v="1997-01-06T19:12:00"/>
    <b v="0"/>
    <m/>
    <m/>
    <m/>
    <m/>
    <m/>
    <m/>
    <m/>
    <m/>
    <m/>
  </r>
  <r>
    <s v="AP67935"/>
    <x v="3"/>
    <x v="0"/>
    <x v="3"/>
    <n v="761951.58"/>
    <n v="64749"/>
    <n v="64"/>
    <d v="1899-12-30T00:00:00"/>
    <x v="2"/>
    <s v="Four-Door Car"/>
    <n v="302.56518999999997"/>
    <d v="1996-08-25T13:33:52"/>
    <b v="0"/>
    <m/>
    <m/>
    <m/>
    <m/>
    <m/>
    <m/>
    <m/>
    <m/>
    <m/>
  </r>
  <r>
    <s v="FS37417"/>
    <x v="1"/>
    <x v="0"/>
    <x v="2"/>
    <n v="395800.28"/>
    <n v="0"/>
    <n v="101"/>
    <d v="1899-12-30T00:00:00"/>
    <x v="0"/>
    <s v="SUV"/>
    <n v="484.8"/>
    <d v="1997-02-23T19:12:00"/>
    <b v="0"/>
    <m/>
    <m/>
    <m/>
    <m/>
    <m/>
    <m/>
    <m/>
    <m/>
    <m/>
  </r>
  <r>
    <s v="ML29312"/>
    <x v="4"/>
    <x v="0"/>
    <x v="2"/>
    <n v="449949.33"/>
    <n v="16969"/>
    <n v="124"/>
    <d v="2000-02-01T00:00:00"/>
    <x v="0"/>
    <s v="SUV"/>
    <n v="704.76811099999998"/>
    <d v="1997-10-01T18:26:05"/>
    <b v="0"/>
    <m/>
    <m/>
    <m/>
    <m/>
    <m/>
    <m/>
    <m/>
    <m/>
    <m/>
  </r>
  <r>
    <s v="UB61619"/>
    <x v="4"/>
    <x v="0"/>
    <x v="0"/>
    <n v="405956.74"/>
    <n v="11621"/>
    <n v="108"/>
    <d v="1899-12-30T00:00:00"/>
    <x v="0"/>
    <s v="Four-Door Car"/>
    <n v="518.4"/>
    <d v="1997-03-29T09:36:00"/>
    <b v="0"/>
    <m/>
    <m/>
    <m/>
    <m/>
    <m/>
    <m/>
    <m/>
    <m/>
    <m/>
  </r>
  <r>
    <s v="CD86811"/>
    <x v="1"/>
    <x v="0"/>
    <x v="1"/>
    <n v="445811.34"/>
    <n v="17622"/>
    <n v="65"/>
    <d v="2000-01-01T00:00:00"/>
    <x v="0"/>
    <s v="Four-Door Car"/>
    <n v="312"/>
    <d v="1996-09-04T00:00:00"/>
    <b v="0"/>
    <m/>
    <m/>
    <m/>
    <m/>
    <m/>
    <m/>
    <m/>
    <m/>
    <m/>
  </r>
  <r>
    <s v="RU83859"/>
    <x v="3"/>
    <x v="0"/>
    <x v="1"/>
    <n v="811033.31"/>
    <n v="11489"/>
    <n v="105"/>
    <d v="1899-12-30T00:00:00"/>
    <x v="0"/>
    <s v="Two-Door Car"/>
    <n v="504"/>
    <d v="1997-03-15T00:00:00"/>
    <b v="0"/>
    <m/>
    <m/>
    <m/>
    <m/>
    <m/>
    <m/>
    <m/>
    <m/>
    <m/>
  </r>
  <r>
    <s v="FG63582"/>
    <x v="4"/>
    <x v="0"/>
    <x v="1"/>
    <n v="333976.49"/>
    <n v="0"/>
    <n v="94"/>
    <d v="1899-12-30T00:00:00"/>
    <x v="0"/>
    <s v="Two-Door Car"/>
    <n v="863.32732399999998"/>
    <d v="1998-03-09T07:51:21"/>
    <b v="0"/>
    <m/>
    <m/>
    <m/>
    <m/>
    <m/>
    <m/>
    <m/>
    <m/>
    <m/>
  </r>
  <r>
    <s v="NN71951"/>
    <x v="3"/>
    <x v="0"/>
    <x v="2"/>
    <n v="2426101.7799999998"/>
    <n v="66525"/>
    <n v="100"/>
    <d v="1899-12-30T00:00:00"/>
    <x v="0"/>
    <s v="SUV"/>
    <n v="104.331355"/>
    <d v="1996-02-09T07:57:09"/>
    <b v="0"/>
    <m/>
    <m/>
    <m/>
    <m/>
    <m/>
    <m/>
    <m/>
    <m/>
    <m/>
  </r>
  <r>
    <s v="WB37082"/>
    <x v="1"/>
    <x v="0"/>
    <x v="1"/>
    <n v="661397.37"/>
    <n v="0"/>
    <n v="63"/>
    <d v="1899-12-30T00:00:00"/>
    <x v="0"/>
    <s v="Four-Door Car"/>
    <n v="676.391482"/>
    <d v="1997-09-03T09:23:44"/>
    <b v="0"/>
    <m/>
    <m/>
    <m/>
    <m/>
    <m/>
    <m/>
    <m/>
    <m/>
    <m/>
  </r>
  <r>
    <s v="SM52139"/>
    <x v="7"/>
    <x v="0"/>
    <x v="3"/>
    <n v="293069.34999999998"/>
    <n v="33663"/>
    <n v="73"/>
    <d v="1899-12-30T00:00:00"/>
    <x v="0"/>
    <s v="Four-Door Car"/>
    <n v="350.4"/>
    <d v="1996-10-12T09:36:00"/>
    <b v="0"/>
    <m/>
    <m/>
    <m/>
    <m/>
    <m/>
    <m/>
    <m/>
    <m/>
    <m/>
  </r>
  <r>
    <s v="FL82372"/>
    <x v="4"/>
    <x v="0"/>
    <x v="3"/>
    <n v="867219.43"/>
    <n v="22547"/>
    <n v="112"/>
    <d v="1899-12-30T00:00:00"/>
    <x v="1"/>
    <s v="SUV"/>
    <n v="537.6"/>
    <d v="1997-04-17T14:24:00"/>
    <b v="0"/>
    <m/>
    <m/>
    <m/>
    <m/>
    <m/>
    <m/>
    <m/>
    <m/>
    <m/>
  </r>
  <r>
    <s v="DP45816"/>
    <x v="6"/>
    <x v="0"/>
    <x v="2"/>
    <n v="1163866.93"/>
    <n v="61486"/>
    <n v="97"/>
    <d v="1899-12-30T00:00:00"/>
    <x v="0"/>
    <s v="Two-Door Car"/>
    <n v="465.258644"/>
    <d v="1997-02-04T06:12:27"/>
    <b v="0"/>
    <m/>
    <m/>
    <m/>
    <m/>
    <m/>
    <m/>
    <m/>
    <m/>
    <m/>
  </r>
  <r>
    <s v="GW33762"/>
    <x v="4"/>
    <x v="0"/>
    <x v="1"/>
    <n v="684615.03"/>
    <n v="0"/>
    <n v="95"/>
    <d v="1899-12-30T00:00:00"/>
    <x v="0"/>
    <s v="Two-Door Car"/>
    <n v="456"/>
    <d v="1997-01-26T00:00:00"/>
    <b v="0"/>
    <m/>
    <m/>
    <m/>
    <m/>
    <m/>
    <m/>
    <m/>
    <m/>
    <m/>
  </r>
  <r>
    <s v="RZ33670"/>
    <x v="3"/>
    <x v="0"/>
    <x v="3"/>
    <n v="1172777.6499999999"/>
    <n v="29879"/>
    <n v="102"/>
    <d v="1899-12-30T00:00:00"/>
    <x v="0"/>
    <s v="Four-Door Car"/>
    <n v="500.25423499999999"/>
    <d v="1997-03-11T06:06:06"/>
    <b v="0"/>
    <m/>
    <m/>
    <m/>
    <m/>
    <m/>
    <m/>
    <m/>
    <m/>
    <m/>
  </r>
  <r>
    <s v="PY70169"/>
    <x v="4"/>
    <x v="0"/>
    <x v="2"/>
    <n v="2264383.48"/>
    <n v="93011"/>
    <n v="113"/>
    <d v="1899-12-30T00:00:00"/>
    <x v="0"/>
    <s v="SUV"/>
    <n v="281.45104199999997"/>
    <d v="1996-08-04T10:49:30"/>
    <b v="0"/>
    <m/>
    <m/>
    <m/>
    <m/>
    <m/>
    <m/>
    <m/>
    <m/>
    <m/>
  </r>
  <r>
    <s v="MO91628"/>
    <x v="4"/>
    <x v="0"/>
    <x v="0"/>
    <n v="261447.43"/>
    <n v="65186"/>
    <n v="65"/>
    <d v="1899-12-30T00:00:00"/>
    <x v="0"/>
    <s v="Two-Door Car"/>
    <n v="5.4345049999999997"/>
    <d v="1995-11-02T10:25:41"/>
    <b v="0"/>
    <m/>
    <m/>
    <m/>
    <m/>
    <m/>
    <m/>
    <m/>
    <m/>
    <m/>
  </r>
  <r>
    <s v="HW87852"/>
    <x v="4"/>
    <x v="0"/>
    <x v="0"/>
    <n v="245175.27"/>
    <n v="26840"/>
    <n v="64"/>
    <d v="2000-02-01T00:00:00"/>
    <x v="0"/>
    <s v="Four-Door Car"/>
    <n v="307.2"/>
    <d v="1996-08-30T04:48:00"/>
    <b v="0"/>
    <m/>
    <m/>
    <m/>
    <m/>
    <m/>
    <m/>
    <m/>
    <m/>
    <m/>
  </r>
  <r>
    <s v="HB20453"/>
    <x v="4"/>
    <x v="0"/>
    <x v="1"/>
    <n v="678127.02"/>
    <n v="0"/>
    <n v="104"/>
    <d v="2000-01-01T00:00:00"/>
    <x v="0"/>
    <s v="Sports Car"/>
    <n v="982.39961300000004"/>
    <d v="1998-07-06T09:35:27"/>
    <b v="0"/>
    <m/>
    <m/>
    <m/>
    <m/>
    <m/>
    <m/>
    <m/>
    <m/>
    <m/>
  </r>
  <r>
    <s v="BN87372"/>
    <x v="4"/>
    <x v="0"/>
    <x v="1"/>
    <n v="497480.15"/>
    <n v="75644"/>
    <n v="65"/>
    <d v="2000-03-01T00:00:00"/>
    <x v="0"/>
    <s v="Two-Door Car"/>
    <n v="467.80363799999998"/>
    <d v="1997-02-06T19:17:14"/>
    <b v="0"/>
    <m/>
    <m/>
    <m/>
    <m/>
    <m/>
    <m/>
    <m/>
    <m/>
    <m/>
  </r>
  <r>
    <s v="YX23800"/>
    <x v="4"/>
    <x v="0"/>
    <x v="1"/>
    <n v="859160.49"/>
    <n v="38984"/>
    <n v="73"/>
    <d v="1899-12-30T00:00:00"/>
    <x v="0"/>
    <s v="Four-Door Car"/>
    <n v="350.4"/>
    <d v="1996-10-12T09:36:00"/>
    <b v="0"/>
    <m/>
    <m/>
    <m/>
    <m/>
    <m/>
    <m/>
    <m/>
    <m/>
    <m/>
  </r>
  <r>
    <s v="DZ87709"/>
    <x v="4"/>
    <x v="0"/>
    <x v="2"/>
    <n v="559216.14"/>
    <n v="71811"/>
    <n v="71"/>
    <d v="1899-12-30T00:00:00"/>
    <x v="0"/>
    <s v="Four-Door Car"/>
    <n v="29.03416"/>
    <d v="1995-11-26T00:49:11"/>
    <b v="0"/>
    <m/>
    <m/>
    <m/>
    <m/>
    <m/>
    <m/>
    <m/>
    <m/>
    <m/>
  </r>
  <r>
    <s v="XW13033"/>
    <x v="2"/>
    <x v="0"/>
    <x v="3"/>
    <n v="800947.28"/>
    <n v="20961"/>
    <n v="67"/>
    <d v="1899-12-30T00:00:00"/>
    <x v="0"/>
    <s v="Four-Door Car"/>
    <n v="321.60000000000002"/>
    <d v="1996-09-13T14:24:00"/>
    <b v="0"/>
    <m/>
    <m/>
    <m/>
    <m/>
    <m/>
    <m/>
    <m/>
    <m/>
    <m/>
  </r>
  <r>
    <s v="SP81997"/>
    <x v="0"/>
    <x v="1"/>
    <x v="0"/>
    <m/>
    <n v="41275"/>
    <n v="96"/>
    <d v="1899-12-30T00:00:00"/>
    <x v="0"/>
    <s v="Four-Door Car"/>
    <n v="41.122303000000002"/>
    <d v="1995-12-08T02:56:07"/>
    <b v="0"/>
    <m/>
    <m/>
    <m/>
    <m/>
    <m/>
    <m/>
    <m/>
    <m/>
    <m/>
  </r>
  <r>
    <s v="OM82309"/>
    <x v="3"/>
    <x v="0"/>
    <x v="1"/>
    <n v="5816655.3499999996"/>
    <n v="61321"/>
    <n v="186"/>
    <d v="2000-01-01T00:00:00"/>
    <x v="0"/>
    <s v="Luxury Car"/>
    <n v="427.63121000000001"/>
    <d v="1996-12-28T15:08:57"/>
    <b v="0"/>
    <m/>
    <m/>
    <m/>
    <m/>
    <m/>
    <m/>
    <m/>
    <m/>
    <m/>
  </r>
  <r>
    <s v="ZU35962"/>
    <x v="3"/>
    <x v="0"/>
    <x v="3"/>
    <n v="802522.94"/>
    <n v="0"/>
    <n v="77"/>
    <d v="1899-12-30T00:00:00"/>
    <x v="0"/>
    <s v="Two-Door Car"/>
    <n v="25.807684999999999"/>
    <d v="1995-11-22T19:23:04"/>
    <b v="0"/>
    <m/>
    <m/>
    <m/>
    <m/>
    <m/>
    <m/>
    <m/>
    <m/>
    <m/>
  </r>
  <r>
    <s v="VH85817"/>
    <x v="3"/>
    <x v="0"/>
    <x v="2"/>
    <n v="578018.22"/>
    <n v="51066"/>
    <n v="74"/>
    <d v="1899-12-30T00:00:00"/>
    <x v="0"/>
    <s v="Four-Door Car"/>
    <n v="787.99331299999994"/>
    <d v="1997-12-23T23:50:22"/>
    <b v="0"/>
    <m/>
    <m/>
    <m/>
    <m/>
    <m/>
    <m/>
    <m/>
    <m/>
    <m/>
  </r>
  <r>
    <s v="DT85712"/>
    <x v="3"/>
    <x v="0"/>
    <x v="5"/>
    <n v="411853.91"/>
    <n v="34378"/>
    <n v="102"/>
    <d v="1899-12-30T00:00:00"/>
    <x v="0"/>
    <s v="SUV"/>
    <n v="489.6"/>
    <d v="1997-02-28T14:24:00"/>
    <b v="0"/>
    <m/>
    <m/>
    <m/>
    <m/>
    <m/>
    <m/>
    <m/>
    <m/>
    <m/>
  </r>
  <r>
    <s v="YJ88573"/>
    <x v="2"/>
    <x v="0"/>
    <x v="0"/>
    <n v="252307.02"/>
    <n v="43072"/>
    <n v="63"/>
    <d v="1899-12-30T00:00:00"/>
    <x v="0"/>
    <s v="Four-Door Car"/>
    <n v="302.39999999999998"/>
    <d v="1996-08-25T09:36:00"/>
    <b v="0"/>
    <m/>
    <m/>
    <m/>
    <m/>
    <m/>
    <m/>
    <m/>
    <m/>
    <m/>
  </r>
  <r>
    <s v="SQ19467"/>
    <x v="4"/>
    <x v="0"/>
    <x v="3"/>
    <n v="655421.64"/>
    <n v="25222"/>
    <n v="90"/>
    <d v="1899-12-30T00:00:00"/>
    <x v="0"/>
    <s v="Four-Door Car"/>
    <n v="475.62325099999998"/>
    <d v="1997-02-14T14:57:29"/>
    <b v="0"/>
    <m/>
    <m/>
    <m/>
    <m/>
    <m/>
    <m/>
    <m/>
    <m/>
    <m/>
  </r>
  <r>
    <s v="YB66933"/>
    <x v="0"/>
    <x v="1"/>
    <x v="1"/>
    <n v="538275.19999999995"/>
    <n v="77552"/>
    <n v="68"/>
    <d v="2000-01-01T00:00:00"/>
    <x v="1"/>
    <s v="Four-Door Car"/>
    <n v="45.215058999999997"/>
    <d v="1995-12-12T05:09:41"/>
    <b v="0"/>
    <m/>
    <m/>
    <m/>
    <m/>
    <m/>
    <m/>
    <m/>
    <m/>
    <m/>
  </r>
  <r>
    <s v="ET79815"/>
    <x v="3"/>
    <x v="0"/>
    <x v="3"/>
    <n v="592672.93999999994"/>
    <n v="23091"/>
    <n v="96"/>
    <d v="2000-05-01T00:00:00"/>
    <x v="0"/>
    <s v="Four-Door Car"/>
    <n v="460.8"/>
    <d v="1997-01-30T19:12:00"/>
    <b v="0"/>
    <m/>
    <m/>
    <m/>
    <m/>
    <m/>
    <m/>
    <m/>
    <m/>
    <m/>
  </r>
  <r>
    <s v="QC35222"/>
    <x v="3"/>
    <x v="0"/>
    <x v="1"/>
    <n v="268347.07"/>
    <n v="48269"/>
    <n v="69"/>
    <d v="2000-03-01T00:00:00"/>
    <x v="1"/>
    <s v="Four-Door Car"/>
    <n v="282.151207"/>
    <d v="1996-08-05T03:37:44"/>
    <b v="0"/>
    <m/>
    <m/>
    <m/>
    <m/>
    <m/>
    <m/>
    <m/>
    <m/>
    <m/>
  </r>
  <r>
    <s v="CJ15590"/>
    <x v="4"/>
    <x v="0"/>
    <x v="1"/>
    <n v="269518.24"/>
    <n v="32720"/>
    <n v="67"/>
    <d v="1899-12-30T00:00:00"/>
    <x v="0"/>
    <s v="Four-Door Car"/>
    <n v="321.60000000000002"/>
    <d v="1996-09-13T14:24:00"/>
    <b v="0"/>
    <m/>
    <m/>
    <m/>
    <m/>
    <m/>
    <m/>
    <m/>
    <m/>
    <m/>
  </r>
  <r>
    <s v="OI48267"/>
    <x v="3"/>
    <x v="0"/>
    <x v="3"/>
    <n v="604702.52"/>
    <n v="20396"/>
    <n v="76"/>
    <d v="2000-01-01T00:00:00"/>
    <x v="0"/>
    <s v="Four-Door Car"/>
    <n v="364.8"/>
    <d v="1996-10-26T19:12:00"/>
    <b v="0"/>
    <m/>
    <m/>
    <m/>
    <m/>
    <m/>
    <m/>
    <m/>
    <m/>
    <m/>
  </r>
  <r>
    <s v="JY67916"/>
    <x v="4"/>
    <x v="0"/>
    <x v="3"/>
    <n v="1317101.28"/>
    <n v="21513"/>
    <n v="119"/>
    <d v="2000-01-01T00:00:00"/>
    <x v="0"/>
    <s v="Two-Door Car"/>
    <n v="679.82759199999998"/>
    <d v="1997-09-06T19:51:44"/>
    <b v="0"/>
    <m/>
    <m/>
    <m/>
    <m/>
    <m/>
    <m/>
    <m/>
    <m/>
    <m/>
  </r>
  <r>
    <s v="OW15518"/>
    <x v="0"/>
    <x v="1"/>
    <x v="3"/>
    <n v="1595001.95"/>
    <n v="0"/>
    <n v="87"/>
    <d v="2000-01-01T00:00:00"/>
    <x v="0"/>
    <s v="Two-Door Car"/>
    <n v="46.041452"/>
    <d v="1995-12-13T00:59:41"/>
    <b v="0"/>
    <m/>
    <m/>
    <m/>
    <m/>
    <m/>
    <m/>
    <m/>
    <m/>
    <m/>
  </r>
  <r>
    <s v="CZ33664"/>
    <x v="4"/>
    <x v="0"/>
    <x v="1"/>
    <n v="252765.38"/>
    <n v="80744"/>
    <n v="63"/>
    <d v="1899-12-30T00:00:00"/>
    <x v="1"/>
    <s v="Four-Door Car"/>
    <n v="11.879037"/>
    <d v="1995-11-08T21:05:49"/>
    <b v="0"/>
    <m/>
    <m/>
    <m/>
    <m/>
    <m/>
    <m/>
    <m/>
    <m/>
    <m/>
  </r>
  <r>
    <s v="WK30175"/>
    <x v="4"/>
    <x v="0"/>
    <x v="1"/>
    <n v="267209.58"/>
    <n v="52822"/>
    <n v="67"/>
    <d v="1899-12-30T00:00:00"/>
    <x v="1"/>
    <s v="Two-Door Car"/>
    <n v="350.52903300000003"/>
    <d v="1996-10-12T12:41:48"/>
    <b v="0"/>
    <m/>
    <m/>
    <m/>
    <m/>
    <m/>
    <m/>
    <m/>
    <m/>
    <m/>
  </r>
  <r>
    <s v="ON44465"/>
    <x v="3"/>
    <x v="0"/>
    <x v="2"/>
    <n v="531329.4"/>
    <n v="0"/>
    <n v="77"/>
    <d v="2000-01-01T00:00:00"/>
    <x v="0"/>
    <s v="Four-Door Car"/>
    <n v="863.39469999999994"/>
    <d v="1998-03-09T09:28:22"/>
    <b v="0"/>
    <m/>
    <m/>
    <m/>
    <m/>
    <m/>
    <m/>
    <m/>
    <m/>
    <m/>
  </r>
  <r>
    <s v="TV87155"/>
    <x v="4"/>
    <x v="0"/>
    <x v="1"/>
    <n v="2094619.25"/>
    <n v="69738"/>
    <n v="74"/>
    <d v="2000-01-01T00:00:00"/>
    <x v="0"/>
    <s v="Four-Door Car"/>
    <n v="492.12753199999997"/>
    <d v="1997-03-03T03:03:39"/>
    <b v="0"/>
    <m/>
    <m/>
    <m/>
    <m/>
    <m/>
    <m/>
    <m/>
    <m/>
    <m/>
  </r>
  <r>
    <s v="KH48895"/>
    <x v="6"/>
    <x v="0"/>
    <x v="0"/>
    <n v="837535.39"/>
    <n v="17780"/>
    <n v="109"/>
    <d v="1899-12-30T00:00:00"/>
    <x v="0"/>
    <s v="SUV"/>
    <n v="132.58828800000001"/>
    <d v="1996-03-08T14:07:08"/>
    <b v="0"/>
    <m/>
    <m/>
    <m/>
    <m/>
    <m/>
    <m/>
    <m/>
    <m/>
    <m/>
  </r>
  <r>
    <s v="NZ30757"/>
    <x v="3"/>
    <x v="0"/>
    <x v="1"/>
    <n v="480166.15"/>
    <n v="18107"/>
    <n v="62"/>
    <d v="1899-12-30T00:00:00"/>
    <x v="0"/>
    <s v="Four-Door Car"/>
    <n v="297.60000000000002"/>
    <d v="1996-08-20T14:24:00"/>
    <b v="0"/>
    <m/>
    <m/>
    <m/>
    <m/>
    <m/>
    <m/>
    <m/>
    <m/>
    <m/>
  </r>
  <r>
    <s v="RI22468"/>
    <x v="6"/>
    <x v="0"/>
    <x v="1"/>
    <n v="574594.32999999996"/>
    <n v="57740"/>
    <n v="74"/>
    <d v="2000-03-01T00:00:00"/>
    <x v="0"/>
    <s v="Four-Door Car"/>
    <n v="269.90512899999999"/>
    <d v="1996-07-23T21:43:23"/>
    <b v="0"/>
    <m/>
    <m/>
    <m/>
    <m/>
    <m/>
    <m/>
    <m/>
    <m/>
    <m/>
  </r>
  <r>
    <s v="FZ30935"/>
    <x v="4"/>
    <x v="0"/>
    <x v="3"/>
    <n v="606611.6"/>
    <n v="32627"/>
    <n v="76"/>
    <d v="1899-12-30T00:00:00"/>
    <x v="0"/>
    <s v="Two-Door Car"/>
    <n v="380.036697"/>
    <d v="1996-11-11T00:52:51"/>
    <b v="0"/>
    <m/>
    <m/>
    <m/>
    <m/>
    <m/>
    <m/>
    <m/>
    <m/>
    <m/>
  </r>
  <r>
    <s v="UG93476"/>
    <x v="3"/>
    <x v="0"/>
    <x v="3"/>
    <n v="800230.83"/>
    <n v="0"/>
    <n v="107"/>
    <d v="1899-12-30T00:00:00"/>
    <x v="0"/>
    <s v="SUV"/>
    <n v="513.6"/>
    <d v="1997-03-24T14:24:00"/>
    <b v="0"/>
    <m/>
    <m/>
    <m/>
    <m/>
    <m/>
    <m/>
    <m/>
    <m/>
    <m/>
  </r>
  <r>
    <s v="AB96670"/>
    <x v="3"/>
    <x v="0"/>
    <x v="3"/>
    <n v="239391.54"/>
    <n v="0"/>
    <n v="70"/>
    <d v="1899-12-30T00:00:00"/>
    <x v="0"/>
    <s v="Four-Door Car"/>
    <n v="425.26630799999998"/>
    <d v="1996-12-26T06:23:29"/>
    <b v="0"/>
    <m/>
    <m/>
    <m/>
    <m/>
    <m/>
    <m/>
    <m/>
    <m/>
    <m/>
  </r>
  <r>
    <s v="XK64261"/>
    <x v="4"/>
    <x v="0"/>
    <x v="1"/>
    <n v="476281.79"/>
    <n v="65795"/>
    <n v="62"/>
    <d v="2000-01-01T00:00:00"/>
    <x v="1"/>
    <s v="Two-Door Car"/>
    <n v="49.011099000000002"/>
    <d v="1995-12-16T00:15:59"/>
    <b v="0"/>
    <m/>
    <m/>
    <m/>
    <m/>
    <m/>
    <m/>
    <m/>
    <m/>
    <m/>
  </r>
  <r>
    <s v="EV68375"/>
    <x v="3"/>
    <x v="0"/>
    <x v="3"/>
    <n v="433038.6"/>
    <n v="60475"/>
    <n v="107"/>
    <d v="1899-12-30T00:00:00"/>
    <x v="0"/>
    <s v="Four-Door Car"/>
    <n v="513.6"/>
    <d v="1997-03-24T14:24:00"/>
    <b v="0"/>
    <m/>
    <m/>
    <m/>
    <m/>
    <m/>
    <m/>
    <m/>
    <m/>
    <m/>
  </r>
  <r>
    <s v="UN51653"/>
    <x v="3"/>
    <x v="0"/>
    <x v="2"/>
    <n v="940272.98"/>
    <n v="0"/>
    <n v="130"/>
    <d v="1899-12-30T00:00:00"/>
    <x v="0"/>
    <s v="SUV"/>
    <n v="936"/>
    <d v="1998-05-21T00:00:00"/>
    <b v="0"/>
    <m/>
    <m/>
    <m/>
    <m/>
    <m/>
    <m/>
    <m/>
    <m/>
    <m/>
  </r>
  <r>
    <s v="TO96662"/>
    <x v="4"/>
    <x v="0"/>
    <x v="1"/>
    <n v="696669.45"/>
    <n v="41837"/>
    <n v="88"/>
    <d v="1899-12-30T00:00:00"/>
    <x v="0"/>
    <s v="Four-Door Car"/>
    <n v="142.06276800000001"/>
    <d v="1996-03-18T01:30:23"/>
    <b v="0"/>
    <m/>
    <m/>
    <m/>
    <m/>
    <m/>
    <m/>
    <m/>
    <m/>
    <m/>
  </r>
  <r>
    <s v="MR52087"/>
    <x v="3"/>
    <x v="0"/>
    <x v="1"/>
    <n v="769406.43"/>
    <n v="32303"/>
    <n v="65"/>
    <d v="1899-12-30T00:00:00"/>
    <x v="0"/>
    <s v="Four-Door Car"/>
    <n v="45.152521"/>
    <d v="1995-12-12T03:39:38"/>
    <b v="0"/>
    <m/>
    <m/>
    <m/>
    <m/>
    <m/>
    <m/>
    <m/>
    <m/>
    <m/>
  </r>
  <r>
    <s v="DE75225"/>
    <x v="4"/>
    <x v="0"/>
    <x v="2"/>
    <n v="871756.11"/>
    <n v="0"/>
    <n v="117"/>
    <d v="2000-01-01T00:00:00"/>
    <x v="0"/>
    <s v="SUV"/>
    <n v="561.6"/>
    <d v="1997-05-11T14:24:00"/>
    <b v="0"/>
    <m/>
    <m/>
    <m/>
    <m/>
    <m/>
    <m/>
    <m/>
    <m/>
    <m/>
  </r>
  <r>
    <s v="EP80820"/>
    <x v="3"/>
    <x v="0"/>
    <x v="1"/>
    <n v="592874.85"/>
    <n v="40531"/>
    <n v="74"/>
    <d v="1899-12-30T00:00:00"/>
    <x v="0"/>
    <s v="Two-Door Car"/>
    <n v="30.567357000000001"/>
    <d v="1995-11-27T13:37:00"/>
    <b v="0"/>
    <m/>
    <m/>
    <m/>
    <m/>
    <m/>
    <m/>
    <m/>
    <m/>
    <m/>
  </r>
  <r>
    <s v="GU99037"/>
    <x v="4"/>
    <x v="0"/>
    <x v="3"/>
    <n v="245297.73"/>
    <n v="79898"/>
    <n v="62"/>
    <d v="2000-01-01T00:00:00"/>
    <x v="1"/>
    <s v="Four-Door Car"/>
    <n v="271.60679900000002"/>
    <d v="1996-07-25T14:33:47"/>
    <b v="0"/>
    <m/>
    <m/>
    <m/>
    <m/>
    <m/>
    <m/>
    <m/>
    <m/>
    <m/>
  </r>
  <r>
    <s v="WI57118"/>
    <x v="3"/>
    <x v="0"/>
    <x v="3"/>
    <n v="670157.17000000004"/>
    <n v="56398"/>
    <n v="85"/>
    <d v="1899-12-30T00:00:00"/>
    <x v="0"/>
    <s v="Four-Door Car"/>
    <n v="408"/>
    <d v="1996-12-09T00:00:00"/>
    <b v="0"/>
    <m/>
    <m/>
    <m/>
    <m/>
    <m/>
    <m/>
    <m/>
    <m/>
    <m/>
  </r>
  <r>
    <s v="GP39118"/>
    <x v="0"/>
    <x v="2"/>
    <x v="2"/>
    <n v="499655.27"/>
    <n v="71600"/>
    <n v="63"/>
    <d v="1899-12-30T00:00:00"/>
    <x v="0"/>
    <s v="Two-Door Car"/>
    <n v="46.158116999999997"/>
    <d v="1995-12-13T03:47:41"/>
    <b v="0"/>
    <m/>
    <m/>
    <m/>
    <m/>
    <m/>
    <m/>
    <m/>
    <m/>
    <m/>
  </r>
  <r>
    <s v="MQ14219"/>
    <x v="6"/>
    <x v="0"/>
    <x v="3"/>
    <n v="849269.88"/>
    <n v="27804"/>
    <n v="109"/>
    <d v="1899-12-30T00:00:00"/>
    <x v="0"/>
    <s v="SUV"/>
    <n v="784.8"/>
    <d v="1997-12-20T19:12:00"/>
    <b v="0"/>
    <m/>
    <m/>
    <m/>
    <m/>
    <m/>
    <m/>
    <m/>
    <m/>
    <m/>
  </r>
  <r>
    <s v="KN20603"/>
    <x v="4"/>
    <x v="0"/>
    <x v="1"/>
    <n v="771349.4"/>
    <n v="45506"/>
    <n v="66"/>
    <d v="2000-02-01T00:00:00"/>
    <x v="0"/>
    <s v="Four-Door Car"/>
    <n v="316.8"/>
    <d v="1996-09-08T19:12:00"/>
    <b v="0"/>
    <m/>
    <m/>
    <m/>
    <m/>
    <m/>
    <m/>
    <m/>
    <m/>
    <m/>
  </r>
  <r>
    <s v="SG20925"/>
    <x v="0"/>
    <x v="1"/>
    <x v="0"/>
    <n v="518579.76"/>
    <n v="99428"/>
    <n v="6464"/>
    <d v="2000-01-01T00:00:00"/>
    <x v="0"/>
    <s v="Four-Door Car"/>
    <n v="48.046869000000001"/>
    <d v="1995-12-15T01:07:29"/>
    <b v="0"/>
    <m/>
    <m/>
    <m/>
    <m/>
    <m/>
    <m/>
    <m/>
    <m/>
    <m/>
  </r>
  <r>
    <s v="JI70886"/>
    <x v="3"/>
    <x v="0"/>
    <x v="2"/>
    <n v="729006.98"/>
    <n v="0"/>
    <n v="102"/>
    <d v="2000-01-01T00:00:00"/>
    <x v="1"/>
    <s v="SUV"/>
    <n v="489.6"/>
    <d v="1997-02-28T14:24:00"/>
    <b v="0"/>
    <m/>
    <m/>
    <m/>
    <m/>
    <m/>
    <m/>
    <m/>
    <m/>
    <m/>
  </r>
  <r>
    <s v="VF72557"/>
    <x v="4"/>
    <x v="0"/>
    <x v="2"/>
    <n v="477294.38"/>
    <n v="20993"/>
    <n v="133"/>
    <d v="1899-12-30T00:00:00"/>
    <x v="0"/>
    <s v="SUV"/>
    <n v="638.4"/>
    <d v="1997-07-27T09:36:00"/>
    <b v="0"/>
    <m/>
    <m/>
    <m/>
    <m/>
    <m/>
    <m/>
    <m/>
    <m/>
    <m/>
  </r>
  <r>
    <s v="OX28638"/>
    <x v="6"/>
    <x v="0"/>
    <x v="2"/>
    <n v="680649.14"/>
    <n v="37839"/>
    <n v="86"/>
    <d v="1899-12-30T00:00:00"/>
    <x v="0"/>
    <s v="Two-Door Car"/>
    <n v="465.63395400000002"/>
    <d v="1997-02-04T15:12:54"/>
    <b v="0"/>
    <m/>
    <m/>
    <m/>
    <m/>
    <m/>
    <m/>
    <m/>
    <m/>
    <m/>
  </r>
  <r>
    <s v="SK55033"/>
    <x v="3"/>
    <x v="0"/>
    <x v="1"/>
    <n v="246978.13"/>
    <n v="92711"/>
    <n v="62"/>
    <d v="1899-12-30T00:00:00"/>
    <x v="0"/>
    <s v="Two-Door Car"/>
    <n v="368.40014600000001"/>
    <d v="1996-10-30T09:36:13"/>
    <b v="0"/>
    <m/>
    <m/>
    <m/>
    <m/>
    <m/>
    <m/>
    <m/>
    <m/>
    <m/>
  </r>
  <r>
    <s v="OO88645"/>
    <x v="3"/>
    <x v="0"/>
    <x v="3"/>
    <n v="310392.3"/>
    <n v="74665"/>
    <n v="78"/>
    <d v="2000-02-01T00:00:00"/>
    <x v="1"/>
    <s v="Four-Door Car"/>
    <n v="236.90200100000001"/>
    <d v="1996-06-20T21:38:53"/>
    <b v="0"/>
    <m/>
    <m/>
    <m/>
    <m/>
    <m/>
    <m/>
    <m/>
    <m/>
    <m/>
  </r>
  <r>
    <s v="FM14335"/>
    <x v="0"/>
    <x v="1"/>
    <x v="3"/>
    <n v="1048491.54"/>
    <n v="61108"/>
    <n v="89"/>
    <d v="1899-12-30T00:00:00"/>
    <x v="0"/>
    <s v="Four-Door Car"/>
    <n v="49.451117000000004"/>
    <d v="1995-12-16T10:49:37"/>
    <b v="0"/>
    <m/>
    <m/>
    <m/>
    <m/>
    <m/>
    <m/>
    <m/>
    <m/>
    <m/>
  </r>
  <r>
    <s v="CW82151"/>
    <x v="3"/>
    <x v="0"/>
    <x v="1"/>
    <n v="890273.76"/>
    <n v="46833"/>
    <n v="112"/>
    <d v="1899-12-30T00:00:00"/>
    <x v="0"/>
    <s v="Sports Car"/>
    <n v="64.109662999999998"/>
    <d v="1995-12-31T02:37:55"/>
    <b v="0"/>
    <m/>
    <m/>
    <m/>
    <m/>
    <m/>
    <m/>
    <m/>
    <m/>
    <m/>
  </r>
  <r>
    <s v="DY22043"/>
    <x v="4"/>
    <x v="0"/>
    <x v="2"/>
    <n v="549944.72"/>
    <n v="88768"/>
    <n v="68"/>
    <d v="1899-12-30T00:00:00"/>
    <x v="0"/>
    <s v="Two-Door Car"/>
    <n v="326.39999999999998"/>
    <d v="1996-09-18T09:36:00"/>
    <b v="0"/>
    <m/>
    <m/>
    <m/>
    <m/>
    <m/>
    <m/>
    <m/>
    <m/>
    <m/>
  </r>
  <r>
    <s v="SH36774"/>
    <x v="3"/>
    <x v="0"/>
    <x v="2"/>
    <n v="1502359.86"/>
    <n v="28262"/>
    <n v="192"/>
    <d v="1899-12-30T00:00:00"/>
    <x v="0"/>
    <s v="Luxury SUV"/>
    <n v="921.6"/>
    <d v="1998-05-06T14:24:00"/>
    <b v="0"/>
    <m/>
    <m/>
    <m/>
    <m/>
    <m/>
    <m/>
    <m/>
    <m/>
    <m/>
  </r>
  <r>
    <s v="EM43724"/>
    <x v="2"/>
    <x v="0"/>
    <x v="1"/>
    <n v="250910.79"/>
    <n v="33555"/>
    <n v="63"/>
    <d v="1899-12-30T00:00:00"/>
    <x v="0"/>
    <s v="Four-Door Car"/>
    <n v="101.89645"/>
    <d v="1996-02-06T21:30:53"/>
    <b v="0"/>
    <m/>
    <m/>
    <m/>
    <m/>
    <m/>
    <m/>
    <m/>
    <m/>
    <m/>
  </r>
  <r>
    <s v="FH85960"/>
    <x v="4"/>
    <x v="0"/>
    <x v="3"/>
    <n v="3122174.81"/>
    <n v="42780"/>
    <n v="113"/>
    <d v="2000-01-01T00:00:00"/>
    <x v="0"/>
    <s v="Four-Door Car"/>
    <n v="542.4"/>
    <d v="1997-04-22T09:36:00"/>
    <b v="0"/>
    <m/>
    <m/>
    <m/>
    <m/>
    <m/>
    <m/>
    <m/>
    <m/>
    <m/>
  </r>
  <r>
    <s v="XA55993"/>
    <x v="4"/>
    <x v="0"/>
    <x v="0"/>
    <n v="313350.34000000003"/>
    <n v="58850"/>
    <n v="78"/>
    <d v="1899-12-30T00:00:00"/>
    <x v="0"/>
    <s v="Four-Door Car"/>
    <n v="143.747794"/>
    <d v="1996-03-19T17:56:49"/>
    <b v="0"/>
    <m/>
    <m/>
    <m/>
    <m/>
    <m/>
    <m/>
    <m/>
    <m/>
    <m/>
  </r>
  <r>
    <s v="GO36627"/>
    <x v="6"/>
    <x v="0"/>
    <x v="3"/>
    <n v="383745.19"/>
    <n v="21880"/>
    <n v="97"/>
    <d v="1899-12-30T00:00:00"/>
    <x v="2"/>
    <s v="Four-Door Car"/>
    <n v="424.07715899999999"/>
    <d v="1996-12-25T01:51:07"/>
    <b v="0"/>
    <m/>
    <m/>
    <m/>
    <m/>
    <m/>
    <m/>
    <m/>
    <m/>
    <m/>
  </r>
  <r>
    <s v="QH48047"/>
    <x v="4"/>
    <x v="0"/>
    <x v="3"/>
    <n v="1179049.6200000001"/>
    <n v="25251"/>
    <n v="66"/>
    <d v="1899-12-30T00:00:00"/>
    <x v="0"/>
    <s v="Four-Door Car"/>
    <n v="316.8"/>
    <d v="1996-09-08T19:12:00"/>
    <b v="0"/>
    <m/>
    <m/>
    <m/>
    <m/>
    <m/>
    <m/>
    <m/>
    <m/>
    <m/>
  </r>
  <r>
    <s v="HS28694"/>
    <x v="0"/>
    <x v="1"/>
    <x v="2"/>
    <n v="282986.39"/>
    <n v="25317"/>
    <n v="71"/>
    <d v="1899-12-30T00:00:00"/>
    <x v="0"/>
    <s v="Two-Door Car"/>
    <n v="50.422181000000002"/>
    <d v="1995-12-17T10:07:56"/>
    <b v="0"/>
    <m/>
    <m/>
    <m/>
    <m/>
    <m/>
    <m/>
    <m/>
    <m/>
    <m/>
  </r>
  <r>
    <s v="UH65059"/>
    <x v="6"/>
    <x v="0"/>
    <x v="2"/>
    <n v="430580.83"/>
    <n v="24188"/>
    <n v="109"/>
    <d v="1899-12-30T00:00:00"/>
    <x v="0"/>
    <s v="Sports Car"/>
    <n v="523.20000000000005"/>
    <d v="1997-04-03T04:48:00"/>
    <b v="0"/>
    <m/>
    <m/>
    <m/>
    <m/>
    <m/>
    <m/>
    <m/>
    <m/>
    <m/>
  </r>
  <r>
    <s v="FV21968"/>
    <x v="2"/>
    <x v="0"/>
    <x v="1"/>
    <n v="597397.68999999994"/>
    <n v="41611"/>
    <n v="74"/>
    <d v="1899-12-30T00:00:00"/>
    <x v="2"/>
    <s v="Four-Door Car"/>
    <n v="113.801497"/>
    <d v="1996-02-18T19:14:09"/>
    <b v="0"/>
    <m/>
    <m/>
    <m/>
    <m/>
    <m/>
    <m/>
    <m/>
    <m/>
    <m/>
  </r>
  <r>
    <s v="QA87025"/>
    <x v="4"/>
    <x v="0"/>
    <x v="1"/>
    <n v="567044.24"/>
    <n v="28406"/>
    <n v="72"/>
    <d v="2000-01-01T00:00:00"/>
    <x v="0"/>
    <s v="Four-Door Car"/>
    <n v="192.87572"/>
    <d v="1996-05-07T21:01:02"/>
    <b v="0"/>
    <m/>
    <m/>
    <m/>
    <m/>
    <m/>
    <m/>
    <m/>
    <m/>
    <m/>
  </r>
  <r>
    <s v="TQ13499"/>
    <x v="6"/>
    <x v="0"/>
    <x v="3"/>
    <n v="473174.93"/>
    <n v="69833"/>
    <n v="118"/>
    <d v="1899-12-30T00:00:00"/>
    <x v="0"/>
    <s v="Four-Door Car"/>
    <n v="828.66271900000004"/>
    <d v="1998-02-02T15:54:19"/>
    <b v="0"/>
    <m/>
    <m/>
    <m/>
    <m/>
    <m/>
    <m/>
    <m/>
    <m/>
    <m/>
  </r>
  <r>
    <s v="BU44523"/>
    <x v="6"/>
    <x v="0"/>
    <x v="2"/>
    <n v="802637.96"/>
    <n v="0"/>
    <n v="74"/>
    <d v="1899-12-30T00:00:00"/>
    <x v="1"/>
    <s v="Four-Door Car"/>
    <n v="532.79999999999995"/>
    <d v="1997-04-12T19:12:00"/>
    <b v="0"/>
    <m/>
    <m/>
    <m/>
    <m/>
    <m/>
    <m/>
    <m/>
    <m/>
    <m/>
  </r>
  <r>
    <s v="MS41162"/>
    <x v="6"/>
    <x v="0"/>
    <x v="2"/>
    <n v="402296.35"/>
    <n v="0"/>
    <n v="117"/>
    <d v="1899-12-30T00:00:00"/>
    <x v="0"/>
    <s v="SUV"/>
    <n v="975.10709799999995"/>
    <d v="1998-06-29T02:34:13"/>
    <b v="0"/>
    <m/>
    <m/>
    <m/>
    <m/>
    <m/>
    <m/>
    <m/>
    <m/>
    <m/>
  </r>
  <r>
    <s v="PU25891"/>
    <x v="4"/>
    <x v="0"/>
    <x v="2"/>
    <n v="961831.09"/>
    <n v="80536"/>
    <n v="119"/>
    <d v="1899-12-30T00:00:00"/>
    <x v="2"/>
    <s v="Sports Car"/>
    <n v="53.798707999999998"/>
    <d v="1995-12-20T19:10:08"/>
    <b v="0"/>
    <m/>
    <m/>
    <m/>
    <m/>
    <m/>
    <m/>
    <m/>
    <m/>
    <m/>
  </r>
  <r>
    <s v="LH92841"/>
    <x v="0"/>
    <x v="1"/>
    <x v="4"/>
    <n v="725595.38"/>
    <n v="88891"/>
    <n v="89"/>
    <d v="1899-12-30T00:00:00"/>
    <x v="0"/>
    <s v="Four-Door Car"/>
    <n v="50.528354999999998"/>
    <d v="1995-12-17T12:40:50"/>
    <b v="0"/>
    <m/>
    <m/>
    <m/>
    <m/>
    <m/>
    <m/>
    <m/>
    <m/>
    <m/>
  </r>
  <r>
    <s v="SX26335"/>
    <x v="4"/>
    <x v="0"/>
    <x v="3"/>
    <n v="955292.69"/>
    <n v="97732"/>
    <n v="79"/>
    <d v="1899-12-30T00:00:00"/>
    <x v="0"/>
    <s v="Four-Door Car"/>
    <n v="289.91219999999998"/>
    <d v="1996-08-12T21:53:34"/>
    <b v="0"/>
    <m/>
    <m/>
    <m/>
    <m/>
    <m/>
    <m/>
    <m/>
    <m/>
    <m/>
  </r>
  <r>
    <s v="AZ95587"/>
    <x v="6"/>
    <x v="1"/>
    <x v="1"/>
    <n v="1038855.32"/>
    <n v="61222"/>
    <n v="89"/>
    <d v="1899-12-30T00:00:00"/>
    <x v="2"/>
    <s v="Four-Door Car"/>
    <n v="392.60437100000001"/>
    <d v="1996-11-23T14:30:18"/>
    <b v="0"/>
    <m/>
    <m/>
    <m/>
    <m/>
    <m/>
    <m/>
    <m/>
    <m/>
    <m/>
  </r>
  <r>
    <s v="DS81757"/>
    <x v="4"/>
    <x v="2"/>
    <x v="3"/>
    <n v="247012.12"/>
    <n v="0"/>
    <n v="74"/>
    <d v="1899-12-30T00:00:00"/>
    <x v="0"/>
    <s v="Two-Door Car"/>
    <n v="721.24220600000001"/>
    <d v="1997-10-18T05:48:47"/>
    <b v="0"/>
    <m/>
    <m/>
    <m/>
    <m/>
    <m/>
    <m/>
    <m/>
    <m/>
    <m/>
  </r>
  <r>
    <s v="OJ94107"/>
    <x v="6"/>
    <x v="2"/>
    <x v="0"/>
    <n v="561906.85"/>
    <n v="50335"/>
    <n v="140"/>
    <d v="1899-12-30T00:00:00"/>
    <x v="0"/>
    <s v="SUV"/>
    <n v="456.52384999999998"/>
    <d v="1997-01-26T12:34:21"/>
    <b v="0"/>
    <m/>
    <m/>
    <m/>
    <m/>
    <m/>
    <m/>
    <m/>
    <m/>
    <m/>
  </r>
  <r>
    <s v="LP84436"/>
    <x v="3"/>
    <x v="1"/>
    <x v="2"/>
    <n v="904711.92"/>
    <n v="0"/>
    <n v="127"/>
    <d v="1899-12-30T00:00:00"/>
    <x v="0"/>
    <s v="Sports Car"/>
    <n v="1087.995426"/>
    <d v="1998-10-19T23:53:25"/>
    <b v="0"/>
    <m/>
    <m/>
    <m/>
    <m/>
    <m/>
    <m/>
    <m/>
    <m/>
    <m/>
  </r>
  <r>
    <s v="FF22360"/>
    <x v="0"/>
    <x v="1"/>
    <x v="5"/>
    <n v="268731.40999999997"/>
    <n v="82210"/>
    <n v="68"/>
    <d v="2000-04-01T00:00:00"/>
    <x v="0"/>
    <s v="Four-Door Car"/>
    <n v="51.961914999999998"/>
    <d v="1995-12-18T23:05:09"/>
    <b v="0"/>
    <m/>
    <m/>
    <m/>
    <m/>
    <m/>
    <m/>
    <m/>
    <m/>
    <m/>
  </r>
  <r>
    <s v="LM19287"/>
    <x v="4"/>
    <x v="1"/>
    <x v="2"/>
    <n v="373150.46"/>
    <n v="0"/>
    <n v="96"/>
    <d v="1899-12-30T00:00:00"/>
    <x v="0"/>
    <s v="Four-Door Car"/>
    <n v="460.8"/>
    <d v="1997-01-30T19:12:00"/>
    <b v="0"/>
    <m/>
    <m/>
    <m/>
    <m/>
    <m/>
    <m/>
    <m/>
    <m/>
    <m/>
  </r>
  <r>
    <s v="ZU18643"/>
    <x v="2"/>
    <x v="2"/>
    <x v="1"/>
    <n v="366077.03"/>
    <n v="64495"/>
    <n v="92"/>
    <d v="1899-12-30T00:00:00"/>
    <x v="1"/>
    <s v="Four-Door Car"/>
    <n v="251.99208300000001"/>
    <d v="1996-07-05T23:48:36"/>
    <b v="0"/>
    <m/>
    <m/>
    <m/>
    <m/>
    <m/>
    <m/>
    <m/>
    <m/>
    <m/>
  </r>
  <r>
    <s v="AZ82578"/>
    <x v="3"/>
    <x v="1"/>
    <x v="3"/>
    <n v="792882.93"/>
    <n v="0"/>
    <n v="72"/>
    <d v="1899-12-30T00:00:00"/>
    <x v="1"/>
    <s v="Four-Door Car"/>
    <n v="345.6"/>
    <d v="1996-10-07T14:24:00"/>
    <b v="0"/>
    <m/>
    <m/>
    <m/>
    <m/>
    <m/>
    <m/>
    <m/>
    <m/>
    <m/>
  </r>
  <r>
    <s v="XC67861"/>
    <x v="1"/>
    <x v="1"/>
    <x v="1"/>
    <n v="501175.16"/>
    <n v="28859"/>
    <n v="67"/>
    <d v="2000-03-01T00:00:00"/>
    <x v="1"/>
    <s v="Two-Door Car"/>
    <n v="321.60000000000002"/>
    <d v="1996-09-13T14:24:00"/>
    <b v="0"/>
    <m/>
    <m/>
    <m/>
    <m/>
    <m/>
    <m/>
    <m/>
    <m/>
    <m/>
  </r>
  <r>
    <s v="YC43143"/>
    <x v="1"/>
    <x v="1"/>
    <x v="2"/>
    <n v="798825.83"/>
    <n v="77330"/>
    <n v="99"/>
    <d v="1899-12-30T00:00:00"/>
    <x v="0"/>
    <s v="Four-Door Car"/>
    <n v="99.257608000000005"/>
    <d v="1996-02-04T06:10:57"/>
    <b v="0"/>
    <m/>
    <m/>
    <m/>
    <m/>
    <m/>
    <m/>
    <m/>
    <m/>
    <m/>
  </r>
  <r>
    <s v="EK59571"/>
    <x v="4"/>
    <x v="2"/>
    <x v="3"/>
    <n v="388545.64"/>
    <n v="0"/>
    <n v="105"/>
    <d v="1899-12-30T00:00:00"/>
    <x v="1"/>
    <s v="Four-Door Car"/>
    <n v="504"/>
    <d v="1997-03-15T00:00:00"/>
    <b v="0"/>
    <m/>
    <m/>
    <m/>
    <m/>
    <m/>
    <m/>
    <m/>
    <m/>
    <m/>
  </r>
  <r>
    <s v="PA38372"/>
    <x v="0"/>
    <x v="1"/>
    <x v="2"/>
    <n v="935773.78"/>
    <n v="33060"/>
    <n v="117"/>
    <d v="1899-12-30T00:00:00"/>
    <x v="0"/>
    <s v="Four-Door Car"/>
    <n v="56.731577999999999"/>
    <d v="1995-12-23T17:33:28"/>
    <b v="0"/>
    <m/>
    <m/>
    <m/>
    <m/>
    <m/>
    <m/>
    <m/>
    <m/>
    <m/>
  </r>
  <r>
    <s v="RO18530"/>
    <x v="0"/>
    <x v="2"/>
    <x v="0"/>
    <n v="254068.98"/>
    <n v="42557"/>
    <n v="65"/>
    <d v="1899-12-30T00:00:00"/>
    <x v="0"/>
    <s v="Four-Door Car"/>
    <n v="57.562323999999997"/>
    <d v="1995-12-24T13:29:45"/>
    <b v="0"/>
    <m/>
    <m/>
    <m/>
    <m/>
    <m/>
    <m/>
    <m/>
    <m/>
    <m/>
  </r>
  <r>
    <s v="PD27940"/>
    <x v="1"/>
    <x v="2"/>
    <x v="2"/>
    <n v="488516.25"/>
    <n v="26372"/>
    <n v="126"/>
    <d v="1899-12-30T00:00:00"/>
    <x v="0"/>
    <s v="SUV"/>
    <n v="604.79999999999995"/>
    <d v="1997-06-23T19:12:00"/>
    <b v="0"/>
    <m/>
    <m/>
    <m/>
    <m/>
    <m/>
    <m/>
    <m/>
    <m/>
    <m/>
  </r>
  <r>
    <s v="BS77946"/>
    <x v="1"/>
    <x v="1"/>
    <x v="1"/>
    <n v="975330.71"/>
    <n v="17514"/>
    <n v="127"/>
    <d v="1899-12-30T00:00:00"/>
    <x v="0"/>
    <s v="SUV"/>
    <n v="8.3127289999999991"/>
    <d v="1995-11-05T07:30:20"/>
    <b v="0"/>
    <m/>
    <m/>
    <m/>
    <m/>
    <m/>
    <m/>
    <m/>
    <m/>
    <m/>
  </r>
  <r>
    <s v="YM50253"/>
    <x v="3"/>
    <x v="3"/>
    <x v="1"/>
    <n v="294615.37"/>
    <n v="89270"/>
    <n v="74"/>
    <d v="1899-12-30T00:00:00"/>
    <x v="0"/>
    <s v="Four-Door Car"/>
    <n v="316.59922799999998"/>
    <d v="1996-09-08T14:22:53"/>
    <s v="F"/>
    <m/>
    <m/>
    <m/>
    <m/>
    <m/>
    <m/>
    <m/>
    <m/>
    <m/>
  </r>
  <r>
    <s v="NR15332"/>
    <x v="3"/>
    <x v="2"/>
    <x v="2"/>
    <n v="258111.09"/>
    <n v="29757"/>
    <n v="65"/>
    <d v="1899-12-30T00:00:00"/>
    <x v="0"/>
    <s v="Four-Door Car"/>
    <n v="312"/>
    <d v="1996-09-04T00:00:00"/>
    <b v="0"/>
    <m/>
    <m/>
    <m/>
    <m/>
    <m/>
    <m/>
    <m/>
    <m/>
    <m/>
  </r>
  <r>
    <s v="RC62865"/>
    <x v="4"/>
    <x v="2"/>
    <x v="3"/>
    <n v="351738.58"/>
    <n v="51814"/>
    <n v="92"/>
    <d v="1899-12-30T00:00:00"/>
    <x v="0"/>
    <s v="Four-Door Car"/>
    <n v="56.300724000000002"/>
    <d v="1995-12-23T07:13:03"/>
    <b v="0"/>
    <m/>
    <m/>
    <m/>
    <m/>
    <m/>
    <m/>
    <m/>
    <m/>
    <m/>
  </r>
  <r>
    <s v="CC15295"/>
    <x v="4"/>
    <x v="1"/>
    <x v="1"/>
    <n v="974335.01"/>
    <n v="24028"/>
    <n v="82"/>
    <d v="1899-12-30T00:00:00"/>
    <x v="0"/>
    <s v="Four-Door Car"/>
    <n v="393.6"/>
    <d v="1996-11-24T14:24:00"/>
    <b v="0"/>
    <m/>
    <m/>
    <m/>
    <m/>
    <m/>
    <m/>
    <m/>
    <m/>
    <m/>
  </r>
  <r>
    <s v="KA61892"/>
    <x v="1"/>
    <x v="2"/>
    <x v="3"/>
    <n v="387364.7"/>
    <n v="28142"/>
    <n v="105"/>
    <d v="1899-12-30T00:00:00"/>
    <x v="0"/>
    <s v="Sports Car"/>
    <n v="701.70823900000005"/>
    <d v="1997-09-28T16:59:52"/>
    <b v="0"/>
    <m/>
    <m/>
    <m/>
    <m/>
    <m/>
    <m/>
    <m/>
    <m/>
    <m/>
  </r>
  <r>
    <s v="OS94884"/>
    <x v="1"/>
    <x v="1"/>
    <x v="1"/>
    <n v="764928.2"/>
    <n v="52705"/>
    <n v="64"/>
    <d v="2000-01-01T00:00:00"/>
    <x v="0"/>
    <s v="Two-Door Car"/>
    <n v="128.70556300000001"/>
    <d v="1996-03-04T16:56:01"/>
    <b v="0"/>
    <m/>
    <m/>
    <m/>
    <m/>
    <m/>
    <m/>
    <m/>
    <m/>
    <m/>
  </r>
  <r>
    <s v="ND87334"/>
    <x v="3"/>
    <x v="2"/>
    <x v="2"/>
    <n v="228759.69"/>
    <n v="0"/>
    <n v="63"/>
    <d v="1899-12-30T00:00:00"/>
    <x v="1"/>
    <s v="Two-Door Car"/>
    <n v="679.36837800000001"/>
    <d v="1997-09-06T08:50:28"/>
    <b v="0"/>
    <m/>
    <m/>
    <m/>
    <m/>
    <m/>
    <m/>
    <m/>
    <m/>
    <m/>
  </r>
  <r>
    <s v="OY51402"/>
    <x v="0"/>
    <x v="1"/>
    <x v="2"/>
    <n v="825576.39"/>
    <n v="54040"/>
    <n v="103"/>
    <d v="1899-12-30T00:00:00"/>
    <x v="0"/>
    <s v="SUV"/>
    <n v="59.987126000000004"/>
    <d v="1995-12-26T23:41:28"/>
    <b v="0"/>
    <m/>
    <m/>
    <m/>
    <m/>
    <m/>
    <m/>
    <m/>
    <m/>
    <m/>
  </r>
  <r>
    <s v="YL74911"/>
    <x v="3"/>
    <x v="1"/>
    <x v="3"/>
    <n v="871492.21"/>
    <n v="0"/>
    <n v="118"/>
    <d v="1899-12-30T00:00:00"/>
    <x v="0"/>
    <s v="SUV"/>
    <n v="566.4"/>
    <d v="1997-05-16T09:36:00"/>
    <b v="0"/>
    <m/>
    <m/>
    <m/>
    <m/>
    <m/>
    <m/>
    <m/>
    <m/>
    <m/>
  </r>
  <r>
    <s v="GK92563"/>
    <x v="0"/>
    <x v="1"/>
    <x v="5"/>
    <n v="681923.12"/>
    <n v="22492"/>
    <n v="85"/>
    <d v="1899-12-30T00:00:00"/>
    <x v="0"/>
    <s v="Two-Door Car"/>
    <n v="61.654262000000003"/>
    <d v="1995-12-28T15:42:08"/>
    <b v="0"/>
    <m/>
    <m/>
    <m/>
    <m/>
    <m/>
    <m/>
    <m/>
    <m/>
    <m/>
  </r>
  <r>
    <s v="HL53154"/>
    <x v="3"/>
    <x v="2"/>
    <x v="1"/>
    <n v="741619.73"/>
    <n v="0"/>
    <n v="77"/>
    <d v="2000-02-01T00:00:00"/>
    <x v="0"/>
    <s v="Four-Door Car"/>
    <n v="554.4"/>
    <d v="1997-05-04T09:36:00"/>
    <b v="0"/>
    <m/>
    <m/>
    <m/>
    <m/>
    <m/>
    <m/>
    <m/>
    <m/>
    <m/>
  </r>
  <r>
    <s v="RI78966"/>
    <x v="4"/>
    <x v="2"/>
    <x v="0"/>
    <n v="777115.9"/>
    <n v="21876"/>
    <n v="68"/>
    <d v="1899-12-30T00:00:00"/>
    <x v="0"/>
    <s v="Four-Door Car"/>
    <n v="465.41476999999998"/>
    <d v="1997-02-04T09:57:16"/>
    <b v="0"/>
    <m/>
    <m/>
    <m/>
    <m/>
    <m/>
    <m/>
    <m/>
    <m/>
    <m/>
  </r>
  <r>
    <s v="IC13702"/>
    <x v="3"/>
    <x v="1"/>
    <x v="1"/>
    <n v="696834.19"/>
    <n v="0"/>
    <n v="69"/>
    <d v="2000-01-01T00:00:00"/>
    <x v="0"/>
    <s v="Four-Door Car"/>
    <n v="496.8"/>
    <d v="1997-03-07T19:12:00"/>
    <b v="0"/>
    <m/>
    <m/>
    <m/>
    <m/>
    <m/>
    <m/>
    <m/>
    <m/>
    <m/>
  </r>
  <r>
    <s v="BE10809"/>
    <x v="3"/>
    <x v="1"/>
    <x v="2"/>
    <n v="425028.26"/>
    <n v="0"/>
    <n v="61"/>
    <d v="2000-01-01T00:00:00"/>
    <x v="0"/>
    <s v="Four-Door Car"/>
    <n v="292.8"/>
    <d v="1996-08-15T19:12:00"/>
    <b v="0"/>
    <m/>
    <m/>
    <m/>
    <m/>
    <m/>
    <m/>
    <m/>
    <m/>
    <m/>
  </r>
  <r>
    <s v="HT87217"/>
    <x v="4"/>
    <x v="1"/>
    <x v="2"/>
    <n v="1977656.65"/>
    <n v="70699"/>
    <n v="82"/>
    <d v="1899-12-30T00:00:00"/>
    <x v="0"/>
    <s v="Four-Door Car"/>
    <n v="256.81383699999998"/>
    <d v="1996-07-10T19:31:56"/>
    <b v="0"/>
    <m/>
    <m/>
    <m/>
    <m/>
    <m/>
    <m/>
    <m/>
    <m/>
    <m/>
  </r>
  <r>
    <s v="TH95618"/>
    <x v="3"/>
    <x v="1"/>
    <x v="2"/>
    <n v="2134346.6"/>
    <n v="0"/>
    <n v="74"/>
    <d v="2000-01-01T00:00:00"/>
    <x v="0"/>
    <s v="Four-Door Car"/>
    <n v="355.2"/>
    <d v="1996-10-17T04:48:00"/>
    <b v="0"/>
    <m/>
    <m/>
    <m/>
    <m/>
    <m/>
    <m/>
    <m/>
    <m/>
    <m/>
  </r>
  <r>
    <s v="TS19868"/>
    <x v="3"/>
    <x v="2"/>
    <x v="3"/>
    <n v="241313.97"/>
    <n v="27501"/>
    <n v="63"/>
    <d v="1899-12-30T00:00:00"/>
    <x v="0"/>
    <s v="Four-Door Car"/>
    <n v="542.31940099999997"/>
    <d v="1997-04-22T07:39:56"/>
    <b v="0"/>
    <m/>
    <m/>
    <m/>
    <m/>
    <m/>
    <m/>
    <m/>
    <m/>
    <m/>
  </r>
  <r>
    <s v="LP45550"/>
    <x v="4"/>
    <x v="1"/>
    <x v="5"/>
    <n v="1536384.72"/>
    <n v="15897"/>
    <n v="101"/>
    <d v="1899-12-30T00:00:00"/>
    <x v="0"/>
    <s v="Four-Door Car"/>
    <n v="303.14839899999998"/>
    <d v="1996-08-26T03:33:42"/>
    <b v="0"/>
    <m/>
    <m/>
    <m/>
    <m/>
    <m/>
    <m/>
    <m/>
    <m/>
    <m/>
  </r>
  <r>
    <s v="QR87004"/>
    <x v="2"/>
    <x v="1"/>
    <x v="3"/>
    <n v="845696.19"/>
    <n v="25141"/>
    <n v="73"/>
    <d v="2000-01-01T00:00:00"/>
    <x v="0"/>
    <s v="Four-Door Car"/>
    <n v="25.438063"/>
    <d v="1995-11-22T10:30:49"/>
    <b v="0"/>
    <m/>
    <m/>
    <m/>
    <m/>
    <m/>
    <m/>
    <m/>
    <m/>
    <m/>
  </r>
  <r>
    <s v="OE75747"/>
    <x v="2"/>
    <x v="1"/>
    <x v="3"/>
    <n v="218964.25"/>
    <n v="0"/>
    <n v="61"/>
    <d v="2000-03-01T00:00:00"/>
    <x v="0"/>
    <s v="Four-Door Car"/>
    <n v="292.8"/>
    <d v="1996-08-15T19:12:00"/>
    <b v="0"/>
    <m/>
    <m/>
    <m/>
    <m/>
    <m/>
    <m/>
    <m/>
    <m/>
    <m/>
  </r>
  <r>
    <s v="DX91392"/>
    <x v="3"/>
    <x v="2"/>
    <x v="2"/>
    <n v="578018.22"/>
    <n v="51066"/>
    <n v="74"/>
    <d v="1899-12-30T00:00:00"/>
    <x v="0"/>
    <s v="Four-Door Car"/>
    <n v="787.99331299999994"/>
    <d v="1997-12-23T23:50:22"/>
    <b v="0"/>
    <m/>
    <m/>
    <m/>
    <m/>
    <m/>
    <m/>
    <m/>
    <m/>
    <m/>
  </r>
  <r>
    <s v="AB72731"/>
    <x v="3"/>
    <x v="1"/>
    <x v="1"/>
    <n v="463998.16"/>
    <n v="28358"/>
    <n v="117"/>
    <d v="1899-12-30T00:00:00"/>
    <x v="0"/>
    <s v="Sports Car"/>
    <n v="84.024412999999996"/>
    <d v="1996-01-20T00:35:09"/>
    <b v="0"/>
    <m/>
    <m/>
    <m/>
    <m/>
    <m/>
    <m/>
    <m/>
    <m/>
    <m/>
  </r>
  <r>
    <s v="GX84338"/>
    <x v="0"/>
    <x v="1"/>
    <x v="5"/>
    <n v="382443.13"/>
    <n v="62530"/>
    <n v="95"/>
    <d v="1899-12-30T00:00:00"/>
    <x v="0"/>
    <s v="Four-Door Car"/>
    <n v="61.693770999999998"/>
    <d v="1995-12-28T16:39:02"/>
    <b v="0"/>
    <m/>
    <m/>
    <m/>
    <m/>
    <m/>
    <m/>
    <m/>
    <m/>
    <m/>
  </r>
  <r>
    <s v="IS12901"/>
    <x v="1"/>
    <x v="1"/>
    <x v="1"/>
    <n v="596811.89"/>
    <n v="90972"/>
    <n v="74"/>
    <d v="1899-12-30T00:00:00"/>
    <x v="0"/>
    <s v="Two-Door Car"/>
    <n v="232.92614499999999"/>
    <d v="1996-06-16T22:13:39"/>
    <b v="0"/>
    <m/>
    <m/>
    <m/>
    <m/>
    <m/>
    <m/>
    <m/>
    <m/>
    <m/>
  </r>
  <r>
    <s v="BN90616"/>
    <x v="0"/>
    <x v="1"/>
    <x v="1"/>
    <n v="859033.5"/>
    <n v="63110"/>
    <n v="72"/>
    <d v="1899-12-30T00:00:00"/>
    <x v="0"/>
    <s v="Four-Door Car"/>
    <n v="68.179721000000001"/>
    <d v="1996-01-04T04:18:48"/>
    <b v="0"/>
    <m/>
    <m/>
    <m/>
    <m/>
    <m/>
    <m/>
    <m/>
    <m/>
    <m/>
  </r>
  <r>
    <s v="HH90090"/>
    <x v="3"/>
    <x v="1"/>
    <x v="1"/>
    <n v="407663.47"/>
    <n v="29549"/>
    <n v="104"/>
    <d v="1899-12-30T00:00:00"/>
    <x v="0"/>
    <s v="Sports Car"/>
    <n v="710.43377499999997"/>
    <d v="1997-10-07T10:24:38"/>
    <b v="0"/>
    <m/>
    <m/>
    <m/>
    <m/>
    <m/>
    <m/>
    <m/>
    <m/>
    <m/>
  </r>
  <r>
    <s v="IU25463"/>
    <x v="3"/>
    <x v="1"/>
    <x v="1"/>
    <n v="1225260.18"/>
    <n v="0"/>
    <n v="115"/>
    <d v="2000-01-01T00:00:00"/>
    <x v="0"/>
    <s v="Four-Door Car"/>
    <n v="552"/>
    <d v="1997-05-02T00:00:00"/>
    <b v="0"/>
    <m/>
    <m/>
    <m/>
    <m/>
    <m/>
    <m/>
    <m/>
    <m/>
    <m/>
  </r>
  <r>
    <s v="KC11055"/>
    <x v="2"/>
    <x v="1"/>
    <x v="1"/>
    <n v="1693627.15"/>
    <n v="39411"/>
    <n v="217"/>
    <d v="2000-02-01T00:00:00"/>
    <x v="0"/>
    <s v="Luxury Car"/>
    <n v="1122.658899"/>
    <d v="1998-11-23T15:48:49"/>
    <b v="0"/>
    <m/>
    <m/>
    <m/>
    <m/>
    <m/>
    <m/>
    <m/>
    <m/>
    <m/>
  </r>
  <r>
    <s v="PD33979"/>
    <x v="4"/>
    <x v="2"/>
    <x v="2"/>
    <n v="489243.55"/>
    <n v="21709"/>
    <n v="62"/>
    <d v="1899-12-30T00:00:00"/>
    <x v="0"/>
    <s v="Four-Door Car"/>
    <n v="408.37474600000002"/>
    <d v="1996-12-09T08:59:38"/>
    <b v="0"/>
    <m/>
    <m/>
    <m/>
    <m/>
    <m/>
    <m/>
    <m/>
    <m/>
    <m/>
  </r>
  <r>
    <s v="NK71023"/>
    <x v="2"/>
    <x v="2"/>
    <x v="1"/>
    <n v="994230.48"/>
    <n v="67890"/>
    <n v="85"/>
    <d v="1899-12-30T00:00:00"/>
    <x v="0"/>
    <s v="Four-Door Car"/>
    <n v="408"/>
    <d v="1996-12-09T00:00:00"/>
    <b v="0"/>
    <m/>
    <m/>
    <m/>
    <m/>
    <m/>
    <m/>
    <m/>
    <m/>
    <m/>
  </r>
  <r>
    <s v="AB13432"/>
    <x v="3"/>
    <x v="2"/>
    <x v="1"/>
    <n v="373583.81"/>
    <n v="0"/>
    <n v="110"/>
    <d v="1899-12-30T00:00:00"/>
    <x v="0"/>
    <s v="SUV"/>
    <n v="792"/>
    <d v="1997-12-28T00:00:00"/>
    <b v="0"/>
    <m/>
    <m/>
    <m/>
    <m/>
    <m/>
    <m/>
    <m/>
    <m/>
    <m/>
  </r>
  <r>
    <s v="OZ97704"/>
    <x v="3"/>
    <x v="1"/>
    <x v="2"/>
    <n v="1311752.22"/>
    <n v="84311"/>
    <n v="111"/>
    <d v="2000-04-01T00:00:00"/>
    <x v="0"/>
    <s v="SUV"/>
    <n v="532.79999999999995"/>
    <d v="1997-04-12T19:12:00"/>
    <b v="0"/>
    <m/>
    <m/>
    <m/>
    <m/>
    <m/>
    <m/>
    <m/>
    <m/>
    <m/>
  </r>
  <r>
    <s v="UF46533"/>
    <x v="3"/>
    <x v="1"/>
    <x v="3"/>
    <n v="457452.41"/>
    <n v="99316"/>
    <n v="114"/>
    <d v="1899-12-30T00:00:00"/>
    <x v="1"/>
    <s v="SUV"/>
    <n v="754.35892899999999"/>
    <d v="1997-11-20T08:36:51"/>
    <b v="0"/>
    <m/>
    <m/>
    <m/>
    <m/>
    <m/>
    <m/>
    <m/>
    <m/>
    <m/>
  </r>
  <r>
    <s v="XP47431"/>
    <x v="1"/>
    <x v="1"/>
    <x v="1"/>
    <n v="547006.06000000006"/>
    <n v="54507"/>
    <n v="138"/>
    <d v="1899-12-30T00:00:00"/>
    <x v="0"/>
    <s v="SUV"/>
    <n v="702.99003200000004"/>
    <d v="1997-09-29T23:45:39"/>
    <b v="0"/>
    <m/>
    <m/>
    <m/>
    <m/>
    <m/>
    <m/>
    <m/>
    <m/>
    <m/>
  </r>
  <r>
    <s v="GK73582"/>
    <x v="3"/>
    <x v="1"/>
    <x v="1"/>
    <n v="297884.59999999998"/>
    <n v="64586"/>
    <n v="76"/>
    <d v="1899-12-30T00:00:00"/>
    <x v="0"/>
    <s v="Four-Door Car"/>
    <n v="206.83711099999999"/>
    <d v="1996-05-21T20:05:26"/>
    <b v="0"/>
    <m/>
    <m/>
    <m/>
    <m/>
    <m/>
    <m/>
    <m/>
    <m/>
    <m/>
  </r>
  <r>
    <s v="RV98763"/>
    <x v="4"/>
    <x v="2"/>
    <x v="3"/>
    <n v="641096.75"/>
    <n v="61709"/>
    <n v="82"/>
    <d v="2000-02-01T00:00:00"/>
    <x v="0"/>
    <s v="Four-Door Car"/>
    <n v="275.395894"/>
    <d v="1996-07-29T09:30:05"/>
    <b v="0"/>
    <m/>
    <m/>
    <m/>
    <m/>
    <m/>
    <m/>
    <m/>
    <m/>
    <m/>
  </r>
  <r>
    <s v="II62831"/>
    <x v="3"/>
    <x v="2"/>
    <x v="0"/>
    <n v="447902.31"/>
    <n v="94656"/>
    <n v="111"/>
    <d v="2000-01-01T00:00:00"/>
    <x v="2"/>
    <s v="SUV"/>
    <n v="459.73812800000002"/>
    <d v="1997-01-29T17:42:54"/>
    <b v="0"/>
    <m/>
    <m/>
    <m/>
    <m/>
    <m/>
    <m/>
    <m/>
    <m/>
    <m/>
  </r>
  <r>
    <s v="XK33449"/>
    <x v="3"/>
    <x v="1"/>
    <x v="2"/>
    <n v="238373.19"/>
    <n v="0"/>
    <n v="69"/>
    <d v="1899-12-30T00:00:00"/>
    <x v="2"/>
    <s v="Two-Door Car"/>
    <n v="496.8"/>
    <d v="1997-03-07T19:12:00"/>
    <b v="0"/>
    <m/>
    <m/>
    <m/>
    <m/>
    <m/>
    <m/>
    <m/>
    <m/>
    <m/>
  </r>
  <r>
    <s v="TR85083"/>
    <x v="3"/>
    <x v="2"/>
    <x v="1"/>
    <n v="276449.37"/>
    <n v="61085"/>
    <n v="70"/>
    <d v="2000-01-01T00:00:00"/>
    <x v="0"/>
    <s v="Two-Door Car"/>
    <n v="336"/>
    <d v="1996-09-28T00:00:00"/>
    <b v="0"/>
    <m/>
    <m/>
    <m/>
    <m/>
    <m/>
    <m/>
    <m/>
    <m/>
    <m/>
  </r>
  <r>
    <s v="EO95328"/>
    <x v="4"/>
    <x v="1"/>
    <x v="1"/>
    <n v="792010.54"/>
    <n v="89284"/>
    <n v="67"/>
    <d v="2000-03-01T00:00:00"/>
    <x v="0"/>
    <s v="Two-Door Car"/>
    <n v="321.60000000000002"/>
    <d v="1996-09-13T14:24:00"/>
    <b v="0"/>
    <m/>
    <m/>
    <m/>
    <m/>
    <m/>
    <m/>
    <m/>
    <m/>
    <m/>
  </r>
  <r>
    <s v="EN21086"/>
    <x v="1"/>
    <x v="1"/>
    <x v="2"/>
    <n v="688909.8"/>
    <n v="0"/>
    <n v="63"/>
    <d v="1899-12-30T00:00:00"/>
    <x v="0"/>
    <s v="Four-Door Car"/>
    <n v="302.39999999999998"/>
    <d v="1996-08-25T09:36:00"/>
    <b v="0"/>
    <m/>
    <m/>
    <m/>
    <m/>
    <m/>
    <m/>
    <m/>
    <m/>
    <m/>
  </r>
  <r>
    <s v="YL83902"/>
    <x v="7"/>
    <x v="1"/>
    <x v="1"/>
    <n v="327419.46000000002"/>
    <n v="31686"/>
    <n v="81"/>
    <d v="1899-12-30T00:00:00"/>
    <x v="0"/>
    <s v="Four-Door Car"/>
    <n v="430.99410699999999"/>
    <d v="1996-12-31T23:51:31"/>
    <b v="0"/>
    <m/>
    <m/>
    <m/>
    <m/>
    <m/>
    <m/>
    <m/>
    <m/>
    <m/>
  </r>
  <r>
    <s v="AZ62651"/>
    <x v="4"/>
    <x v="2"/>
    <x v="2"/>
    <n v="995170.77"/>
    <n v="56855"/>
    <n v="255"/>
    <d v="1899-12-30T00:00:00"/>
    <x v="1"/>
    <s v="Luxury SUV"/>
    <n v="1836"/>
    <d v="2000-11-06T00:00:00"/>
    <b v="0"/>
    <m/>
    <m/>
    <m/>
    <m/>
    <m/>
    <m/>
    <m/>
    <m/>
    <m/>
  </r>
  <r>
    <s v="ZW25874"/>
    <x v="4"/>
    <x v="2"/>
    <x v="1"/>
    <n v="252155.57"/>
    <n v="53703"/>
    <n v="67"/>
    <d v="2000-02-01T00:00:00"/>
    <x v="2"/>
    <s v="Four-Door Car"/>
    <n v="67.632475999999997"/>
    <d v="1996-01-03T15:10:46"/>
    <b v="0"/>
    <m/>
    <m/>
    <m/>
    <m/>
    <m/>
    <m/>
    <m/>
    <m/>
    <m/>
  </r>
  <r>
    <s v="EH41854"/>
    <x v="7"/>
    <x v="1"/>
    <x v="2"/>
    <n v="2370611.34"/>
    <n v="0"/>
    <n v="96"/>
    <d v="2000-01-01T00:00:00"/>
    <x v="0"/>
    <s v="Two-Door Car"/>
    <n v="844.48191799999995"/>
    <d v="1998-02-18T11:33:58"/>
    <b v="0"/>
    <m/>
    <m/>
    <m/>
    <m/>
    <m/>
    <m/>
    <m/>
    <m/>
    <m/>
  </r>
  <r>
    <s v="MW70227"/>
    <x v="3"/>
    <x v="2"/>
    <x v="3"/>
    <n v="604702.52"/>
    <n v="20396"/>
    <n v="76"/>
    <d v="2000-01-01T00:00:00"/>
    <x v="0"/>
    <s v="Four-Door Car"/>
    <n v="364.8"/>
    <d v="1996-10-26T19:12:00"/>
    <b v="0"/>
    <m/>
    <m/>
    <m/>
    <m/>
    <m/>
    <m/>
    <m/>
    <m/>
    <m/>
  </r>
  <r>
    <s v="SL22297"/>
    <x v="3"/>
    <x v="1"/>
    <x v="0"/>
    <n v="1114030.25"/>
    <n v="27679"/>
    <n v="150"/>
    <d v="1899-12-30T00:00:00"/>
    <x v="0"/>
    <s v="SUV"/>
    <n v="722.48699399999998"/>
    <d v="1997-10-19T11:41:16"/>
    <b v="0"/>
    <m/>
    <m/>
    <m/>
    <m/>
    <m/>
    <m/>
    <m/>
    <m/>
    <m/>
  </r>
  <r>
    <s v="RV14138"/>
    <x v="2"/>
    <x v="1"/>
    <x v="1"/>
    <n v="433406.41"/>
    <n v="23904"/>
    <n v="123"/>
    <d v="2000-03-01T00:00:00"/>
    <x v="0"/>
    <s v="SUV"/>
    <n v="590.4"/>
    <d v="1997-06-09T09:36:00"/>
    <b v="0"/>
    <m/>
    <m/>
    <m/>
    <m/>
    <m/>
    <m/>
    <m/>
    <m/>
    <m/>
  </r>
  <r>
    <s v="UO62808"/>
    <x v="1"/>
    <x v="1"/>
    <x v="2"/>
    <n v="279974.78999999998"/>
    <n v="65351"/>
    <n v="69"/>
    <d v="1899-12-30T00:00:00"/>
    <x v="1"/>
    <s v="Four-Door Car"/>
    <n v="481.02751599999999"/>
    <d v="1997-02-20T00:39:37"/>
    <b v="0"/>
    <m/>
    <m/>
    <m/>
    <m/>
    <m/>
    <m/>
    <m/>
    <m/>
    <m/>
  </r>
  <r>
    <s v="ZX64745"/>
    <x v="3"/>
    <x v="2"/>
    <x v="3"/>
    <n v="792313.66"/>
    <n v="0"/>
    <n v="113"/>
    <d v="1899-12-30T00:00:00"/>
    <x v="0"/>
    <s v="SUV"/>
    <n v="1124.4277340000001"/>
    <d v="1998-11-25T10:15:56"/>
    <b v="0"/>
    <m/>
    <m/>
    <m/>
    <m/>
    <m/>
    <m/>
    <m/>
    <m/>
    <m/>
  </r>
  <r>
    <s v="FL34139"/>
    <x v="3"/>
    <x v="2"/>
    <x v="2"/>
    <n v="368811.09"/>
    <n v="0"/>
    <n v="63"/>
    <d v="2000-03-01T00:00:00"/>
    <x v="0"/>
    <s v="Four-Door Car"/>
    <n v="669.68200100000001"/>
    <d v="1997-08-27T16:22:05"/>
    <b v="0"/>
    <m/>
    <m/>
    <m/>
    <m/>
    <m/>
    <m/>
    <m/>
    <m/>
    <m/>
  </r>
  <r>
    <s v="TS11219"/>
    <x v="3"/>
    <x v="2"/>
    <x v="3"/>
    <n v="1206745.6000000001"/>
    <n v="0"/>
    <n v="116"/>
    <d v="1899-12-30T00:00:00"/>
    <x v="0"/>
    <s v="SUV"/>
    <n v="1284.093173"/>
    <d v="1999-05-04T02:14:10"/>
    <b v="0"/>
    <m/>
    <m/>
    <m/>
    <m/>
    <m/>
    <m/>
    <m/>
    <m/>
    <m/>
  </r>
  <r>
    <s v="XX12304"/>
    <x v="3"/>
    <x v="1"/>
    <x v="3"/>
    <n v="292497.67"/>
    <n v="64459"/>
    <n v="72"/>
    <d v="1899-12-30T00:00:00"/>
    <x v="0"/>
    <s v="Four-Door Car"/>
    <n v="240.259479"/>
    <d v="1996-06-24T06:13:39"/>
    <b v="0"/>
    <m/>
    <m/>
    <m/>
    <m/>
    <m/>
    <m/>
    <m/>
    <m/>
    <m/>
  </r>
  <r>
    <s v="SD64087"/>
    <x v="3"/>
    <x v="2"/>
    <x v="3"/>
    <n v="1501409.27"/>
    <n v="32961"/>
    <n v="190"/>
    <d v="1899-12-30T00:00:00"/>
    <x v="1"/>
    <s v="SUV"/>
    <n v="912"/>
    <d v="1998-04-27T00:00:00"/>
    <b v="0"/>
    <m/>
    <m/>
    <m/>
    <m/>
    <m/>
    <m/>
    <m/>
    <m/>
    <m/>
  </r>
  <r>
    <s v="OY38576"/>
    <x v="4"/>
    <x v="1"/>
    <x v="2"/>
    <n v="927723.38"/>
    <n v="71416"/>
    <n v="116"/>
    <d v="1899-12-30T00:00:00"/>
    <x v="1"/>
    <s v="SUV"/>
    <n v="556.79999999999995"/>
    <d v="1997-05-06T19:12:00"/>
    <b v="0"/>
    <m/>
    <m/>
    <m/>
    <m/>
    <m/>
    <m/>
    <m/>
    <m/>
    <m/>
  </r>
  <r>
    <s v="BG76355"/>
    <x v="7"/>
    <x v="1"/>
    <x v="1"/>
    <n v="627412.39"/>
    <n v="68964"/>
    <n v="78"/>
    <d v="1899-12-30T00:00:00"/>
    <x v="0"/>
    <s v="Four-Door Car"/>
    <n v="115.086827"/>
    <d v="1996-02-20T02:05:02"/>
    <b v="0"/>
    <m/>
    <m/>
    <m/>
    <m/>
    <m/>
    <m/>
    <m/>
    <m/>
    <m/>
  </r>
  <r>
    <s v="IP66913"/>
    <x v="5"/>
    <x v="2"/>
    <x v="2"/>
    <n v="388664.74"/>
    <n v="78108"/>
    <n v="98"/>
    <d v="1899-12-30T00:00:00"/>
    <x v="0"/>
    <s v="Two-Door Car"/>
    <n v="470.4"/>
    <d v="1997-02-09T09:36:00"/>
    <b v="0"/>
    <m/>
    <m/>
    <m/>
    <m/>
    <m/>
    <m/>
    <m/>
    <m/>
    <m/>
  </r>
  <r>
    <s v="LE95702"/>
    <x v="5"/>
    <x v="2"/>
    <x v="3"/>
    <n v="438627.76"/>
    <n v="10621"/>
    <n v="67"/>
    <d v="1899-12-30T00:00:00"/>
    <x v="2"/>
    <s v="Four-Door Car"/>
    <n v="321.60000000000002"/>
    <d v="1996-09-13T14:24:00"/>
    <b v="0"/>
    <m/>
    <m/>
    <m/>
    <m/>
    <m/>
    <m/>
    <m/>
    <m/>
    <m/>
  </r>
  <r>
    <s v="KX54357"/>
    <x v="7"/>
    <x v="2"/>
    <x v="3"/>
    <n v="1136526.77"/>
    <n v="84910"/>
    <n v="95"/>
    <d v="1899-12-30T00:00:00"/>
    <x v="1"/>
    <s v="Two-Door Car"/>
    <n v="383.16747099999998"/>
    <d v="1996-11-14T04:01:09"/>
    <b v="0"/>
    <m/>
    <m/>
    <m/>
    <m/>
    <m/>
    <m/>
    <m/>
    <m/>
    <m/>
  </r>
  <r>
    <s v="EZ78112"/>
    <x v="5"/>
    <x v="3"/>
    <x v="2"/>
    <n v="561096.43000000005"/>
    <n v="77493"/>
    <n v="70"/>
    <d v="1899-12-30T00:00:00"/>
    <x v="2"/>
    <s v="Four-Door Car"/>
    <n v="307.96329100000003"/>
    <d v="1996-08-30T23:07:08"/>
    <s v="F"/>
    <m/>
    <m/>
    <m/>
    <m/>
    <m/>
    <m/>
    <m/>
    <m/>
    <m/>
  </r>
  <r>
    <s v="XN16891"/>
    <x v="1"/>
    <x v="2"/>
    <x v="3"/>
    <n v="291289.2"/>
    <n v="81097"/>
    <n v="74"/>
    <d v="1899-12-30T00:00:00"/>
    <x v="0"/>
    <s v="Four-Door Car"/>
    <n v="355.2"/>
    <d v="1996-10-17T04:48:00"/>
    <b v="0"/>
    <m/>
    <m/>
    <m/>
    <m/>
    <m/>
    <m/>
    <m/>
    <m/>
    <m/>
  </r>
  <r>
    <s v="XK31350"/>
    <x v="4"/>
    <x v="3"/>
    <x v="3"/>
    <n v="691572.99"/>
    <n v="96610"/>
    <n v="85"/>
    <d v="1899-12-30T00:00:00"/>
    <x v="1"/>
    <s v="Four-Door Car"/>
    <n v="520.36475199999995"/>
    <d v="1997-03-31T08:45:15"/>
    <s v="F"/>
    <m/>
    <m/>
    <m/>
    <m/>
    <m/>
    <m/>
    <m/>
    <m/>
    <m/>
  </r>
  <r>
    <s v="CC30924"/>
    <x v="4"/>
    <x v="2"/>
    <x v="3"/>
    <n v="626266.32999999996"/>
    <n v="30110"/>
    <n v="159"/>
    <d v="1899-12-30T00:00:00"/>
    <x v="1"/>
    <s v="Sports Car"/>
    <n v="466.436375"/>
    <d v="1997-02-05T10:28:23"/>
    <b v="0"/>
    <m/>
    <m/>
    <m/>
    <m/>
    <m/>
    <m/>
    <m/>
    <m/>
    <m/>
  </r>
  <r>
    <s v="IT78748"/>
    <x v="4"/>
    <x v="3"/>
    <x v="2"/>
    <n v="650339.69999999995"/>
    <n v="22081"/>
    <n v="84"/>
    <d v="1899-12-30T00:00:00"/>
    <x v="2"/>
    <s v="Two-Door Car"/>
    <n v="451.67030899999997"/>
    <d v="1997-01-21T16:05:15"/>
    <s v="F"/>
    <m/>
    <m/>
    <m/>
    <m/>
    <m/>
    <m/>
    <m/>
    <m/>
    <m/>
  </r>
  <r>
    <s v="KY33386"/>
    <x v="7"/>
    <x v="3"/>
    <x v="2"/>
    <n v="800739.94"/>
    <n v="0"/>
    <n v="112"/>
    <d v="1899-12-30T00:00:00"/>
    <x v="0"/>
    <s v="Sports Car"/>
    <n v="537.6"/>
    <d v="1997-04-17T14:24:00"/>
    <s v="F"/>
    <m/>
    <m/>
    <m/>
    <m/>
    <m/>
    <m/>
    <m/>
    <m/>
    <m/>
  </r>
  <r>
    <s v="CO44221"/>
    <x v="5"/>
    <x v="2"/>
    <x v="3"/>
    <n v="292991.65000000002"/>
    <n v="98473"/>
    <n v="72"/>
    <d v="1899-12-30T00:00:00"/>
    <x v="0"/>
    <s v="Four-Door Car"/>
    <n v="345.6"/>
    <d v="1996-10-07T14:24:00"/>
    <b v="0"/>
    <m/>
    <m/>
    <m/>
    <m/>
    <m/>
    <m/>
    <m/>
    <m/>
    <m/>
  </r>
  <r>
    <s v="LK60013"/>
    <x v="4"/>
    <x v="3"/>
    <x v="1"/>
    <n v="596955.30000000005"/>
    <n v="97431"/>
    <n v="74"/>
    <d v="1899-12-30T00:00:00"/>
    <x v="0"/>
    <s v="Four-Door Car"/>
    <n v="355.2"/>
    <d v="1996-10-17T04:48:00"/>
    <s v="F"/>
    <m/>
    <m/>
    <m/>
    <m/>
    <m/>
    <m/>
    <m/>
    <m/>
    <m/>
  </r>
  <r>
    <s v="DE21533"/>
    <x v="5"/>
    <x v="2"/>
    <x v="1"/>
    <n v="547315.99"/>
    <n v="93870"/>
    <n v="69"/>
    <d v="1899-12-30T00:00:00"/>
    <x v="0"/>
    <s v="Four-Door Car"/>
    <n v="331.2"/>
    <d v="1996-09-23T04:48:00"/>
    <b v="0"/>
    <m/>
    <m/>
    <m/>
    <m/>
    <m/>
    <m/>
    <m/>
    <m/>
    <m/>
  </r>
  <r>
    <s v="YS94121"/>
    <x v="2"/>
    <x v="2"/>
    <x v="2"/>
    <n v="564539.67000000004"/>
    <n v="50366"/>
    <n v="72"/>
    <d v="1899-12-30T00:00:00"/>
    <x v="0"/>
    <s v="Four-Door Car"/>
    <n v="428.73465599999997"/>
    <d v="1996-12-29T17:37:54"/>
    <b v="0"/>
    <m/>
    <m/>
    <m/>
    <m/>
    <m/>
    <m/>
    <m/>
    <m/>
    <m/>
  </r>
  <r>
    <s v="UK68427"/>
    <x v="7"/>
    <x v="2"/>
    <x v="2"/>
    <n v="636926.24"/>
    <n v="34498"/>
    <n v="83"/>
    <d v="1899-12-30T00:00:00"/>
    <x v="0"/>
    <s v="Two-Door Car"/>
    <n v="398.4"/>
    <d v="1996-11-29T09:36:00"/>
    <b v="0"/>
    <m/>
    <m/>
    <m/>
    <m/>
    <m/>
    <m/>
    <m/>
    <m/>
    <m/>
  </r>
  <r>
    <s v="TE49565"/>
    <x v="4"/>
    <x v="3"/>
    <x v="3"/>
    <n v="1183376.73"/>
    <n v="16552"/>
    <n v="103"/>
    <d v="1899-12-30T00:00:00"/>
    <x v="0"/>
    <s v="SUV"/>
    <n v="494.4"/>
    <d v="1997-03-05T09:36:00"/>
    <s v="F"/>
    <m/>
    <m/>
    <m/>
    <m/>
    <m/>
    <m/>
    <m/>
    <m/>
    <m/>
  </r>
  <r>
    <s v="RA88421"/>
    <x v="4"/>
    <x v="3"/>
    <x v="3"/>
    <n v="612110.79"/>
    <n v="26787"/>
    <n v="77"/>
    <d v="1899-12-30T00:00:00"/>
    <x v="0"/>
    <s v="Four-Door Car"/>
    <n v="369.6"/>
    <d v="1996-10-31T14:24:00"/>
    <s v="F"/>
    <m/>
    <m/>
    <m/>
    <m/>
    <m/>
    <m/>
    <m/>
    <m/>
    <m/>
  </r>
  <r>
    <s v="KQ51983"/>
    <x v="2"/>
    <x v="2"/>
    <x v="3"/>
    <n v="515936.97"/>
    <n v="0"/>
    <n v="74"/>
    <d v="1899-12-30T00:00:00"/>
    <x v="0"/>
    <s v="Two-Door Car"/>
    <n v="831.75283899999999"/>
    <d v="1998-02-05T18:04:05"/>
    <b v="0"/>
    <m/>
    <m/>
    <m/>
    <m/>
    <m/>
    <m/>
    <m/>
    <m/>
    <m/>
  </r>
  <r>
    <s v="CD88896"/>
    <x v="2"/>
    <x v="3"/>
    <x v="2"/>
    <n v="251459.20000000001"/>
    <n v="43860"/>
    <n v="65"/>
    <d v="1899-12-30T00:00:00"/>
    <x v="1"/>
    <s v="Four-Door Car"/>
    <n v="156.12491399999999"/>
    <d v="1996-04-01T02:59:53"/>
    <s v="F"/>
    <m/>
    <m/>
    <m/>
    <m/>
    <m/>
    <m/>
    <m/>
    <m/>
    <m/>
  </r>
  <r>
    <s v="YV22553"/>
    <x v="1"/>
    <x v="2"/>
    <x v="2"/>
    <n v="866861.13"/>
    <n v="21474"/>
    <n v="114"/>
    <d v="2000-02-01T00:00:00"/>
    <x v="1"/>
    <s v="SUV"/>
    <n v="373.42818699999998"/>
    <d v="1996-11-04T10:16:35"/>
    <b v="0"/>
    <m/>
    <m/>
    <m/>
    <m/>
    <m/>
    <m/>
    <m/>
    <m/>
    <m/>
  </r>
  <r>
    <s v="WU14435"/>
    <x v="5"/>
    <x v="2"/>
    <x v="1"/>
    <n v="496096.54"/>
    <n v="18174"/>
    <n v="66"/>
    <d v="1899-12-30T00:00:00"/>
    <x v="1"/>
    <s v="Four-Door Car"/>
    <n v="395.93481500000001"/>
    <d v="1996-11-26T22:26:08"/>
    <b v="0"/>
    <m/>
    <m/>
    <m/>
    <m/>
    <m/>
    <m/>
    <m/>
    <m/>
    <m/>
  </r>
  <r>
    <s v="XV84099"/>
    <x v="1"/>
    <x v="3"/>
    <x v="1"/>
    <n v="550413.9"/>
    <n v="0"/>
    <n v="73"/>
    <d v="1899-12-30T00:00:00"/>
    <x v="1"/>
    <s v="Four-Door Car"/>
    <n v="350.4"/>
    <d v="1996-10-12T09:36:00"/>
    <s v="F"/>
    <m/>
    <m/>
    <m/>
    <m/>
    <m/>
    <m/>
    <m/>
    <m/>
    <m/>
  </r>
  <r>
    <s v="RI24911"/>
    <x v="1"/>
    <x v="4"/>
    <x v="3"/>
    <n v="750745.54"/>
    <n v="60920"/>
    <n v="64"/>
    <d v="1899-12-30T00:00:00"/>
    <x v="0"/>
    <s v="Two-Door Car"/>
    <n v="231.201886"/>
    <d v="1996-06-15T04:50:43"/>
    <b v="0"/>
    <m/>
    <m/>
    <m/>
    <m/>
    <m/>
    <m/>
    <m/>
    <m/>
    <m/>
  </r>
  <r>
    <s v="KO26461"/>
    <x v="1"/>
    <x v="4"/>
    <x v="2"/>
    <n v="3226985.14"/>
    <n v="41520"/>
    <n v="90"/>
    <d v="1899-12-30T00:00:00"/>
    <x v="0"/>
    <s v="Four-Door Car"/>
    <n v="289.90410500000002"/>
    <d v="1996-08-12T21:41:55"/>
    <b v="0"/>
    <m/>
    <m/>
    <m/>
    <m/>
    <m/>
    <m/>
    <m/>
    <m/>
    <m/>
  </r>
  <r>
    <s v="HI14283"/>
    <x v="4"/>
    <x v="3"/>
    <x v="1"/>
    <n v="565703.16"/>
    <n v="0"/>
    <n v="152"/>
    <d v="1899-12-30T00:00:00"/>
    <x v="0"/>
    <s v="SUV"/>
    <n v="729.6"/>
    <d v="1997-10-26T14:24:00"/>
    <s v="F"/>
    <m/>
    <m/>
    <m/>
    <m/>
    <m/>
    <m/>
    <m/>
    <m/>
    <m/>
  </r>
  <r>
    <s v="PT50227"/>
    <x v="1"/>
    <x v="4"/>
    <x v="2"/>
    <n v="506175.79"/>
    <n v="0"/>
    <n v="68"/>
    <d v="1899-12-30T00:00:00"/>
    <x v="0"/>
    <s v="Two-Door Car"/>
    <n v="326.39999999999998"/>
    <d v="1996-09-18T09:36:00"/>
    <b v="0"/>
    <m/>
    <m/>
    <m/>
    <m/>
    <m/>
    <m/>
    <m/>
    <m/>
    <m/>
  </r>
  <r>
    <s v="BH36570"/>
    <x v="5"/>
    <x v="4"/>
    <x v="1"/>
    <n v="591278.38"/>
    <n v="72208"/>
    <n v="73"/>
    <d v="1899-12-30T00:00:00"/>
    <x v="0"/>
    <s v="Two-Door Car"/>
    <n v="350.4"/>
    <d v="1996-10-12T09:36:00"/>
    <b v="0"/>
    <m/>
    <m/>
    <m/>
    <m/>
    <m/>
    <m/>
    <m/>
    <m/>
    <m/>
  </r>
  <r>
    <s v="TX17484"/>
    <x v="5"/>
    <x v="3"/>
    <x v="1"/>
    <n v="1518227.98"/>
    <n v="53863"/>
    <n v="63"/>
    <d v="1899-12-30T00:00:00"/>
    <x v="0"/>
    <s v="Four-Door Car"/>
    <n v="105.765111"/>
    <d v="1996-02-10T18:21:46"/>
    <s v="F"/>
    <m/>
    <m/>
    <m/>
    <m/>
    <m/>
    <m/>
    <m/>
    <m/>
    <m/>
  </r>
  <r>
    <s v="CT41158"/>
    <x v="7"/>
    <x v="4"/>
    <x v="3"/>
    <n v="1074703.0900000001"/>
    <n v="66446"/>
    <n v="136"/>
    <d v="1899-12-30T00:00:00"/>
    <x v="1"/>
    <s v="SUV"/>
    <n v="639.46454800000004"/>
    <d v="1997-07-28T11:08:57"/>
    <b v="0"/>
    <m/>
    <m/>
    <m/>
    <m/>
    <m/>
    <m/>
    <m/>
    <m/>
    <m/>
  </r>
  <r>
    <s v="AO87348"/>
    <x v="7"/>
    <x v="4"/>
    <x v="3"/>
    <n v="205062.35"/>
    <n v="0"/>
    <n v="61"/>
    <d v="1899-12-30T00:00:00"/>
    <x v="0"/>
    <s v="Four-Door Car"/>
    <n v="292.8"/>
    <d v="1996-08-15T19:12:00"/>
    <b v="0"/>
    <m/>
    <m/>
    <m/>
    <m/>
    <m/>
    <m/>
    <m/>
    <m/>
    <m/>
  </r>
  <r>
    <s v="DE55857"/>
    <x v="7"/>
    <x v="3"/>
    <x v="1"/>
    <n v="246544.49"/>
    <n v="64997"/>
    <n v="63"/>
    <d v="2000-01-01T00:00:00"/>
    <x v="0"/>
    <s v="Four-Door Car"/>
    <n v="383.44232799999997"/>
    <d v="1996-11-14T10:36:57"/>
    <s v="F"/>
    <m/>
    <m/>
    <m/>
    <m/>
    <m/>
    <m/>
    <m/>
    <m/>
    <m/>
  </r>
  <r>
    <s v="LF66923"/>
    <x v="2"/>
    <x v="3"/>
    <x v="2"/>
    <n v="534312.13"/>
    <n v="64460"/>
    <n v="66"/>
    <d v="1899-12-30T00:00:00"/>
    <x v="1"/>
    <s v="Two-Door Car"/>
    <n v="316.8"/>
    <d v="1996-09-08T19:12:00"/>
    <s v="F"/>
    <m/>
    <m/>
    <m/>
    <m/>
    <m/>
    <m/>
    <m/>
    <m/>
    <m/>
  </r>
  <r>
    <s v="CN24514"/>
    <x v="1"/>
    <x v="3"/>
    <x v="3"/>
    <n v="811982.91"/>
    <n v="46618"/>
    <n v="67"/>
    <d v="1899-12-30T00:00:00"/>
    <x v="0"/>
    <s v="Four-Door Car"/>
    <n v="99.085943"/>
    <d v="1996-02-04T02:03:45"/>
    <s v="F"/>
    <m/>
    <m/>
    <m/>
    <m/>
    <m/>
    <m/>
    <m/>
    <m/>
    <m/>
  </r>
  <r>
    <s v="UW32074"/>
    <x v="4"/>
    <x v="3"/>
    <x v="3"/>
    <n v="460526.52"/>
    <n v="0"/>
    <n v="64"/>
    <d v="1899-12-30T00:00:00"/>
    <x v="1"/>
    <s v="Four-Door Car"/>
    <n v="307.2"/>
    <d v="1996-08-30T04:48:00"/>
    <s v="F"/>
    <m/>
    <m/>
    <m/>
    <m/>
    <m/>
    <m/>
    <m/>
    <m/>
    <m/>
  </r>
  <r>
    <s v="HP36979"/>
    <x v="5"/>
    <x v="4"/>
    <x v="3"/>
    <n v="640878.56000000006"/>
    <n v="49988"/>
    <n v="84"/>
    <d v="2000-05-01T00:00:00"/>
    <x v="0"/>
    <s v="Two-Door Car"/>
    <n v="566.935022"/>
    <d v="1997-05-16T22:26:26"/>
    <b v="0"/>
    <m/>
    <m/>
    <m/>
    <m/>
    <m/>
    <m/>
    <m/>
    <m/>
    <m/>
  </r>
  <r>
    <s v="PP40919"/>
    <x v="5"/>
    <x v="3"/>
    <x v="3"/>
    <n v="237653.35"/>
    <n v="0"/>
    <n v="91"/>
    <d v="2000-05-01T00:00:00"/>
    <x v="0"/>
    <s v="Two-Door Car"/>
    <n v="436.8"/>
    <d v="1997-01-06T19:12:00"/>
    <s v="F"/>
    <m/>
    <m/>
    <m/>
    <m/>
    <m/>
    <m/>
    <m/>
    <m/>
    <m/>
  </r>
  <r>
    <s v="RO73268"/>
    <x v="5"/>
    <x v="2"/>
    <x v="1"/>
    <n v="321107"/>
    <n v="16269"/>
    <n v="86"/>
    <d v="1899-12-30T00:00:00"/>
    <x v="1"/>
    <s v="Two-Door Car"/>
    <n v="412.8"/>
    <d v="1996-12-13T19:12:00"/>
    <b v="0"/>
    <m/>
    <m/>
    <m/>
    <m/>
    <m/>
    <m/>
    <m/>
    <m/>
    <m/>
  </r>
  <r>
    <s v="HO61691"/>
    <x v="1"/>
    <x v="1"/>
    <x v="1"/>
    <n v="509452.23"/>
    <n v="72006"/>
    <n v="64"/>
    <d v="1899-12-30T00:00:00"/>
    <x v="0"/>
    <s v="Four-Door Car"/>
    <n v="307.2"/>
    <d v="1996-08-30T04:48:00"/>
    <b v="0"/>
    <m/>
    <m/>
    <m/>
    <m/>
    <m/>
    <m/>
    <m/>
    <m/>
    <m/>
  </r>
  <r>
    <s v="BS13062"/>
    <x v="1"/>
    <x v="1"/>
    <x v="2"/>
    <n v="2575527.8199999998"/>
    <n v="0"/>
    <n v="81"/>
    <d v="2000-02-01T00:00:00"/>
    <x v="0"/>
    <s v="Four-Door Car"/>
    <n v="388.8"/>
    <d v="1996-11-19T19:12:00"/>
    <b v="0"/>
    <m/>
    <m/>
    <m/>
    <m/>
    <m/>
    <m/>
    <m/>
    <m/>
    <m/>
  </r>
  <r>
    <s v="FO35655"/>
    <x v="4"/>
    <x v="2"/>
    <x v="1"/>
    <n v="867222.97"/>
    <n v="0"/>
    <n v="245"/>
    <d v="1899-12-30T00:00:00"/>
    <x v="1"/>
    <s v="Luxury SUV"/>
    <n v="2345.4134410000001"/>
    <d v="2002-03-30T09:55:21"/>
    <b v="0"/>
    <m/>
    <m/>
    <m/>
    <m/>
    <m/>
    <m/>
    <m/>
    <m/>
    <m/>
  </r>
  <r>
    <s v="HR10526"/>
    <x v="5"/>
    <x v="2"/>
    <x v="0"/>
    <n v="804473.07"/>
    <n v="44320"/>
    <n v="67"/>
    <d v="1899-12-30T00:00:00"/>
    <x v="0"/>
    <s v="Four-Door Car"/>
    <n v="321.60000000000002"/>
    <d v="1996-09-13T14:24:00"/>
    <b v="0"/>
    <m/>
    <m/>
    <m/>
    <m/>
    <m/>
    <m/>
    <m/>
    <m/>
    <m/>
  </r>
  <r>
    <s v="IA63417"/>
    <x v="1"/>
    <x v="1"/>
    <x v="2"/>
    <n v="400151.91"/>
    <n v="19782"/>
    <n v="108"/>
    <d v="1899-12-30T00:00:00"/>
    <x v="0"/>
    <s v="Two-Door Car"/>
    <n v="773.47097699999995"/>
    <d v="1997-12-09T11:18:12"/>
    <b v="0"/>
    <m/>
    <m/>
    <m/>
    <m/>
    <m/>
    <m/>
    <m/>
    <m/>
    <m/>
  </r>
  <r>
    <s v="BH35016"/>
    <x v="2"/>
    <x v="1"/>
    <x v="1"/>
    <n v="1670611.7"/>
    <n v="63933"/>
    <n v="70"/>
    <d v="1899-12-30T00:00:00"/>
    <x v="0"/>
    <s v="Two-Door Car"/>
    <n v="424.88344799999999"/>
    <d v="1996-12-25T21:12:10"/>
    <b v="0"/>
    <m/>
    <m/>
    <m/>
    <m/>
    <m/>
    <m/>
    <m/>
    <m/>
    <m/>
  </r>
  <r>
    <s v="PK52952"/>
    <x v="1"/>
    <x v="2"/>
    <x v="5"/>
    <n v="854441.11"/>
    <n v="28224"/>
    <n v="109"/>
    <d v="1899-12-30T00:00:00"/>
    <x v="0"/>
    <s v="SUV"/>
    <n v="523.20000000000005"/>
    <d v="1997-04-03T04:48:00"/>
    <b v="0"/>
    <m/>
    <m/>
    <m/>
    <m/>
    <m/>
    <m/>
    <m/>
    <m/>
    <m/>
  </r>
  <r>
    <s v="OD76309"/>
    <x v="7"/>
    <x v="1"/>
    <x v="3"/>
    <n v="780531.29"/>
    <n v="21073"/>
    <n v="106"/>
    <d v="2000-01-01T00:00:00"/>
    <x v="0"/>
    <s v="SUV"/>
    <n v="508.8"/>
    <d v="1997-03-19T19:12:00"/>
    <b v="0"/>
    <m/>
    <m/>
    <m/>
    <m/>
    <m/>
    <m/>
    <m/>
    <m/>
    <m/>
  </r>
  <r>
    <s v="IL28481"/>
    <x v="4"/>
    <x v="2"/>
    <x v="1"/>
    <n v="611275.68999999994"/>
    <n v="63243"/>
    <n v="77"/>
    <d v="1899-12-30T00:00:00"/>
    <x v="0"/>
    <s v="Four-Door Car"/>
    <n v="364.24030699999997"/>
    <d v="1996-10-26T05:46:03"/>
    <b v="0"/>
    <m/>
    <m/>
    <m/>
    <m/>
    <m/>
    <m/>
    <m/>
    <m/>
    <m/>
  </r>
  <r>
    <s v="GY55092"/>
    <x v="2"/>
    <x v="2"/>
    <x v="2"/>
    <n v="477294.38"/>
    <n v="20993"/>
    <n v="133"/>
    <d v="1899-12-30T00:00:00"/>
    <x v="0"/>
    <s v="SUV"/>
    <n v="638.4"/>
    <d v="1997-07-27T09:36:00"/>
    <b v="0"/>
    <m/>
    <m/>
    <m/>
    <m/>
    <m/>
    <m/>
    <m/>
    <m/>
    <m/>
  </r>
  <r>
    <s v="UF33451"/>
    <x v="4"/>
    <x v="1"/>
    <x v="1"/>
    <n v="1097909.56"/>
    <n v="94827"/>
    <n v="135"/>
    <d v="1899-12-30T00:00:00"/>
    <x v="0"/>
    <s v="SUV"/>
    <n v="354.729129"/>
    <d v="1996-10-16T17:29:57"/>
    <b v="0"/>
    <m/>
    <m/>
    <m/>
    <m/>
    <m/>
    <m/>
    <m/>
    <m/>
    <m/>
  </r>
  <r>
    <s v="CF15558"/>
    <x v="5"/>
    <x v="1"/>
    <x v="0"/>
    <n v="500426.38"/>
    <n v="39161"/>
    <n v="63"/>
    <d v="2000-01-01T00:00:00"/>
    <x v="0"/>
    <s v="Two-Door Car"/>
    <n v="283.99595299999999"/>
    <d v="1996-08-06T23:54:10"/>
    <b v="0"/>
    <m/>
    <m/>
    <m/>
    <m/>
    <m/>
    <m/>
    <m/>
    <m/>
    <m/>
  </r>
  <r>
    <s v="JM62924"/>
    <x v="7"/>
    <x v="2"/>
    <x v="1"/>
    <n v="1322304.3799999999"/>
    <n v="37534"/>
    <n v="84"/>
    <d v="2000-02-01T00:00:00"/>
    <x v="0"/>
    <s v="Four-Door Car"/>
    <n v="403.2"/>
    <d v="1996-12-04T04:48:00"/>
    <b v="0"/>
    <m/>
    <m/>
    <m/>
    <m/>
    <m/>
    <m/>
    <m/>
    <m/>
    <m/>
  </r>
  <r>
    <s v="EM66435"/>
    <x v="4"/>
    <x v="1"/>
    <x v="1"/>
    <n v="262331.53999999998"/>
    <n v="80210"/>
    <n v="65"/>
    <d v="1899-12-30T00:00:00"/>
    <x v="1"/>
    <s v="Four-Door Car"/>
    <n v="20.543175999999999"/>
    <d v="1995-11-17T13:02:10"/>
    <b v="0"/>
    <m/>
    <m/>
    <m/>
    <m/>
    <m/>
    <m/>
    <m/>
    <m/>
    <m/>
  </r>
  <r>
    <s v="QX45933"/>
    <x v="5"/>
    <x v="2"/>
    <x v="1"/>
    <n v="1784019.56"/>
    <n v="0"/>
    <n v="62"/>
    <d v="1899-12-30T00:00:00"/>
    <x v="0"/>
    <s v="Four-Door Car"/>
    <n v="385.11543699999999"/>
    <d v="1996-11-16T02:46:14"/>
    <b v="0"/>
    <m/>
    <m/>
    <m/>
    <m/>
    <m/>
    <m/>
    <m/>
    <m/>
    <m/>
  </r>
  <r>
    <s v="JI71369"/>
    <x v="5"/>
    <x v="1"/>
    <x v="3"/>
    <n v="510611.18"/>
    <n v="30110"/>
    <n v="64"/>
    <d v="1899-12-30T00:00:00"/>
    <x v="0"/>
    <s v="Four-Door Car"/>
    <n v="140.16503499999999"/>
    <d v="1996-03-16T03:57:39"/>
    <b v="0"/>
    <m/>
    <m/>
    <m/>
    <m/>
    <m/>
    <m/>
    <m/>
    <m/>
    <m/>
  </r>
  <r>
    <s v="JU93290"/>
    <x v="1"/>
    <x v="1"/>
    <x v="3"/>
    <n v="1793060.45"/>
    <n v="21708"/>
    <n v="68"/>
    <d v="1899-12-30T00:00:00"/>
    <x v="0"/>
    <s v="Four-Door Car"/>
    <n v="326.39999999999998"/>
    <d v="1996-09-18T09:36:00"/>
    <b v="0"/>
    <m/>
    <m/>
    <m/>
    <m/>
    <m/>
    <m/>
    <m/>
    <m/>
    <m/>
  </r>
  <r>
    <s v="GU66096"/>
    <x v="1"/>
    <x v="2"/>
    <x v="2"/>
    <n v="545734.26"/>
    <n v="94731"/>
    <n v="67"/>
    <d v="1899-12-30T00:00:00"/>
    <x v="0"/>
    <s v="Four-Door Car"/>
    <n v="321.60000000000002"/>
    <d v="1996-09-13T14:24:00"/>
    <b v="0"/>
    <m/>
    <m/>
    <m/>
    <m/>
    <m/>
    <m/>
    <m/>
    <m/>
    <m/>
  </r>
  <r>
    <s v="UC33108"/>
    <x v="5"/>
    <x v="2"/>
    <x v="1"/>
    <n v="656364.41"/>
    <n v="32375"/>
    <n v="83"/>
    <d v="1899-12-30T00:00:00"/>
    <x v="0"/>
    <s v="Four-Door Car"/>
    <n v="398.4"/>
    <d v="1996-11-29T09:36:00"/>
    <b v="0"/>
    <m/>
    <m/>
    <m/>
    <m/>
    <m/>
    <m/>
    <m/>
    <m/>
    <m/>
  </r>
  <r>
    <s v="LW93867"/>
    <x v="4"/>
    <x v="2"/>
    <x v="3"/>
    <n v="481252.52"/>
    <n v="16531"/>
    <n v="63"/>
    <d v="1899-12-30T00:00:00"/>
    <x v="1"/>
    <s v="Four-Door Car"/>
    <n v="102.879769"/>
    <d v="1996-02-07T21:06:52"/>
    <b v="0"/>
    <m/>
    <m/>
    <m/>
    <m/>
    <m/>
    <m/>
    <m/>
    <m/>
    <m/>
  </r>
  <r>
    <s v="OU78470"/>
    <x v="1"/>
    <x v="1"/>
    <x v="0"/>
    <n v="2932804.19"/>
    <n v="32006"/>
    <n v="94"/>
    <d v="1899-12-30T00:00:00"/>
    <x v="1"/>
    <s v="Four-Door Car"/>
    <n v="56.868288999999997"/>
    <d v="1995-12-23T20:50:20"/>
    <b v="0"/>
    <m/>
    <m/>
    <m/>
    <m/>
    <m/>
    <m/>
    <m/>
    <m/>
    <m/>
  </r>
  <r>
    <s v="XW90265"/>
    <x v="1"/>
    <x v="1"/>
    <x v="1"/>
    <n v="577352.06999999995"/>
    <n v="81676"/>
    <n v="72"/>
    <d v="1899-12-30T00:00:00"/>
    <x v="0"/>
    <s v="Two-Door Car"/>
    <n v="463.158502"/>
    <d v="1997-02-02T03:48:15"/>
    <b v="0"/>
    <m/>
    <m/>
    <m/>
    <m/>
    <m/>
    <m/>
    <m/>
    <m/>
    <m/>
  </r>
  <r>
    <s v="HS67749"/>
    <x v="5"/>
    <x v="2"/>
    <x v="3"/>
    <n v="684711.89"/>
    <n v="71038"/>
    <n v="86"/>
    <d v="1899-12-30T00:00:00"/>
    <x v="1"/>
    <s v="Four-Door Car"/>
    <n v="205.44406599999999"/>
    <d v="1996-05-20T10:39:27"/>
    <b v="0"/>
    <m/>
    <m/>
    <m/>
    <m/>
    <m/>
    <m/>
    <m/>
    <m/>
    <m/>
  </r>
  <r>
    <s v="VZ51506"/>
    <x v="1"/>
    <x v="1"/>
    <x v="2"/>
    <n v="359531.29"/>
    <n v="0"/>
    <n v="103"/>
    <d v="1899-12-30T00:00:00"/>
    <x v="1"/>
    <s v="Sports Car"/>
    <n v="741.6"/>
    <d v="1997-11-07T14:24:00"/>
    <b v="0"/>
    <m/>
    <m/>
    <m/>
    <m/>
    <m/>
    <m/>
    <m/>
    <m/>
    <m/>
  </r>
  <r>
    <s v="UI64281"/>
    <x v="2"/>
    <x v="1"/>
    <x v="0"/>
    <n v="2285561.21"/>
    <n v="20832"/>
    <n v="65"/>
    <d v="1899-12-30T00:00:00"/>
    <x v="0"/>
    <s v="Two-Door Car"/>
    <n v="56.371966999999998"/>
    <d v="1995-12-23T08:55:38"/>
    <b v="0"/>
    <m/>
    <m/>
    <m/>
    <m/>
    <m/>
    <m/>
    <m/>
    <m/>
    <m/>
  </r>
  <r>
    <s v="AE98193"/>
    <x v="7"/>
    <x v="2"/>
    <x v="2"/>
    <n v="785941.46"/>
    <n v="0"/>
    <n v="113"/>
    <d v="1899-12-30T00:00:00"/>
    <x v="0"/>
    <s v="SUV"/>
    <n v="813.6"/>
    <d v="1998-01-18T14:24:00"/>
    <b v="0"/>
    <m/>
    <m/>
    <m/>
    <m/>
    <m/>
    <m/>
    <m/>
    <m/>
    <m/>
  </r>
  <r>
    <s v="AZ74055"/>
    <x v="4"/>
    <x v="2"/>
    <x v="2"/>
    <n v="411557.74"/>
    <n v="52405"/>
    <n v="103"/>
    <d v="1899-12-30T00:00:00"/>
    <x v="0"/>
    <s v="Four-Door Car"/>
    <n v="494.4"/>
    <d v="1997-03-05T09:36:00"/>
    <b v="0"/>
    <m/>
    <m/>
    <m/>
    <m/>
    <m/>
    <m/>
    <m/>
    <m/>
    <m/>
  </r>
  <r>
    <s v="XS76911"/>
    <x v="1"/>
    <x v="1"/>
    <x v="2"/>
    <n v="502963.88"/>
    <n v="0"/>
    <n v="133"/>
    <d v="1899-12-30T00:00:00"/>
    <x v="0"/>
    <s v="Sports Car"/>
    <n v="795.86407899999995"/>
    <d v="1997-12-31T20:44:16"/>
    <b v="0"/>
    <m/>
    <m/>
    <m/>
    <m/>
    <m/>
    <m/>
    <m/>
    <m/>
    <m/>
  </r>
  <r>
    <s v="AY40674"/>
    <x v="7"/>
    <x v="1"/>
    <x v="1"/>
    <n v="482141.85"/>
    <n v="26583"/>
    <n v="1005"/>
    <d v="2000-04-01T00:00:00"/>
    <x v="0"/>
    <s v="SUV"/>
    <n v="614.4"/>
    <d v="1997-07-03T09:36:00"/>
    <b v="0"/>
    <m/>
    <m/>
    <m/>
    <m/>
    <m/>
    <m/>
    <m/>
    <m/>
    <m/>
  </r>
  <r>
    <s v="NA12740"/>
    <x v="4"/>
    <x v="2"/>
    <x v="0"/>
    <n v="500431.05"/>
    <n v="25486"/>
    <n v="65"/>
    <d v="1899-12-30T00:00:00"/>
    <x v="2"/>
    <s v="Two-Door Car"/>
    <n v="72.438681000000003"/>
    <d v="1996-01-08T10:31:42"/>
    <b v="0"/>
    <m/>
    <m/>
    <m/>
    <m/>
    <m/>
    <m/>
    <m/>
    <m/>
    <m/>
  </r>
  <r>
    <s v="UA84837"/>
    <x v="1"/>
    <x v="2"/>
    <x v="3"/>
    <n v="863005.39"/>
    <n v="24065"/>
    <n v="111"/>
    <d v="1899-12-30T00:00:00"/>
    <x v="1"/>
    <s v="Four-Door Car"/>
    <n v="532.79999999999995"/>
    <d v="1997-04-12T19:12:00"/>
    <b v="0"/>
    <m/>
    <m/>
    <m/>
    <m/>
    <m/>
    <m/>
    <m/>
    <m/>
    <m/>
  </r>
  <r>
    <s v="DJ51510"/>
    <x v="1"/>
    <x v="1"/>
    <x v="2"/>
    <n v="932208.51"/>
    <n v="70435"/>
    <n v="116"/>
    <d v="1899-12-30T00:00:00"/>
    <x v="0"/>
    <s v="Four-Door Car"/>
    <n v="67.881546"/>
    <d v="1996-01-03T21:09:26"/>
    <b v="0"/>
    <m/>
    <m/>
    <m/>
    <m/>
    <m/>
    <m/>
    <m/>
    <m/>
    <m/>
  </r>
  <r>
    <s v="VM58985"/>
    <x v="5"/>
    <x v="2"/>
    <x v="3"/>
    <n v="1672756.06"/>
    <n v="0"/>
    <n v="76"/>
    <d v="2000-02-01T00:00:00"/>
    <x v="0"/>
    <s v="Two-Door Car"/>
    <n v="402.63682899999998"/>
    <d v="1996-12-03T15:17:02"/>
    <b v="0"/>
    <m/>
    <m/>
    <m/>
    <m/>
    <m/>
    <m/>
    <m/>
    <m/>
    <m/>
  </r>
  <r>
    <s v="OH60605"/>
    <x v="4"/>
    <x v="1"/>
    <x v="2"/>
    <n v="365253.24"/>
    <n v="39679"/>
    <n v="92"/>
    <d v="1899-12-30T00:00:00"/>
    <x v="0"/>
    <s v="Two-Door Car"/>
    <n v="641.38861599999996"/>
    <d v="1997-07-30T09:19:36"/>
    <b v="0"/>
    <m/>
    <m/>
    <m/>
    <m/>
    <m/>
    <m/>
    <m/>
    <m/>
    <m/>
  </r>
  <r>
    <s v="UO98052"/>
    <x v="2"/>
    <x v="2"/>
    <x v="3"/>
    <n v="615860.12"/>
    <n v="0"/>
    <n v="89"/>
    <d v="1899-12-30T00:00:00"/>
    <x v="0"/>
    <s v="Four-Door Car"/>
    <n v="342.48117300000001"/>
    <d v="1996-10-04T11:32:53"/>
    <b v="0"/>
    <m/>
    <m/>
    <m/>
    <m/>
    <m/>
    <m/>
    <m/>
    <m/>
    <m/>
  </r>
  <r>
    <s v="NC53424"/>
    <x v="5"/>
    <x v="2"/>
    <x v="1"/>
    <n v="437608.4"/>
    <n v="0"/>
    <n v="69"/>
    <d v="2000-04-01T00:00:00"/>
    <x v="0"/>
    <s v="Two-Door Car"/>
    <n v="331.2"/>
    <d v="1996-09-23T04:48:00"/>
    <b v="0"/>
    <m/>
    <m/>
    <m/>
    <m/>
    <m/>
    <m/>
    <m/>
    <m/>
    <m/>
  </r>
  <r>
    <s v="LQ13873"/>
    <x v="2"/>
    <x v="2"/>
    <x v="2"/>
    <n v="556945.62"/>
    <n v="53565"/>
    <n v="71"/>
    <d v="2000-01-01T00:00:00"/>
    <x v="0"/>
    <s v="Four-Door Car"/>
    <n v="340.8"/>
    <d v="1996-10-02T19:12:00"/>
    <b v="0"/>
    <m/>
    <m/>
    <m/>
    <m/>
    <m/>
    <m/>
    <m/>
    <m/>
    <m/>
  </r>
  <r>
    <s v="LA97014"/>
    <x v="7"/>
    <x v="2"/>
    <x v="1"/>
    <n v="257651.3"/>
    <n v="37574"/>
    <n v="66"/>
    <d v="2000-01-01T00:00:00"/>
    <x v="0"/>
    <s v="Two-Door Car"/>
    <n v="412.10193299999997"/>
    <d v="1996-12-13T02:26:47"/>
    <b v="0"/>
    <m/>
    <m/>
    <m/>
    <m/>
    <m/>
    <m/>
    <m/>
    <m/>
    <m/>
  </r>
  <r>
    <s v="NB79936"/>
    <x v="7"/>
    <x v="2"/>
    <x v="1"/>
    <n v="834698.32"/>
    <n v="48259"/>
    <n v="108"/>
    <d v="1899-12-30T00:00:00"/>
    <x v="0"/>
    <s v="Two-Door Car"/>
    <n v="73.700573000000006"/>
    <d v="1996-01-09T16:48:50"/>
    <b v="0"/>
    <m/>
    <m/>
    <m/>
    <m/>
    <m/>
    <m/>
    <m/>
    <m/>
    <m/>
  </r>
  <r>
    <s v="NT89061"/>
    <x v="1"/>
    <x v="1"/>
    <x v="2"/>
    <n v="632392.39"/>
    <n v="78532"/>
    <n v="78"/>
    <d v="1899-12-30T00:00:00"/>
    <x v="0"/>
    <s v="Four-Door Car"/>
    <n v="374.4"/>
    <d v="1996-11-05T09:36:00"/>
    <b v="0"/>
    <m/>
    <m/>
    <m/>
    <m/>
    <m/>
    <m/>
    <m/>
    <m/>
    <m/>
  </r>
  <r>
    <s v="AF10970"/>
    <x v="1"/>
    <x v="1"/>
    <x v="1"/>
    <n v="597314.34"/>
    <n v="96163"/>
    <n v="73"/>
    <d v="1899-12-30T00:00:00"/>
    <x v="1"/>
    <s v="Four-Door Car"/>
    <n v="350.4"/>
    <d v="1996-10-12T09:36:00"/>
    <b v="0"/>
    <m/>
    <m/>
    <m/>
    <m/>
    <m/>
    <m/>
    <m/>
    <m/>
    <m/>
  </r>
  <r>
    <s v="ZG48513"/>
    <x v="5"/>
    <x v="2"/>
    <x v="1"/>
    <n v="470667.7"/>
    <n v="0"/>
    <n v="72"/>
    <d v="1899-12-30T00:00:00"/>
    <x v="0"/>
    <s v="Four-Door Car"/>
    <n v="345.6"/>
    <d v="1996-10-07T14:24:00"/>
    <b v="0"/>
    <m/>
    <m/>
    <m/>
    <m/>
    <m/>
    <m/>
    <m/>
    <m/>
    <m/>
  </r>
  <r>
    <s v="JQ59145"/>
    <x v="5"/>
    <x v="4"/>
    <x v="2"/>
    <n v="809341.03"/>
    <n v="0"/>
    <n v="114"/>
    <d v="2000-01-01T00:00:00"/>
    <x v="0"/>
    <s v="Sports Car"/>
    <n v="722.02474199999995"/>
    <d v="1997-10-19T00:35:38"/>
    <b v="0"/>
    <m/>
    <m/>
    <m/>
    <m/>
    <m/>
    <m/>
    <m/>
    <m/>
    <m/>
  </r>
  <r>
    <s v="FE84989"/>
    <x v="7"/>
    <x v="4"/>
    <x v="3"/>
    <n v="503574.46"/>
    <n v="72672"/>
    <n v="63"/>
    <d v="1899-12-30T00:00:00"/>
    <x v="0"/>
    <s v="Four-Door Car"/>
    <n v="259.36111699999998"/>
    <d v="1996-07-13T08:40:01"/>
    <b v="0"/>
    <m/>
    <m/>
    <m/>
    <m/>
    <m/>
    <m/>
    <m/>
    <m/>
    <m/>
  </r>
  <r>
    <s v="JT52858"/>
    <x v="4"/>
    <x v="1"/>
    <x v="1"/>
    <n v="902786.72"/>
    <n v="99002"/>
    <n v="112"/>
    <d v="2000-01-01T00:00:00"/>
    <x v="0"/>
    <s v="Four-Door Car"/>
    <n v="537.6"/>
    <d v="1997-04-17T14:24:00"/>
    <b v="0"/>
    <m/>
    <m/>
    <m/>
    <m/>
    <m/>
    <m/>
    <m/>
    <m/>
    <m/>
  </r>
  <r>
    <s v="MC62068"/>
    <x v="3"/>
    <x v="4"/>
    <x v="2"/>
    <n v="728888.48"/>
    <n v="79494"/>
    <n v="91"/>
    <d v="1899-12-30T00:00:00"/>
    <x v="0"/>
    <s v="Four-Door Car"/>
    <n v="396.295614"/>
    <d v="1996-11-27T07:05:41"/>
    <b v="0"/>
    <m/>
    <m/>
    <m/>
    <m/>
    <m/>
    <m/>
    <m/>
    <m/>
    <m/>
  </r>
  <r>
    <s v="EU27538"/>
    <x v="4"/>
    <x v="4"/>
    <x v="0"/>
    <n v="1804247.94"/>
    <n v="35704"/>
    <n v="225"/>
    <d v="1899-12-30T00:00:00"/>
    <x v="0"/>
    <s v="Luxury Car"/>
    <n v="358.28156200000001"/>
    <d v="1996-10-20T06:45:27"/>
    <b v="0"/>
    <m/>
    <m/>
    <m/>
    <m/>
    <m/>
    <m/>
    <m/>
    <m/>
    <m/>
  </r>
  <r>
    <s v="RH42306"/>
    <x v="1"/>
    <x v="1"/>
    <x v="1"/>
    <n v="499206.3"/>
    <n v="0"/>
    <n v="71"/>
    <d v="1899-12-30T00:00:00"/>
    <x v="1"/>
    <s v="Four-Door Car"/>
    <n v="653.38856399999997"/>
    <d v="1997-08-11T09:19:32"/>
    <b v="0"/>
    <m/>
    <m/>
    <m/>
    <m/>
    <m/>
    <m/>
    <m/>
    <m/>
    <m/>
  </r>
  <r>
    <s v="US23612"/>
    <x v="4"/>
    <x v="1"/>
    <x v="2"/>
    <n v="910226.78"/>
    <n v="26049"/>
    <n v="118"/>
    <d v="1899-12-30T00:00:00"/>
    <x v="0"/>
    <s v="Two-Door Car"/>
    <n v="121.032372"/>
    <d v="1996-02-26T00:46:37"/>
    <b v="0"/>
    <m/>
    <m/>
    <m/>
    <m/>
    <m/>
    <m/>
    <m/>
    <m/>
    <m/>
  </r>
  <r>
    <s v="WV76014"/>
    <x v="1"/>
    <x v="4"/>
    <x v="5"/>
    <n v="254040.77"/>
    <n v="70125"/>
    <n v="64"/>
    <d v="1899-12-30T00:00:00"/>
    <x v="2"/>
    <s v="Four-Door Car"/>
    <n v="92.813395999999997"/>
    <d v="1996-01-28T19:31:17"/>
    <b v="0"/>
    <m/>
    <m/>
    <m/>
    <m/>
    <m/>
    <m/>
    <m/>
    <m/>
    <m/>
  </r>
  <r>
    <s v="RK96223"/>
    <x v="3"/>
    <x v="4"/>
    <x v="3"/>
    <n v="1294189.19"/>
    <n v="52369"/>
    <n v="110"/>
    <d v="2000-01-01T00:00:00"/>
    <x v="0"/>
    <s v="SUV"/>
    <n v="528"/>
    <d v="1997-04-08T00:00:00"/>
    <b v="0"/>
    <m/>
    <m/>
    <m/>
    <m/>
    <m/>
    <m/>
    <m/>
    <m/>
    <m/>
  </r>
  <r>
    <s v="MF82000"/>
    <x v="7"/>
    <x v="5"/>
    <x v="1"/>
    <n v="236534.86"/>
    <n v="0"/>
    <n v="66"/>
    <d v="2000-02-01T00:00:00"/>
    <x v="2"/>
    <s v="Four-Door Car"/>
    <n v="159.636956"/>
    <d v="1996-04-04T15:17:13"/>
    <s v="F"/>
    <m/>
    <m/>
    <m/>
    <m/>
    <m/>
    <m/>
    <m/>
    <m/>
    <m/>
  </r>
  <r>
    <s v="FM46980"/>
    <x v="1"/>
    <x v="4"/>
    <x v="3"/>
    <n v="572076.51"/>
    <n v="41770"/>
    <n v="72"/>
    <d v="1899-12-30T00:00:00"/>
    <x v="0"/>
    <s v="Four-Door Car"/>
    <n v="476.15695699999998"/>
    <d v="1997-02-15T03:46:01"/>
    <b v="0"/>
    <m/>
    <m/>
    <m/>
    <m/>
    <m/>
    <m/>
    <m/>
    <m/>
    <m/>
  </r>
  <r>
    <s v="SY56792"/>
    <x v="4"/>
    <x v="4"/>
    <x v="2"/>
    <n v="703553.41"/>
    <n v="0"/>
    <n v="101"/>
    <d v="1899-12-30T00:00:00"/>
    <x v="1"/>
    <s v="Four-Door Car"/>
    <n v="727.2"/>
    <d v="1997-10-24T04:48:00"/>
    <b v="0"/>
    <m/>
    <m/>
    <m/>
    <m/>
    <m/>
    <m/>
    <m/>
    <m/>
    <m/>
  </r>
  <r>
    <s v="RF61565"/>
    <x v="3"/>
    <x v="2"/>
    <x v="3"/>
    <n v="263697.77"/>
    <n v="31911"/>
    <n v="67"/>
    <d v="1899-12-30T00:00:00"/>
    <x v="0"/>
    <s v="Four-Door Car"/>
    <n v="321.60000000000002"/>
    <d v="1996-09-13T14:24:00"/>
    <b v="0"/>
    <m/>
    <m/>
    <m/>
    <m/>
    <m/>
    <m/>
    <m/>
    <m/>
    <m/>
  </r>
  <r>
    <s v="IM94808"/>
    <x v="2"/>
    <x v="2"/>
    <x v="1"/>
    <n v="539583.19999999995"/>
    <n v="70051"/>
    <n v="68"/>
    <d v="1899-12-30T00:00:00"/>
    <x v="1"/>
    <s v="Four-Door Car"/>
    <n v="42.078344999999999"/>
    <d v="1995-12-09T01:52:49"/>
    <b v="0"/>
    <m/>
    <m/>
    <m/>
    <m/>
    <m/>
    <m/>
    <m/>
    <m/>
    <m/>
  </r>
  <r>
    <s v="VI14730"/>
    <x v="4"/>
    <x v="2"/>
    <x v="2"/>
    <n v="838263.01"/>
    <n v="19683"/>
    <n v="117"/>
    <d v="2000-01-01T00:00:00"/>
    <x v="0"/>
    <s v="Sports Car"/>
    <n v="561.6"/>
    <d v="1997-05-11T14:24:00"/>
    <b v="0"/>
    <m/>
    <m/>
    <m/>
    <m/>
    <m/>
    <m/>
    <m/>
    <m/>
    <m/>
  </r>
  <r>
    <s v="YR34119"/>
    <x v="7"/>
    <x v="1"/>
    <x v="3"/>
    <n v="3116174.52"/>
    <n v="30916"/>
    <n v="112"/>
    <d v="1899-12-30T00:00:00"/>
    <x v="0"/>
    <s v="SUV"/>
    <n v="200.11606"/>
    <d v="1996-05-15T02:47:08"/>
    <b v="0"/>
    <m/>
    <m/>
    <m/>
    <m/>
    <m/>
    <m/>
    <m/>
    <m/>
    <m/>
  </r>
  <r>
    <s v="RR77985"/>
    <x v="4"/>
    <x v="1"/>
    <x v="1"/>
    <n v="288774.23"/>
    <n v="0"/>
    <n v="80"/>
    <d v="1899-12-30T00:00:00"/>
    <x v="0"/>
    <s v="Four-Door Car"/>
    <n v="676.94402300000002"/>
    <d v="1997-09-03T22:39:24"/>
    <b v="0"/>
    <m/>
    <m/>
    <m/>
    <m/>
    <m/>
    <m/>
    <m/>
    <m/>
    <m/>
  </r>
  <r>
    <s v="QD28391"/>
    <x v="0"/>
    <x v="2"/>
    <x v="3"/>
    <n v="742584.53"/>
    <n v="84302"/>
    <n v="62"/>
    <d v="1899-12-30T00:00:00"/>
    <x v="0"/>
    <s v="Four-Door Car"/>
    <n v="76.609295000000003"/>
    <d v="1996-01-12T14:37:23"/>
    <b v="0"/>
    <m/>
    <m/>
    <m/>
    <m/>
    <m/>
    <m/>
    <m/>
    <m/>
    <m/>
  </r>
  <r>
    <s v="WV17090"/>
    <x v="3"/>
    <x v="2"/>
    <x v="1"/>
    <n v="2558572.7799999998"/>
    <n v="0"/>
    <n v="116"/>
    <d v="1899-12-30T00:00:00"/>
    <x v="1"/>
    <s v="SUV"/>
    <n v="830.623064"/>
    <d v="1998-02-04T14:57:13"/>
    <b v="0"/>
    <m/>
    <m/>
    <m/>
    <m/>
    <m/>
    <m/>
    <m/>
    <m/>
    <m/>
  </r>
  <r>
    <s v="TM23514"/>
    <x v="4"/>
    <x v="2"/>
    <x v="3"/>
    <n v="1027260.82"/>
    <n v="60145"/>
    <n v="132"/>
    <d v="1899-12-30T00:00:00"/>
    <x v="0"/>
    <s v="SUV"/>
    <n v="580.47325899999998"/>
    <d v="1997-05-30T11:21:30"/>
    <b v="0"/>
    <m/>
    <m/>
    <m/>
    <m/>
    <m/>
    <m/>
    <m/>
    <m/>
    <m/>
  </r>
  <r>
    <s v="MQ68407"/>
    <x v="4"/>
    <x v="1"/>
    <x v="1"/>
    <n v="437636.36"/>
    <n v="63774"/>
    <n v="111"/>
    <d v="1899-12-30T00:00:00"/>
    <x v="0"/>
    <s v="Four-Door Car"/>
    <n v="60.036682999999996"/>
    <d v="1995-12-27T00:52:49"/>
    <b v="0"/>
    <m/>
    <m/>
    <m/>
    <m/>
    <m/>
    <m/>
    <m/>
    <m/>
    <m/>
  </r>
  <r>
    <s v="GJ59592"/>
    <x v="3"/>
    <x v="1"/>
    <x v="1"/>
    <n v="531889.66"/>
    <n v="25134"/>
    <n v="67"/>
    <d v="1899-12-30T00:00:00"/>
    <x v="1"/>
    <s v="Four-Door Car"/>
    <n v="321.60000000000002"/>
    <d v="1996-09-13T14:24:00"/>
    <b v="0"/>
    <m/>
    <m/>
    <m/>
    <m/>
    <m/>
    <m/>
    <m/>
    <m/>
    <m/>
  </r>
  <r>
    <s v="FY56083"/>
    <x v="4"/>
    <x v="2"/>
    <x v="1"/>
    <n v="471976.22"/>
    <n v="37057"/>
    <n v="61"/>
    <d v="2000-01-01T00:00:00"/>
    <x v="0"/>
    <s v="Four-Door Car"/>
    <n v="47.531010000000002"/>
    <d v="1995-12-14T12:44:39"/>
    <b v="0"/>
    <m/>
    <m/>
    <m/>
    <m/>
    <m/>
    <m/>
    <m/>
    <m/>
    <m/>
  </r>
  <r>
    <s v="UA94723"/>
    <x v="4"/>
    <x v="1"/>
    <x v="2"/>
    <n v="442803.16"/>
    <n v="58577"/>
    <n v="110"/>
    <d v="1899-12-30T00:00:00"/>
    <x v="0"/>
    <s v="SUV"/>
    <n v="303.87275199999999"/>
    <d v="1996-08-26T20:56:46"/>
    <b v="0"/>
    <m/>
    <m/>
    <m/>
    <m/>
    <m/>
    <m/>
    <m/>
    <m/>
    <m/>
  </r>
  <r>
    <s v="FW91032"/>
    <x v="3"/>
    <x v="2"/>
    <x v="2"/>
    <n v="587917.61"/>
    <n v="85857"/>
    <n v="73"/>
    <d v="1899-12-30T00:00:00"/>
    <x v="1"/>
    <s v="Four-Door Car"/>
    <n v="100.62006700000001"/>
    <d v="1996-02-05T14:52:54"/>
    <b v="0"/>
    <m/>
    <m/>
    <m/>
    <m/>
    <m/>
    <m/>
    <m/>
    <m/>
    <m/>
  </r>
  <r>
    <s v="DE34457"/>
    <x v="4"/>
    <x v="1"/>
    <x v="5"/>
    <n v="941690.85"/>
    <n v="70602"/>
    <n v="116"/>
    <d v="1899-12-30T00:00:00"/>
    <x v="0"/>
    <s v="SUV"/>
    <n v="481.33989100000002"/>
    <d v="1997-02-20T08:09:27"/>
    <b v="0"/>
    <m/>
    <m/>
    <m/>
    <m/>
    <m/>
    <m/>
    <m/>
    <m/>
    <m/>
  </r>
  <r>
    <s v="HD32044"/>
    <x v="4"/>
    <x v="1"/>
    <x v="0"/>
    <n v="828815.56"/>
    <n v="33816"/>
    <n v="106"/>
    <d v="2000-02-01T00:00:00"/>
    <x v="1"/>
    <s v="Four-Door Car"/>
    <n v="508.8"/>
    <d v="1997-03-19T19:12:00"/>
    <b v="0"/>
    <m/>
    <m/>
    <m/>
    <m/>
    <m/>
    <m/>
    <m/>
    <m/>
    <m/>
  </r>
  <r>
    <s v="HH30454"/>
    <x v="4"/>
    <x v="2"/>
    <x v="1"/>
    <n v="3265483.83"/>
    <n v="0"/>
    <n v="153"/>
    <d v="1899-12-30T00:00:00"/>
    <x v="0"/>
    <s v="SUV"/>
    <n v="1101.5999999999999"/>
    <d v="1998-11-02T14:24:00"/>
    <b v="0"/>
    <m/>
    <m/>
    <m/>
    <m/>
    <m/>
    <m/>
    <m/>
    <m/>
    <m/>
  </r>
  <r>
    <s v="AH84063"/>
    <x v="4"/>
    <x v="1"/>
    <x v="3"/>
    <n v="471945.01"/>
    <n v="89642"/>
    <n v="121"/>
    <d v="2000-04-01T00:00:00"/>
    <x v="1"/>
    <s v="SUV"/>
    <n v="86.320021999999994"/>
    <d v="1996-01-22T07:40:50"/>
    <b v="0"/>
    <m/>
    <m/>
    <m/>
    <m/>
    <m/>
    <m/>
    <m/>
    <m/>
    <m/>
  </r>
  <r>
    <s v="QA17596"/>
    <x v="3"/>
    <x v="1"/>
    <x v="1"/>
    <n v="390347.48"/>
    <n v="60068"/>
    <n v="98"/>
    <d v="1899-12-30T00:00:00"/>
    <x v="0"/>
    <s v="Two-Door Car"/>
    <n v="470.4"/>
    <d v="1997-02-09T09:36:00"/>
    <b v="0"/>
    <m/>
    <m/>
    <m/>
    <m/>
    <m/>
    <m/>
    <m/>
    <m/>
    <m/>
  </r>
  <r>
    <s v="XI41052"/>
    <x v="3"/>
    <x v="1"/>
    <x v="1"/>
    <n v="545725.97"/>
    <n v="50044"/>
    <n v="139"/>
    <d v="1899-12-30T00:00:00"/>
    <x v="0"/>
    <s v="SUV"/>
    <n v="667.2"/>
    <d v="1997-08-25T04:48:00"/>
    <b v="0"/>
    <m/>
    <m/>
    <m/>
    <m/>
    <m/>
    <m/>
    <m/>
    <m/>
    <m/>
  </r>
  <r>
    <s v="DI30528"/>
    <x v="3"/>
    <x v="1"/>
    <x v="0"/>
    <n v="272535.64"/>
    <n v="36650"/>
    <n v="69"/>
    <d v="2000-01-01T00:00:00"/>
    <x v="0"/>
    <s v="Four-Door Car"/>
    <n v="56.60333"/>
    <d v="1995-12-23T14:28:48"/>
    <b v="0"/>
    <m/>
    <m/>
    <m/>
    <m/>
    <m/>
    <m/>
    <m/>
    <m/>
    <m/>
  </r>
  <r>
    <s v="SC66359"/>
    <x v="1"/>
    <x v="1"/>
    <x v="3"/>
    <n v="443397.37"/>
    <n v="50653"/>
    <n v="110"/>
    <d v="1899-12-30T00:00:00"/>
    <x v="1"/>
    <s v="SUV"/>
    <n v="262.86517199999997"/>
    <d v="1996-07-16T20:45:51"/>
    <b v="0"/>
    <m/>
    <m/>
    <m/>
    <m/>
    <m/>
    <m/>
    <m/>
    <m/>
    <m/>
  </r>
  <r>
    <s v="EN61670"/>
    <x v="1"/>
    <x v="1"/>
    <x v="5"/>
    <n v="533246.27"/>
    <n v="68931"/>
    <n v="66"/>
    <d v="1899-12-30T00:00:00"/>
    <x v="0"/>
    <s v="Four-Door Car"/>
    <n v="309.577946"/>
    <d v="1996-09-01T13:52:15"/>
    <b v="0"/>
    <m/>
    <m/>
    <m/>
    <m/>
    <m/>
    <m/>
    <m/>
    <m/>
    <m/>
  </r>
  <r>
    <s v="DQ10761"/>
    <x v="4"/>
    <x v="2"/>
    <x v="1"/>
    <n v="231509.5"/>
    <n v="0"/>
    <n v="73"/>
    <d v="2000-01-01T00:00:00"/>
    <x v="1"/>
    <s v="Four-Door Car"/>
    <n v="350.4"/>
    <d v="1996-10-12T09:36:00"/>
    <b v="0"/>
    <m/>
    <m/>
    <m/>
    <m/>
    <m/>
    <m/>
    <m/>
    <m/>
    <m/>
  </r>
  <r>
    <s v="BQ51587"/>
    <x v="3"/>
    <x v="1"/>
    <x v="3"/>
    <n v="541195.37"/>
    <n v="0"/>
    <n v="73"/>
    <d v="1899-12-30T00:00:00"/>
    <x v="0"/>
    <s v="Four-Door Car"/>
    <n v="365.36458099999999"/>
    <d v="1996-10-27T08:45:00"/>
    <b v="0"/>
    <m/>
    <m/>
    <m/>
    <m/>
    <m/>
    <m/>
    <m/>
    <m/>
    <m/>
  </r>
  <r>
    <s v="JE21522"/>
    <x v="3"/>
    <x v="2"/>
    <x v="1"/>
    <n v="958733.23"/>
    <n v="39266"/>
    <n v="80"/>
    <d v="1899-12-30T00:00:00"/>
    <x v="0"/>
    <s v="Four-Door Car"/>
    <n v="384"/>
    <d v="1996-11-15T00:00:00"/>
    <b v="0"/>
    <m/>
    <m/>
    <m/>
    <m/>
    <m/>
    <m/>
    <m/>
    <m/>
    <m/>
  </r>
  <r>
    <s v="WS47147"/>
    <x v="3"/>
    <x v="2"/>
    <x v="3"/>
    <n v="2210350.7200000002"/>
    <n v="0"/>
    <n v="102"/>
    <d v="1899-12-30T00:00:00"/>
    <x v="0"/>
    <s v="SUV"/>
    <n v="489.6"/>
    <d v="1997-02-28T14:24:00"/>
    <b v="0"/>
    <m/>
    <m/>
    <m/>
    <m/>
    <m/>
    <m/>
    <m/>
    <m/>
    <m/>
  </r>
  <r>
    <s v="ZA64638"/>
    <x v="2"/>
    <x v="1"/>
    <x v="2"/>
    <n v="976494.53"/>
    <n v="0"/>
    <n v="98"/>
    <d v="2000-01-01T00:00:00"/>
    <x v="0"/>
    <s v="Four-Door Car"/>
    <n v="705.6"/>
    <d v="1997-10-02T14:24:00"/>
    <b v="0"/>
    <m/>
    <m/>
    <m/>
    <m/>
    <m/>
    <m/>
    <m/>
    <m/>
    <m/>
  </r>
  <r>
    <s v="EW38459"/>
    <x v="2"/>
    <x v="1"/>
    <x v="1"/>
    <n v="256715.15"/>
    <n v="40864"/>
    <n v="65"/>
    <d v="1899-12-30T00:00:00"/>
    <x v="1"/>
    <s v="Four-Door Car"/>
    <n v="9.5152800000000006"/>
    <d v="1995-11-06T12:22:00"/>
    <b v="0"/>
    <m/>
    <m/>
    <m/>
    <m/>
    <m/>
    <m/>
    <m/>
    <m/>
    <m/>
  </r>
  <r>
    <s v="QW87316"/>
    <x v="4"/>
    <x v="1"/>
    <x v="3"/>
    <n v="265062.28000000003"/>
    <n v="39035"/>
    <n v="68"/>
    <d v="1899-12-30T00:00:00"/>
    <x v="0"/>
    <s v="Four-Door Car"/>
    <n v="244.564334"/>
    <d v="1996-06-28T13:32:38"/>
    <b v="0"/>
    <m/>
    <m/>
    <m/>
    <m/>
    <m/>
    <m/>
    <m/>
    <m/>
    <m/>
  </r>
  <r>
    <s v="IC43478"/>
    <x v="3"/>
    <x v="2"/>
    <x v="1"/>
    <n v="1126436.33"/>
    <n v="34923"/>
    <n v="98"/>
    <d v="1899-12-30T00:00:00"/>
    <x v="0"/>
    <s v="Two-Door Car"/>
    <n v="639.10555599999998"/>
    <d v="1997-07-28T02:32:00"/>
    <b v="0"/>
    <m/>
    <m/>
    <m/>
    <m/>
    <m/>
    <m/>
    <m/>
    <m/>
    <m/>
  </r>
  <r>
    <s v="TE34064"/>
    <x v="3"/>
    <x v="2"/>
    <x v="2"/>
    <n v="216852.35"/>
    <n v="0"/>
    <n v="63"/>
    <d v="1899-12-30T00:00:00"/>
    <x v="0"/>
    <s v="Four-Door Car"/>
    <n v="453.6"/>
    <d v="1997-01-23T14:24:00"/>
    <b v="0"/>
    <m/>
    <m/>
    <m/>
    <m/>
    <m/>
    <m/>
    <m/>
    <m/>
    <m/>
  </r>
  <r>
    <s v="WU60905"/>
    <x v="3"/>
    <x v="1"/>
    <x v="2"/>
    <n v="861066.75"/>
    <n v="0"/>
    <n v="111"/>
    <d v="1899-12-30T00:00:00"/>
    <x v="1"/>
    <s v="SUV"/>
    <n v="532.79999999999995"/>
    <d v="1997-04-12T19:12:00"/>
    <b v="0"/>
    <m/>
    <m/>
    <m/>
    <m/>
    <m/>
    <m/>
    <m/>
    <m/>
    <m/>
  </r>
  <r>
    <s v="YM18992"/>
    <x v="3"/>
    <x v="1"/>
    <x v="3"/>
    <n v="283464.62"/>
    <n v="24506"/>
    <n v="71"/>
    <d v="1899-12-30T00:00:00"/>
    <x v="0"/>
    <s v="Two-Door Car"/>
    <n v="511.2"/>
    <d v="1997-03-22T04:48:00"/>
    <b v="0"/>
    <m/>
    <m/>
    <m/>
    <m/>
    <m/>
    <m/>
    <m/>
    <m/>
    <m/>
  </r>
  <r>
    <s v="PD55753"/>
    <x v="4"/>
    <x v="2"/>
    <x v="2"/>
    <n v="893013.97"/>
    <n v="0"/>
    <n v="82"/>
    <d v="1899-12-30T00:00:00"/>
    <x v="0"/>
    <s v="Four-Door Car"/>
    <n v="554.52296899999999"/>
    <d v="1997-05-04T12:33:05"/>
    <b v="0"/>
    <m/>
    <m/>
    <m/>
    <m/>
    <m/>
    <m/>
    <m/>
    <m/>
    <m/>
  </r>
  <r>
    <s v="KU56006"/>
    <x v="1"/>
    <x v="1"/>
    <x v="3"/>
    <n v="553638.69999999995"/>
    <n v="52220"/>
    <n v="70"/>
    <d v="2000-01-01T00:00:00"/>
    <x v="0"/>
    <s v="Four-Door Car"/>
    <n v="336"/>
    <d v="1996-09-28T00:00:00"/>
    <b v="0"/>
    <m/>
    <m/>
    <m/>
    <m/>
    <m/>
    <m/>
    <m/>
    <m/>
    <m/>
  </r>
  <r>
    <s v="MJ69973"/>
    <x v="1"/>
    <x v="2"/>
    <x v="2"/>
    <n v="284085.43"/>
    <n v="0"/>
    <n v="74"/>
    <d v="1899-12-30T00:00:00"/>
    <x v="0"/>
    <s v="Two-Door Car"/>
    <n v="402.44982299999998"/>
    <d v="1996-12-03T10:47:45"/>
    <b v="0"/>
    <m/>
    <m/>
    <m/>
    <m/>
    <m/>
    <m/>
    <m/>
    <m/>
    <m/>
  </r>
  <r>
    <s v="TW43626"/>
    <x v="3"/>
    <x v="2"/>
    <x v="3"/>
    <n v="808288.1"/>
    <n v="53554"/>
    <n v="67"/>
    <d v="1899-12-30T00:00:00"/>
    <x v="0"/>
    <s v="Four-Door Car"/>
    <n v="327.02053899999999"/>
    <d v="1996-09-19T00:29:35"/>
    <b v="0"/>
    <m/>
    <m/>
    <m/>
    <m/>
    <m/>
    <m/>
    <m/>
    <m/>
    <m/>
  </r>
  <r>
    <s v="XX84133"/>
    <x v="3"/>
    <x v="2"/>
    <x v="1"/>
    <n v="525473.43000000005"/>
    <n v="34476"/>
    <n v="67"/>
    <d v="2000-01-01T00:00:00"/>
    <x v="1"/>
    <s v="Four-Door Car"/>
    <n v="5.3952999999999998"/>
    <d v="1995-11-02T09:29:14"/>
    <b v="0"/>
    <m/>
    <m/>
    <m/>
    <m/>
    <m/>
    <m/>
    <m/>
    <m/>
    <m/>
  </r>
  <r>
    <s v="ZW84453"/>
    <x v="1"/>
    <x v="1"/>
    <x v="1"/>
    <n v="511623.76"/>
    <n v="0"/>
    <n v="70"/>
    <d v="1899-12-30T00:00:00"/>
    <x v="0"/>
    <s v="Four-Door Car"/>
    <n v="131.40129099999999"/>
    <d v="1996-03-07T09:37:52"/>
    <b v="0"/>
    <m/>
    <m/>
    <m/>
    <m/>
    <m/>
    <m/>
    <m/>
    <m/>
    <m/>
  </r>
  <r>
    <s v="HO29524"/>
    <x v="3"/>
    <x v="2"/>
    <x v="3"/>
    <n v="303464.7"/>
    <n v="68205"/>
    <n v="76"/>
    <d v="1899-12-30T00:00:00"/>
    <x v="0"/>
    <s v="Two-Door Car"/>
    <n v="99.382942999999997"/>
    <d v="1996-02-04T09:11:26"/>
    <b v="0"/>
    <m/>
    <m/>
    <m/>
    <m/>
    <m/>
    <m/>
    <m/>
    <m/>
    <m/>
  </r>
  <r>
    <s v="VE89726"/>
    <x v="3"/>
    <x v="5"/>
    <x v="2"/>
    <n v="802489.99"/>
    <n v="0"/>
    <n v="119"/>
    <d v="2000-01-01T00:00:00"/>
    <x v="0"/>
    <s v="SUV"/>
    <n v="856.8"/>
    <d v="1998-03-02T19:12:00"/>
    <s v="F"/>
    <m/>
    <m/>
    <m/>
    <m/>
    <m/>
    <m/>
    <m/>
    <m/>
    <m/>
  </r>
  <r>
    <s v="GE87503"/>
    <x v="3"/>
    <x v="2"/>
    <x v="2"/>
    <n v="1821114.32"/>
    <n v="53690"/>
    <n v="154"/>
    <d v="1899-12-30T00:00:00"/>
    <x v="0"/>
    <s v="SUV"/>
    <n v="739.2"/>
    <d v="1997-11-05T04:48:00"/>
    <b v="0"/>
    <m/>
    <m/>
    <m/>
    <m/>
    <m/>
    <m/>
    <m/>
    <m/>
    <m/>
  </r>
  <r>
    <s v="PX90263"/>
    <x v="4"/>
    <x v="2"/>
    <x v="2"/>
    <n v="512156.33"/>
    <n v="0"/>
    <n v="72"/>
    <d v="1899-12-30T00:00:00"/>
    <x v="0"/>
    <s v="Four-Door Car"/>
    <n v="518.4"/>
    <d v="1997-03-29T09:36:00"/>
    <b v="0"/>
    <m/>
    <m/>
    <m/>
    <m/>
    <m/>
    <m/>
    <m/>
    <m/>
    <m/>
  </r>
  <r>
    <s v="NI17718"/>
    <x v="3"/>
    <x v="5"/>
    <x v="2"/>
    <n v="215017.86"/>
    <n v="0"/>
    <n v="61"/>
    <d v="1899-12-30T00:00:00"/>
    <x v="0"/>
    <s v="Four-Door Car"/>
    <n v="292.8"/>
    <d v="1996-08-15T19:12:00"/>
    <s v="F"/>
    <m/>
    <m/>
    <m/>
    <m/>
    <m/>
    <m/>
    <m/>
    <m/>
    <m/>
  </r>
  <r>
    <s v="FY32213"/>
    <x v="3"/>
    <x v="5"/>
    <x v="2"/>
    <n v="559538.99"/>
    <n v="74454"/>
    <n v="71"/>
    <d v="1899-12-30T00:00:00"/>
    <x v="0"/>
    <s v="Four-Door Car"/>
    <n v="340.8"/>
    <d v="1996-10-02T19:12:00"/>
    <s v="F"/>
    <m/>
    <m/>
    <m/>
    <m/>
    <m/>
    <m/>
    <m/>
    <m/>
    <m/>
  </r>
  <r>
    <s v="RZ13254"/>
    <x v="2"/>
    <x v="5"/>
    <x v="1"/>
    <n v="756282.4"/>
    <n v="0"/>
    <n v="73"/>
    <d v="1899-12-30T00:00:00"/>
    <x v="0"/>
    <s v="Four-Door Car"/>
    <n v="350.4"/>
    <d v="1996-10-12T09:36:00"/>
    <s v="F"/>
    <m/>
    <m/>
    <m/>
    <m/>
    <m/>
    <m/>
    <m/>
    <m/>
    <m/>
  </r>
  <r>
    <s v="GN45013"/>
    <x v="4"/>
    <x v="2"/>
    <x v="2"/>
    <n v="538585.31999999995"/>
    <n v="29664"/>
    <n v="71"/>
    <d v="1899-12-30T00:00:00"/>
    <x v="0"/>
    <s v="Four-Door Car"/>
    <n v="340.8"/>
    <d v="1996-10-02T19:12:00"/>
    <b v="0"/>
    <m/>
    <m/>
    <m/>
    <m/>
    <m/>
    <m/>
    <m/>
    <m/>
    <m/>
  </r>
  <r>
    <s v="NM39588"/>
    <x v="0"/>
    <x v="1"/>
    <x v="5"/>
    <n v="267805.83"/>
    <n v="72450"/>
    <n v="66"/>
    <d v="1899-12-30T00:00:00"/>
    <x v="1"/>
    <s v="Four-Door Car"/>
    <n v="84.218362999999997"/>
    <d v="1996-01-20T05:14:27"/>
    <b v="0"/>
    <m/>
    <m/>
    <m/>
    <m/>
    <m/>
    <m/>
    <m/>
    <m/>
    <m/>
  </r>
  <r>
    <s v="KU84464"/>
    <x v="2"/>
    <x v="5"/>
    <x v="1"/>
    <n v="942256.79"/>
    <n v="47272"/>
    <n v="79"/>
    <d v="2000-03-01T00:00:00"/>
    <x v="0"/>
    <s v="Four-Door Car"/>
    <n v="64.546876999999995"/>
    <d v="1995-12-31T13:07:30"/>
    <s v="F"/>
    <m/>
    <m/>
    <m/>
    <m/>
    <m/>
    <m/>
    <m/>
    <m/>
    <m/>
  </r>
  <r>
    <s v="YH43527"/>
    <x v="4"/>
    <x v="5"/>
    <x v="3"/>
    <n v="360586.03"/>
    <n v="21585"/>
    <n v="92"/>
    <d v="1899-12-30T00:00:00"/>
    <x v="1"/>
    <s v="Four-Door Car"/>
    <n v="441.6"/>
    <d v="1997-01-11T14:24:00"/>
    <s v="F"/>
    <m/>
    <m/>
    <m/>
    <m/>
    <m/>
    <m/>
    <m/>
    <m/>
    <m/>
  </r>
  <r>
    <s v="RO30676"/>
    <x v="3"/>
    <x v="5"/>
    <x v="3"/>
    <n v="776259.06"/>
    <n v="23827"/>
    <n v="106"/>
    <d v="2000-02-01T00:00:00"/>
    <x v="0"/>
    <s v="Four-Door Car"/>
    <n v="37.910623000000001"/>
    <d v="1995-12-04T21:51:18"/>
    <s v="F"/>
    <m/>
    <m/>
    <m/>
    <m/>
    <m/>
    <m/>
    <m/>
    <m/>
    <m/>
  </r>
  <r>
    <s v="QL59704"/>
    <x v="1"/>
    <x v="5"/>
    <x v="3"/>
    <n v="2344490.0499999998"/>
    <n v="69906"/>
    <n v="74"/>
    <d v="2000-02-01T00:00:00"/>
    <x v="1"/>
    <s v="Four-Door Car"/>
    <n v="202.860399"/>
    <d v="1996-05-17T20:38:58"/>
    <s v="F"/>
    <m/>
    <m/>
    <m/>
    <m/>
    <m/>
    <m/>
    <m/>
    <m/>
    <m/>
  </r>
  <r>
    <s v="QH19450"/>
    <x v="3"/>
    <x v="5"/>
    <x v="2"/>
    <n v="255817.82"/>
    <n v="0"/>
    <n v="72"/>
    <d v="1899-12-30T00:00:00"/>
    <x v="1"/>
    <s v="Four-Door Car"/>
    <n v="345.6"/>
    <d v="1996-10-07T14:24:00"/>
    <s v="F"/>
    <m/>
    <m/>
    <m/>
    <m/>
    <m/>
    <m/>
    <m/>
    <m/>
    <m/>
  </r>
  <r>
    <s v="SA54664"/>
    <x v="0"/>
    <x v="2"/>
    <x v="0"/>
    <n v="265438.09999999998"/>
    <n v="73196"/>
    <n v="66"/>
    <d v="2000-01-01T00:00:00"/>
    <x v="0"/>
    <s v="Four-Door Car"/>
    <n v="85.809816999999995"/>
    <d v="1996-01-21T19:26:08"/>
    <b v="0"/>
    <m/>
    <m/>
    <m/>
    <m/>
    <m/>
    <m/>
    <m/>
    <m/>
    <m/>
  </r>
  <r>
    <s v="CI38330"/>
    <x v="0"/>
    <x v="2"/>
    <x v="1"/>
    <n v="254978.61"/>
    <n v="72217"/>
    <n v="6464"/>
    <d v="1899-12-30T00:00:00"/>
    <x v="0"/>
    <s v="Four-Door Car"/>
    <n v="91.146660999999995"/>
    <d v="1996-01-27T03:31:12"/>
    <b v="0"/>
    <m/>
    <m/>
    <m/>
    <m/>
    <m/>
    <m/>
    <m/>
    <m/>
    <m/>
  </r>
  <r>
    <s v="WB38524"/>
    <x v="3"/>
    <x v="2"/>
    <x v="2"/>
    <n v="296959.33"/>
    <n v="46131"/>
    <n v="74"/>
    <d v="1899-12-30T00:00:00"/>
    <x v="0"/>
    <s v="Two-Door Car"/>
    <n v="355.2"/>
    <d v="1996-10-17T04:48:00"/>
    <b v="0"/>
    <m/>
    <m/>
    <m/>
    <m/>
    <m/>
    <m/>
    <m/>
    <m/>
    <m/>
  </r>
  <r>
    <s v="CE56187"/>
    <x v="4"/>
    <x v="5"/>
    <x v="0"/>
    <n v="436312.46"/>
    <n v="54514"/>
    <n v="109"/>
    <d v="2000-03-01T00:00:00"/>
    <x v="0"/>
    <s v="SUV"/>
    <n v="286.23493100000002"/>
    <d v="1996-08-09T05:38:18"/>
    <s v="F"/>
    <m/>
    <m/>
    <m/>
    <m/>
    <m/>
    <m/>
    <m/>
    <m/>
    <m/>
  </r>
  <r>
    <s v="JL19416"/>
    <x v="3"/>
    <x v="5"/>
    <x v="2"/>
    <n v="588430.86"/>
    <n v="0"/>
    <n v="161"/>
    <d v="1899-12-30T00:00:00"/>
    <x v="0"/>
    <s v="SUV"/>
    <n v="1159.2"/>
    <d v="1998-12-30T04:48:00"/>
    <s v="F"/>
    <m/>
    <m/>
    <m/>
    <m/>
    <m/>
    <m/>
    <m/>
    <m/>
    <m/>
  </r>
  <r>
    <s v="JZ61422"/>
    <x v="2"/>
    <x v="5"/>
    <x v="3"/>
    <n v="527219.16"/>
    <n v="96668"/>
    <n v="66"/>
    <d v="1899-12-30T00:00:00"/>
    <x v="0"/>
    <s v="Four-Door Car"/>
    <n v="316.8"/>
    <d v="1996-09-08T19:12:00"/>
    <s v="F"/>
    <m/>
    <m/>
    <m/>
    <m/>
    <m/>
    <m/>
    <m/>
    <m/>
    <m/>
  </r>
  <r>
    <s v="LA13377"/>
    <x v="3"/>
    <x v="2"/>
    <x v="5"/>
    <n v="550989.56999999995"/>
    <n v="78879"/>
    <n v="69"/>
    <d v="2000-01-01T00:00:00"/>
    <x v="0"/>
    <s v="Four-Door Car"/>
    <n v="466.57079099999999"/>
    <d v="1997-02-05T13:41:56"/>
    <b v="0"/>
    <m/>
    <m/>
    <m/>
    <m/>
    <m/>
    <m/>
    <m/>
    <m/>
    <m/>
  </r>
  <r>
    <s v="NC99948"/>
    <x v="2"/>
    <x v="2"/>
    <x v="3"/>
    <n v="1631368.35"/>
    <n v="0"/>
    <n v="69"/>
    <d v="1899-12-30T00:00:00"/>
    <x v="0"/>
    <s v="Four-Door Car"/>
    <n v="331.2"/>
    <d v="1996-09-23T04:48:00"/>
    <b v="0"/>
    <m/>
    <m/>
    <m/>
    <m/>
    <m/>
    <m/>
    <m/>
    <m/>
    <m/>
  </r>
  <r>
    <s v="QD34785"/>
    <x v="1"/>
    <x v="5"/>
    <x v="1"/>
    <n v="567805.02"/>
    <n v="0"/>
    <n v="76"/>
    <d v="1899-12-30T00:00:00"/>
    <x v="0"/>
    <s v="Four-Door Car"/>
    <n v="364.8"/>
    <d v="1996-10-26T19:12:00"/>
    <s v="F"/>
    <m/>
    <m/>
    <m/>
    <m/>
    <m/>
    <m/>
    <m/>
    <m/>
    <m/>
  </r>
  <r>
    <s v="RO26085"/>
    <x v="3"/>
    <x v="5"/>
    <x v="1"/>
    <n v="1210120.8799999999"/>
    <n v="0"/>
    <n v="112"/>
    <d v="1899-12-30T00:00:00"/>
    <x v="0"/>
    <s v="Sports Car"/>
    <n v="1252.4062349999999"/>
    <d v="1999-04-02T09:44:59"/>
    <s v="F"/>
    <m/>
    <m/>
    <m/>
    <m/>
    <m/>
    <m/>
    <m/>
    <m/>
    <m/>
  </r>
  <r>
    <s v="ES57969"/>
    <x v="4"/>
    <x v="2"/>
    <x v="1"/>
    <n v="245357.08"/>
    <n v="29735"/>
    <n v="69"/>
    <d v="1899-12-30T00:00:00"/>
    <x v="0"/>
    <s v="Four-Door Car"/>
    <n v="331.2"/>
    <d v="1996-09-23T04:48:00"/>
    <b v="0"/>
    <m/>
    <m/>
    <m/>
    <m/>
    <m/>
    <m/>
    <m/>
    <m/>
    <m/>
  </r>
  <r>
    <s v="JK55587"/>
    <x v="3"/>
    <x v="2"/>
    <x v="2"/>
    <n v="507566.27"/>
    <n v="23082"/>
    <n v="65"/>
    <d v="1899-12-30T00:00:00"/>
    <x v="2"/>
    <s v="Four-Door Car"/>
    <n v="312"/>
    <d v="1996-09-04T00:00:00"/>
    <b v="0"/>
    <m/>
    <m/>
    <m/>
    <m/>
    <m/>
    <m/>
    <m/>
    <m/>
    <m/>
  </r>
  <r>
    <s v="RN97635"/>
    <x v="1"/>
    <x v="2"/>
    <x v="1"/>
    <n v="321497.94"/>
    <n v="53984"/>
    <n v="80"/>
    <d v="1899-12-30T00:00:00"/>
    <x v="1"/>
    <s v="Four-Door Car"/>
    <n v="421.48445600000002"/>
    <d v="1996-12-22T11:37:37"/>
    <b v="0"/>
    <m/>
    <m/>
    <m/>
    <m/>
    <m/>
    <m/>
    <m/>
    <m/>
    <m/>
  </r>
  <r>
    <s v="BI76326"/>
    <x v="3"/>
    <x v="5"/>
    <x v="3"/>
    <n v="1227534.31"/>
    <n v="52135"/>
    <n v="156"/>
    <d v="1899-12-30T00:00:00"/>
    <x v="0"/>
    <s v="SUV"/>
    <n v="430.505942"/>
    <d v="1996-12-31T12:08:33"/>
    <s v="F"/>
    <m/>
    <m/>
    <m/>
    <m/>
    <m/>
    <m/>
    <m/>
    <m/>
    <m/>
  </r>
  <r>
    <s v="JA34909"/>
    <x v="3"/>
    <x v="5"/>
    <x v="3"/>
    <n v="272221.07"/>
    <n v="17576"/>
    <n v="71"/>
    <d v="1899-12-30T00:00:00"/>
    <x v="1"/>
    <s v="Four-Door Car"/>
    <n v="398.502948"/>
    <d v="1996-11-29T12:04:15"/>
    <s v="F"/>
    <m/>
    <m/>
    <m/>
    <m/>
    <m/>
    <m/>
    <m/>
    <m/>
    <m/>
  </r>
  <r>
    <s v="OJ90342"/>
    <x v="4"/>
    <x v="5"/>
    <x v="1"/>
    <n v="245744.09"/>
    <n v="29486"/>
    <n v="62"/>
    <d v="1899-12-30T00:00:00"/>
    <x v="0"/>
    <s v="Four-Door Car"/>
    <n v="7.646763"/>
    <d v="1995-11-04T15:31:20"/>
    <s v="F"/>
    <m/>
    <m/>
    <m/>
    <m/>
    <m/>
    <m/>
    <m/>
    <m/>
    <m/>
  </r>
  <r>
    <s v="CM88932"/>
    <x v="4"/>
    <x v="5"/>
    <x v="0"/>
    <n v="355484.53"/>
    <n v="58557"/>
    <n v="88"/>
    <d v="1899-12-30T00:00:00"/>
    <x v="1"/>
    <s v="Four-Door Car"/>
    <n v="55.510525999999999"/>
    <d v="1995-12-22T12:15:09"/>
    <s v="F"/>
    <m/>
    <m/>
    <m/>
    <m/>
    <m/>
    <m/>
    <m/>
    <m/>
    <m/>
  </r>
  <r>
    <s v="JJ97525"/>
    <x v="3"/>
    <x v="2"/>
    <x v="1"/>
    <n v="492954.97"/>
    <n v="25632"/>
    <n v="63"/>
    <d v="1899-12-30T00:00:00"/>
    <x v="0"/>
    <s v="Two-Door Car"/>
    <n v="351.270869"/>
    <d v="1996-10-13T06:30:03"/>
    <b v="0"/>
    <m/>
    <m/>
    <m/>
    <m/>
    <m/>
    <m/>
    <m/>
    <m/>
    <m/>
  </r>
  <r>
    <s v="XV21647"/>
    <x v="3"/>
    <x v="5"/>
    <x v="2"/>
    <n v="803645.03"/>
    <n v="0"/>
    <n v="112"/>
    <d v="1899-12-30T00:00:00"/>
    <x v="0"/>
    <s v="Sports Car"/>
    <n v="806.4"/>
    <d v="1998-01-11T09:36:00"/>
    <s v="F"/>
    <m/>
    <m/>
    <m/>
    <m/>
    <m/>
    <m/>
    <m/>
    <m/>
    <m/>
  </r>
  <r>
    <s v="MC83487"/>
    <x v="1"/>
    <x v="2"/>
    <x v="1"/>
    <n v="427691.53"/>
    <n v="18768"/>
    <n v="68"/>
    <d v="2000-03-01T00:00:00"/>
    <x v="1"/>
    <s v="Four-Door Car"/>
    <n v="647.45458299999996"/>
    <d v="1997-08-05T10:54:36"/>
    <b v="0"/>
    <m/>
    <m/>
    <m/>
    <m/>
    <m/>
    <m/>
    <m/>
    <m/>
    <m/>
  </r>
  <r>
    <s v="BL90769"/>
    <x v="3"/>
    <x v="5"/>
    <x v="1"/>
    <n v="3347334.95"/>
    <n v="33190"/>
    <n v="106"/>
    <d v="1899-12-30T00:00:00"/>
    <x v="0"/>
    <s v="SUV"/>
    <n v="508.8"/>
    <d v="1997-03-19T19:12:00"/>
    <s v="F"/>
    <m/>
    <m/>
    <m/>
    <m/>
    <m/>
    <m/>
    <m/>
    <m/>
    <m/>
  </r>
  <r>
    <s v="CR57148"/>
    <x v="4"/>
    <x v="5"/>
    <x v="0"/>
    <n v="596058.14"/>
    <n v="47945"/>
    <n v="74"/>
    <d v="1899-12-30T00:00:00"/>
    <x v="0"/>
    <s v="Two-Door Car"/>
    <n v="128.43823"/>
    <d v="1996-03-04T10:31:03"/>
    <s v="F"/>
    <m/>
    <m/>
    <m/>
    <m/>
    <m/>
    <m/>
    <m/>
    <m/>
    <m/>
  </r>
  <r>
    <s v="CP85232"/>
    <x v="1"/>
    <x v="2"/>
    <x v="3"/>
    <n v="4479546.9400000004"/>
    <n v="58778"/>
    <n v="126"/>
    <d v="1899-12-30T00:00:00"/>
    <x v="2"/>
    <s v="SUV"/>
    <n v="302.03397100000001"/>
    <d v="1996-08-25T00:48:55"/>
    <b v="0"/>
    <m/>
    <m/>
    <m/>
    <m/>
    <m/>
    <m/>
    <m/>
    <m/>
    <m/>
  </r>
  <r>
    <s v="YL74732"/>
    <x v="3"/>
    <x v="5"/>
    <x v="2"/>
    <n v="383211.81"/>
    <n v="15192"/>
    <n v="100"/>
    <d v="1899-12-30T00:00:00"/>
    <x v="0"/>
    <s v="SUV"/>
    <n v="480"/>
    <d v="1997-02-19T00:00:00"/>
    <s v="F"/>
    <m/>
    <m/>
    <m/>
    <m/>
    <m/>
    <m/>
    <m/>
    <m/>
    <m/>
  </r>
  <r>
    <s v="FG16766"/>
    <x v="3"/>
    <x v="5"/>
    <x v="1"/>
    <n v="683793.26"/>
    <n v="51859"/>
    <n v="171"/>
    <d v="1899-12-30T00:00:00"/>
    <x v="0"/>
    <s v="SUV"/>
    <n v="1003.160633"/>
    <d v="1998-07-27T03:51:19"/>
    <s v="F"/>
    <m/>
    <m/>
    <m/>
    <m/>
    <m/>
    <m/>
    <m/>
    <m/>
    <m/>
  </r>
  <r>
    <s v="NV55438"/>
    <x v="2"/>
    <x v="5"/>
    <x v="2"/>
    <n v="528526.81999999995"/>
    <n v="23422"/>
    <n v="72"/>
    <d v="1899-12-30T00:00:00"/>
    <x v="0"/>
    <s v="Two-Door Car"/>
    <n v="518.4"/>
    <d v="1997-03-29T09:36:00"/>
    <s v="F"/>
    <m/>
    <m/>
    <m/>
    <m/>
    <m/>
    <m/>
    <m/>
    <m/>
    <m/>
  </r>
  <r>
    <s v="RM10880"/>
    <x v="3"/>
    <x v="5"/>
    <x v="3"/>
    <n v="309651.12"/>
    <n v="21604"/>
    <n v="79"/>
    <d v="1899-12-30T00:00:00"/>
    <x v="1"/>
    <s v="Four-Door Car"/>
    <n v="379.2"/>
    <d v="1996-11-10T04:48:00"/>
    <s v="F"/>
    <m/>
    <m/>
    <m/>
    <m/>
    <m/>
    <m/>
    <m/>
    <m/>
    <m/>
  </r>
  <r>
    <s v="GL56175"/>
    <x v="1"/>
    <x v="2"/>
    <x v="3"/>
    <n v="358971.07"/>
    <n v="79298"/>
    <n v="90"/>
    <d v="1899-12-30T00:00:00"/>
    <x v="0"/>
    <s v="Four-Door Car"/>
    <n v="244.36207200000001"/>
    <d v="1996-06-28T08:41:23"/>
    <b v="0"/>
    <m/>
    <m/>
    <m/>
    <m/>
    <m/>
    <m/>
    <m/>
    <m/>
    <m/>
  </r>
  <r>
    <s v="UK52289"/>
    <x v="1"/>
    <x v="5"/>
    <x v="1"/>
    <n v="258240.85"/>
    <n v="76731"/>
    <n v="64"/>
    <d v="1899-12-30T00:00:00"/>
    <x v="2"/>
    <s v="Four-Door Car"/>
    <n v="201.455005"/>
    <d v="1996-05-16T10:55:12"/>
    <s v="F"/>
    <m/>
    <m/>
    <m/>
    <m/>
    <m/>
    <m/>
    <m/>
    <m/>
    <m/>
  </r>
  <r>
    <s v="OT85112"/>
    <x v="0"/>
    <x v="2"/>
    <x v="3"/>
    <n v="340391.94"/>
    <n v="38460"/>
    <n v="88"/>
    <d v="2000-01-01T00:00:00"/>
    <x v="0"/>
    <s v="Four-Door Car"/>
    <n v="91.550979999999996"/>
    <d v="1996-01-27T13:13:25"/>
    <b v="0"/>
    <m/>
    <m/>
    <m/>
    <m/>
    <m/>
    <m/>
    <m/>
    <m/>
    <m/>
  </r>
  <r>
    <s v="BC62782"/>
    <x v="1"/>
    <x v="1"/>
    <x v="3"/>
    <n v="1357567.6"/>
    <n v="48534"/>
    <n v="115"/>
    <d v="2000-01-01T00:00:00"/>
    <x v="0"/>
    <s v="SUV"/>
    <n v="552"/>
    <d v="1997-05-02T00:00:00"/>
    <b v="0"/>
    <m/>
    <m/>
    <m/>
    <m/>
    <m/>
    <m/>
    <m/>
    <m/>
    <m/>
  </r>
  <r>
    <s v="TI19722"/>
    <x v="0"/>
    <x v="2"/>
    <x v="5"/>
    <n v="343613.43"/>
    <n v="30817"/>
    <n v="88"/>
    <d v="1899-12-30T00:00:00"/>
    <x v="1"/>
    <s v="Four-Door Car"/>
    <n v="91.834667999999994"/>
    <d v="1996-01-27T20:01:55"/>
    <b v="0"/>
    <m/>
    <m/>
    <m/>
    <m/>
    <m/>
    <m/>
    <m/>
    <m/>
    <m/>
  </r>
  <r>
    <s v="JP30654"/>
    <x v="4"/>
    <x v="1"/>
    <x v="3"/>
    <n v="2868582.79"/>
    <n v="48412"/>
    <n v="104"/>
    <d v="1899-12-30T00:00:00"/>
    <x v="0"/>
    <s v="SUV"/>
    <n v="707.43083200000001"/>
    <d v="1997-10-04T10:20:24"/>
    <b v="0"/>
    <m/>
    <m/>
    <m/>
    <m/>
    <m/>
    <m/>
    <m/>
    <m/>
    <m/>
  </r>
  <r>
    <s v="UM45563"/>
    <x v="0"/>
    <x v="2"/>
    <x v="1"/>
    <n v="450267.97"/>
    <n v="68798"/>
    <n v="114"/>
    <d v="1899-12-30T00:00:00"/>
    <x v="0"/>
    <s v="SUV"/>
    <n v="92.915250999999998"/>
    <d v="1996-01-28T21:57:58"/>
    <b v="0"/>
    <m/>
    <m/>
    <m/>
    <m/>
    <m/>
    <m/>
    <m/>
    <m/>
    <m/>
  </r>
  <r>
    <s v="EN60878"/>
    <x v="4"/>
    <x v="2"/>
    <x v="1"/>
    <n v="618311.15"/>
    <n v="23712"/>
    <n v="85"/>
    <d v="1899-12-30T00:00:00"/>
    <x v="0"/>
    <s v="Four-Door Car"/>
    <n v="376.126419"/>
    <d v="1996-11-07T03:02:03"/>
    <b v="0"/>
    <m/>
    <m/>
    <m/>
    <m/>
    <m/>
    <m/>
    <m/>
    <m/>
    <m/>
  </r>
  <r>
    <s v="JF36291"/>
    <x v="3"/>
    <x v="2"/>
    <x v="3"/>
    <n v="387364.7"/>
    <n v="28142"/>
    <n v="105"/>
    <d v="1899-12-30T00:00:00"/>
    <x v="0"/>
    <s v="Sports Car"/>
    <n v="701.70823900000005"/>
    <d v="1997-09-28T16:59:52"/>
    <b v="0"/>
    <m/>
    <m/>
    <m/>
    <m/>
    <m/>
    <m/>
    <m/>
    <m/>
    <m/>
  </r>
  <r>
    <s v="BK59444"/>
    <x v="3"/>
    <x v="1"/>
    <x v="0"/>
    <n v="1892933.06"/>
    <n v="72196"/>
    <n v="68"/>
    <d v="1899-12-30T00:00:00"/>
    <x v="0"/>
    <s v="Four-Door Car"/>
    <n v="152.18424400000001"/>
    <d v="1996-03-28T04:25:19"/>
    <b v="0"/>
    <m/>
    <m/>
    <m/>
    <m/>
    <m/>
    <m/>
    <m/>
    <m/>
    <m/>
  </r>
  <r>
    <s v="MK70700"/>
    <x v="3"/>
    <x v="2"/>
    <x v="0"/>
    <n v="555329.57999999996"/>
    <n v="68197"/>
    <n v="69"/>
    <d v="1899-12-30T00:00:00"/>
    <x v="0"/>
    <s v="Four-Door Car"/>
    <n v="176.81941399999999"/>
    <d v="1996-04-21T19:39:57"/>
    <b v="0"/>
    <m/>
    <m/>
    <m/>
    <m/>
    <m/>
    <m/>
    <m/>
    <m/>
    <m/>
  </r>
  <r>
    <s v="IW71076"/>
    <x v="3"/>
    <x v="2"/>
    <x v="1"/>
    <n v="501125.92"/>
    <n v="75248"/>
    <n v="63"/>
    <d v="1899-12-30T00:00:00"/>
    <x v="1"/>
    <s v="Four-Door Car"/>
    <n v="104.454624"/>
    <d v="1996-02-09T10:54:40"/>
    <b v="0"/>
    <m/>
    <m/>
    <m/>
    <m/>
    <m/>
    <m/>
    <m/>
    <m/>
    <m/>
  </r>
  <r>
    <s v="AP98768"/>
    <x v="3"/>
    <x v="1"/>
    <x v="3"/>
    <n v="1044244.63"/>
    <n v="0"/>
    <n v="98"/>
    <d v="1899-12-30T00:00:00"/>
    <x v="0"/>
    <s v="Four-Door Car"/>
    <n v="941.71805400000005"/>
    <d v="1998-05-26T17:14:00"/>
    <b v="0"/>
    <m/>
    <m/>
    <m/>
    <m/>
    <m/>
    <m/>
    <m/>
    <m/>
    <m/>
  </r>
  <r>
    <s v="OM24164"/>
    <x v="2"/>
    <x v="2"/>
    <x v="1"/>
    <n v="219961.78"/>
    <n v="0"/>
    <n v="65"/>
    <d v="2000-01-01T00:00:00"/>
    <x v="0"/>
    <s v="Two-Door Car"/>
    <n v="468"/>
    <d v="1997-02-07T00:00:00"/>
    <b v="0"/>
    <m/>
    <m/>
    <m/>
    <m/>
    <m/>
    <m/>
    <m/>
    <m/>
    <m/>
  </r>
  <r>
    <s v="HR85211"/>
    <x v="0"/>
    <x v="5"/>
    <x v="0"/>
    <n v="512317.09"/>
    <n v="89879"/>
    <n v="63"/>
    <d v="1899-12-30T00:00:00"/>
    <x v="0"/>
    <s v="Two-Door Car"/>
    <n v="94.030308000000005"/>
    <d v="1996-01-30T00:43:39"/>
    <s v="F"/>
    <m/>
    <m/>
    <m/>
    <m/>
    <m/>
    <m/>
    <m/>
    <m/>
    <m/>
  </r>
  <r>
    <s v="VC87846"/>
    <x v="4"/>
    <x v="2"/>
    <x v="2"/>
    <n v="748431.05"/>
    <n v="46998"/>
    <n v="96"/>
    <d v="1899-12-30T00:00:00"/>
    <x v="1"/>
    <s v="Four-Door Car"/>
    <n v="460.8"/>
    <d v="1997-01-30T19:12:00"/>
    <b v="0"/>
    <m/>
    <m/>
    <m/>
    <m/>
    <m/>
    <m/>
    <m/>
    <m/>
    <m/>
  </r>
  <r>
    <s v="ZM92052"/>
    <x v="4"/>
    <x v="2"/>
    <x v="1"/>
    <n v="261302.31"/>
    <n v="57099"/>
    <n v="67"/>
    <d v="1899-12-30T00:00:00"/>
    <x v="0"/>
    <s v="Two-Door Car"/>
    <n v="67.859881000000001"/>
    <d v="1996-01-03T20:38:14"/>
    <b v="0"/>
    <m/>
    <m/>
    <m/>
    <m/>
    <m/>
    <m/>
    <m/>
    <m/>
    <m/>
  </r>
  <r>
    <s v="ON73702"/>
    <x v="1"/>
    <x v="1"/>
    <x v="1"/>
    <n v="908063.97"/>
    <n v="33897"/>
    <n v="114"/>
    <d v="1899-12-30T00:00:00"/>
    <x v="1"/>
    <s v="SUV"/>
    <n v="539.84300299999995"/>
    <d v="1997-04-19T20:13:55"/>
    <b v="0"/>
    <m/>
    <m/>
    <m/>
    <m/>
    <m/>
    <m/>
    <m/>
    <m/>
    <m/>
  </r>
  <r>
    <s v="QQ90441"/>
    <x v="2"/>
    <x v="1"/>
    <x v="2"/>
    <n v="1377097.62"/>
    <n v="59207"/>
    <n v="116"/>
    <d v="1899-12-30T00:00:00"/>
    <x v="0"/>
    <s v="Four-Door Car"/>
    <n v="556.79999999999995"/>
    <d v="1997-05-06T19:12:00"/>
    <b v="0"/>
    <m/>
    <m/>
    <m/>
    <m/>
    <m/>
    <m/>
    <m/>
    <m/>
    <m/>
  </r>
  <r>
    <s v="HU35721"/>
    <x v="4"/>
    <x v="2"/>
    <x v="2"/>
    <n v="287682.28999999998"/>
    <n v="40171"/>
    <n v="73"/>
    <d v="1899-12-30T00:00:00"/>
    <x v="0"/>
    <s v="Four-Door Car"/>
    <n v="350.4"/>
    <d v="1996-10-12T09:36:00"/>
    <b v="0"/>
    <m/>
    <m/>
    <m/>
    <m/>
    <m/>
    <m/>
    <m/>
    <m/>
    <m/>
  </r>
  <r>
    <s v="YP47665"/>
    <x v="0"/>
    <x v="2"/>
    <x v="5"/>
    <n v="540891.15"/>
    <n v="80192"/>
    <n v="67"/>
    <d v="1899-12-30T00:00:00"/>
    <x v="0"/>
    <s v="Four-Door Car"/>
    <n v="95.193156999999999"/>
    <d v="1996-01-31T04:38:09"/>
    <b v="0"/>
    <m/>
    <m/>
    <m/>
    <m/>
    <m/>
    <m/>
    <m/>
    <m/>
    <m/>
  </r>
  <r>
    <s v="FU99476"/>
    <x v="0"/>
    <x v="2"/>
    <x v="2"/>
    <n v="677030.68"/>
    <n v="74422"/>
    <n v="85"/>
    <d v="2000-01-01T00:00:00"/>
    <x v="0"/>
    <s v="Four-Door Car"/>
    <n v="95.338504999999998"/>
    <d v="1996-01-31T08:07:27"/>
    <b v="0"/>
    <m/>
    <m/>
    <m/>
    <m/>
    <m/>
    <m/>
    <m/>
    <m/>
    <m/>
  </r>
  <r>
    <s v="AG85615"/>
    <x v="4"/>
    <x v="2"/>
    <x v="3"/>
    <n v="2414387.56"/>
    <n v="0"/>
    <n v="87"/>
    <d v="1899-12-30T00:00:00"/>
    <x v="2"/>
    <s v="Four-Door Car"/>
    <n v="626.4"/>
    <d v="1997-07-15T09:36:00"/>
    <b v="0"/>
    <m/>
    <m/>
    <m/>
    <m/>
    <m/>
    <m/>
    <m/>
    <m/>
    <m/>
  </r>
  <r>
    <s v="OY74069"/>
    <x v="1"/>
    <x v="1"/>
    <x v="3"/>
    <n v="353805.95"/>
    <n v="0"/>
    <n v="67"/>
    <d v="2000-05-01T00:00:00"/>
    <x v="0"/>
    <s v="Four-Door Car"/>
    <n v="321.60000000000002"/>
    <d v="1996-09-13T14:24:00"/>
    <b v="0"/>
    <m/>
    <m/>
    <m/>
    <m/>
    <m/>
    <m/>
    <m/>
    <m/>
    <m/>
  </r>
  <r>
    <s v="DJ91267"/>
    <x v="2"/>
    <x v="1"/>
    <x v="1"/>
    <n v="2909123.94"/>
    <n v="34226"/>
    <n v="244"/>
    <d v="1899-12-30T00:00:00"/>
    <x v="0"/>
    <s v="Luxury SUV"/>
    <n v="494.39502399999998"/>
    <d v="1997-03-05T09:28:50"/>
    <b v="0"/>
    <m/>
    <m/>
    <m/>
    <m/>
    <m/>
    <m/>
    <m/>
    <m/>
    <m/>
  </r>
  <r>
    <s v="KB72438"/>
    <x v="3"/>
    <x v="1"/>
    <x v="2"/>
    <n v="1983420.12"/>
    <n v="65989"/>
    <n v="123"/>
    <d v="2000-01-01T00:00:00"/>
    <x v="0"/>
    <s v="SUV"/>
    <n v="115.545086"/>
    <d v="1996-02-20T13:04:55"/>
    <b v="0"/>
    <m/>
    <m/>
    <m/>
    <m/>
    <m/>
    <m/>
    <m/>
    <m/>
    <m/>
  </r>
  <r>
    <s v="TR67616"/>
    <x v="4"/>
    <x v="2"/>
    <x v="2"/>
    <n v="473136.7"/>
    <n v="30686"/>
    <n v="61"/>
    <d v="1899-12-30T00:00:00"/>
    <x v="1"/>
    <s v="Four-Door Car"/>
    <n v="19.938980999999998"/>
    <d v="1995-11-16T22:32:08"/>
    <b v="0"/>
    <m/>
    <m/>
    <m/>
    <m/>
    <m/>
    <m/>
    <m/>
    <m/>
    <m/>
  </r>
  <r>
    <s v="GF65731"/>
    <x v="3"/>
    <x v="1"/>
    <x v="0"/>
    <n v="3553784.6"/>
    <n v="0"/>
    <n v="113"/>
    <d v="1899-12-30T00:00:00"/>
    <x v="0"/>
    <s v="Sports Car"/>
    <n v="799.92674099999999"/>
    <d v="1998-01-04T22:14:30"/>
    <b v="0"/>
    <m/>
    <m/>
    <m/>
    <m/>
    <m/>
    <m/>
    <m/>
    <m/>
    <m/>
  </r>
  <r>
    <s v="HB67642"/>
    <x v="1"/>
    <x v="1"/>
    <x v="2"/>
    <n v="3461137.9"/>
    <n v="20090"/>
    <n v="109"/>
    <d v="1899-12-30T00:00:00"/>
    <x v="0"/>
    <s v="Sports Car"/>
    <n v="523.20000000000005"/>
    <d v="1997-04-03T04:48:00"/>
    <b v="0"/>
    <m/>
    <m/>
    <m/>
    <m/>
    <m/>
    <m/>
    <m/>
    <m/>
    <m/>
  </r>
  <r>
    <s v="DP84567"/>
    <x v="3"/>
    <x v="2"/>
    <x v="2"/>
    <n v="2021630.88"/>
    <n v="0"/>
    <n v="183"/>
    <d v="1899-12-30T00:00:00"/>
    <x v="0"/>
    <s v="Luxury SUV"/>
    <n v="878.4"/>
    <d v="1998-03-24T09:36:00"/>
    <b v="0"/>
    <m/>
    <m/>
    <m/>
    <m/>
    <m/>
    <m/>
    <m/>
    <m/>
    <m/>
  </r>
  <r>
    <s v="VV77534"/>
    <x v="4"/>
    <x v="2"/>
    <x v="3"/>
    <n v="1397651.93"/>
    <n v="77094"/>
    <n v="176"/>
    <d v="1899-12-30T00:00:00"/>
    <x v="0"/>
    <s v="SUV"/>
    <n v="444.47067600000003"/>
    <d v="1997-01-14T11:17:46"/>
    <b v="0"/>
    <m/>
    <m/>
    <m/>
    <m/>
    <m/>
    <m/>
    <m/>
    <m/>
    <m/>
  </r>
  <r>
    <s v="GL67540"/>
    <x v="3"/>
    <x v="1"/>
    <x v="3"/>
    <n v="590408.81999999995"/>
    <n v="97413"/>
    <n v="73"/>
    <d v="1899-12-30T00:00:00"/>
    <x v="0"/>
    <s v="Four-Door Car"/>
    <n v="268.81998499999997"/>
    <d v="1996-07-22T19:40:47"/>
    <b v="0"/>
    <m/>
    <m/>
    <m/>
    <m/>
    <m/>
    <m/>
    <m/>
    <m/>
    <m/>
  </r>
  <r>
    <s v="SV50502"/>
    <x v="4"/>
    <x v="1"/>
    <x v="0"/>
    <n v="559583.5"/>
    <n v="79189"/>
    <n v="69"/>
    <d v="1899-12-30T00:00:00"/>
    <x v="1"/>
    <s v="Four-Door Car"/>
    <n v="331.2"/>
    <d v="1996-09-23T04:48:00"/>
    <b v="0"/>
    <m/>
    <m/>
    <m/>
    <m/>
    <m/>
    <m/>
    <m/>
    <m/>
    <m/>
  </r>
  <r>
    <s v="UK59698"/>
    <x v="3"/>
    <x v="1"/>
    <x v="2"/>
    <n v="229430.36"/>
    <n v="0"/>
    <n v="62"/>
    <d v="1899-12-30T00:00:00"/>
    <x v="0"/>
    <s v="Two-Door Car"/>
    <n v="297.60000000000002"/>
    <d v="1996-08-20T14:24:00"/>
    <b v="0"/>
    <m/>
    <m/>
    <m/>
    <m/>
    <m/>
    <m/>
    <m/>
    <m/>
    <m/>
  </r>
  <r>
    <s v="OA57352"/>
    <x v="1"/>
    <x v="1"/>
    <x v="3"/>
    <n v="627391.18999999994"/>
    <n v="18577"/>
    <n v="86"/>
    <d v="1899-12-30T00:00:00"/>
    <x v="0"/>
    <s v="Four-Door Car"/>
    <n v="412.8"/>
    <d v="1996-12-13T19:12:00"/>
    <b v="0"/>
    <m/>
    <m/>
    <m/>
    <m/>
    <m/>
    <m/>
    <m/>
    <m/>
    <m/>
  </r>
  <r>
    <s v="ZF84449"/>
    <x v="4"/>
    <x v="1"/>
    <x v="3"/>
    <n v="372672.8"/>
    <n v="0"/>
    <n v="112"/>
    <d v="2000-01-01T00:00:00"/>
    <x v="2"/>
    <s v="Sports Car"/>
    <n v="806.4"/>
    <d v="1998-01-11T09:36:00"/>
    <b v="0"/>
    <m/>
    <m/>
    <m/>
    <m/>
    <m/>
    <m/>
    <m/>
    <m/>
    <m/>
  </r>
  <r>
    <s v="AX86150"/>
    <x v="0"/>
    <x v="2"/>
    <x v="2"/>
    <n v="265671.31"/>
    <n v="62777"/>
    <n v="67"/>
    <d v="1899-12-30T00:00:00"/>
    <x v="0"/>
    <s v="Two-Door Car"/>
    <n v="101.28806899999999"/>
    <d v="1996-02-06T06:54:49"/>
    <b v="0"/>
    <m/>
    <m/>
    <m/>
    <m/>
    <m/>
    <m/>
    <m/>
    <m/>
    <m/>
  </r>
  <r>
    <s v="HG39060"/>
    <x v="4"/>
    <x v="4"/>
    <x v="1"/>
    <n v="511068.08"/>
    <n v="0"/>
    <n v="74"/>
    <d v="1899-12-30T00:00:00"/>
    <x v="1"/>
    <s v="Four-Door Car"/>
    <n v="532.79999999999995"/>
    <d v="1997-04-12T19:12:00"/>
    <b v="0"/>
    <m/>
    <m/>
    <m/>
    <m/>
    <m/>
    <m/>
    <m/>
    <m/>
    <m/>
  </r>
  <r>
    <s v="EM29359"/>
    <x v="2"/>
    <x v="4"/>
    <x v="3"/>
    <n v="712659.65"/>
    <n v="17483"/>
    <n v="183"/>
    <d v="1899-12-30T00:00:00"/>
    <x v="0"/>
    <s v="Luxury Car"/>
    <n v="1317.6"/>
    <d v="1999-06-06T14:24:00"/>
    <b v="0"/>
    <m/>
    <m/>
    <m/>
    <m/>
    <m/>
    <m/>
    <m/>
    <m/>
    <m/>
  </r>
  <r>
    <s v="SF57173"/>
    <x v="4"/>
    <x v="4"/>
    <x v="0"/>
    <n v="460163.41"/>
    <n v="84394"/>
    <n v="114"/>
    <d v="1899-12-30T00:00:00"/>
    <x v="0"/>
    <s v="SUV"/>
    <n v="691.41237799999999"/>
    <d v="1997-09-18T09:53:49"/>
    <b v="0"/>
    <m/>
    <m/>
    <m/>
    <m/>
    <m/>
    <m/>
    <m/>
    <m/>
    <m/>
  </r>
  <r>
    <s v="OT47603"/>
    <x v="4"/>
    <x v="4"/>
    <x v="3"/>
    <n v="915523.97"/>
    <n v="0"/>
    <n v="127"/>
    <d v="1899-12-30T00:00:00"/>
    <x v="0"/>
    <s v="Sports Car"/>
    <n v="804.81185900000003"/>
    <d v="1998-01-09T19:29:05"/>
    <b v="0"/>
    <m/>
    <m/>
    <m/>
    <m/>
    <m/>
    <m/>
    <m/>
    <m/>
    <m/>
  </r>
  <r>
    <s v="SW31412"/>
    <x v="4"/>
    <x v="1"/>
    <x v="3"/>
    <n v="1480805.62"/>
    <n v="41440"/>
    <n v="62"/>
    <d v="2000-01-01T00:00:00"/>
    <x v="0"/>
    <s v="Four-Door Car"/>
    <n v="297.60000000000002"/>
    <d v="1996-08-20T14:24:00"/>
    <b v="0"/>
    <m/>
    <m/>
    <m/>
    <m/>
    <m/>
    <m/>
    <m/>
    <m/>
    <m/>
  </r>
  <r>
    <s v="JS36322"/>
    <x v="1"/>
    <x v="4"/>
    <x v="2"/>
    <n v="890167.84"/>
    <n v="0"/>
    <n v="136"/>
    <d v="2000-01-01T00:00:00"/>
    <x v="0"/>
    <s v="Sports Car"/>
    <n v="1090.8643400000001"/>
    <d v="1998-10-22T20:44:39"/>
    <b v="0"/>
    <m/>
    <m/>
    <m/>
    <m/>
    <m/>
    <m/>
    <m/>
    <m/>
    <m/>
  </r>
  <r>
    <s v="RE81445"/>
    <x v="4"/>
    <x v="1"/>
    <x v="3"/>
    <n v="573459.81999999995"/>
    <n v="98132"/>
    <n v="71"/>
    <d v="1899-12-30T00:00:00"/>
    <x v="0"/>
    <s v="Two-Door Car"/>
    <n v="50.587035"/>
    <d v="1995-12-17T14:05:20"/>
    <b v="0"/>
    <m/>
    <m/>
    <m/>
    <m/>
    <m/>
    <m/>
    <m/>
    <m/>
    <m/>
  </r>
  <r>
    <s v="RM24280"/>
    <x v="4"/>
    <x v="1"/>
    <x v="2"/>
    <n v="417769.7"/>
    <n v="0"/>
    <n v="112"/>
    <d v="1899-12-30T00:00:00"/>
    <x v="0"/>
    <s v="Four-Door Car"/>
    <n v="537.6"/>
    <d v="1997-04-17T14:24:00"/>
    <b v="0"/>
    <m/>
    <m/>
    <m/>
    <m/>
    <m/>
    <m/>
    <m/>
    <m/>
    <m/>
  </r>
  <r>
    <s v="LC25393"/>
    <x v="3"/>
    <x v="4"/>
    <x v="1"/>
    <n v="2777628.91"/>
    <n v="88220"/>
    <n v="230"/>
    <d v="1899-12-30T00:00:00"/>
    <x v="0"/>
    <s v="Luxury Car"/>
    <n v="151.528482"/>
    <d v="1996-03-27T12:41:01"/>
    <b v="0"/>
    <m/>
    <m/>
    <m/>
    <m/>
    <m/>
    <m/>
    <m/>
    <m/>
    <m/>
  </r>
  <r>
    <s v="UX38930"/>
    <x v="1"/>
    <x v="1"/>
    <x v="0"/>
    <n v="1036434.75"/>
    <n v="58327"/>
    <n v="129"/>
    <d v="1899-12-30T00:00:00"/>
    <x v="0"/>
    <s v="SUV"/>
    <n v="347.07594799999998"/>
    <d v="1996-10-09T01:49:22"/>
    <b v="0"/>
    <m/>
    <m/>
    <m/>
    <m/>
    <m/>
    <m/>
    <m/>
    <m/>
    <m/>
  </r>
  <r>
    <s v="HD95496"/>
    <x v="4"/>
    <x v="4"/>
    <x v="0"/>
    <n v="785190.14"/>
    <n v="25950"/>
    <n v="66"/>
    <d v="1899-12-30T00:00:00"/>
    <x v="0"/>
    <s v="Two-Door Car"/>
    <n v="271.69752899999997"/>
    <d v="1996-07-25T16:44:27"/>
    <b v="0"/>
    <m/>
    <m/>
    <m/>
    <m/>
    <m/>
    <m/>
    <m/>
    <m/>
    <m/>
  </r>
  <r>
    <s v="RX24650"/>
    <x v="4"/>
    <x v="4"/>
    <x v="2"/>
    <n v="477294.38"/>
    <n v="20993"/>
    <n v="133"/>
    <d v="1899-12-30T00:00:00"/>
    <x v="1"/>
    <s v="SUV"/>
    <n v="638.4"/>
    <d v="1997-07-27T09:36:00"/>
    <b v="0"/>
    <m/>
    <m/>
    <m/>
    <m/>
    <m/>
    <m/>
    <m/>
    <m/>
    <m/>
  </r>
  <r>
    <s v="DW19309"/>
    <x v="4"/>
    <x v="4"/>
    <x v="2"/>
    <n v="1422650.49"/>
    <n v="65726"/>
    <n v="177"/>
    <d v="1899-12-30T00:00:00"/>
    <x v="1"/>
    <s v="SUV"/>
    <n v="849.6"/>
    <d v="1998-02-23T14:24:00"/>
    <b v="0"/>
    <m/>
    <m/>
    <m/>
    <m/>
    <m/>
    <m/>
    <m/>
    <m/>
    <m/>
  </r>
  <r>
    <s v="MT41386"/>
    <x v="0"/>
    <x v="2"/>
    <x v="4"/>
    <n v="287543.24"/>
    <n v="84768"/>
    <n v="72"/>
    <d v="1899-12-30T00:00:00"/>
    <x v="0"/>
    <s v="Two-Door Car"/>
    <n v="110.484661"/>
    <d v="1996-02-15T11:37:55"/>
    <b v="0"/>
    <m/>
    <m/>
    <m/>
    <m/>
    <m/>
    <m/>
    <m/>
    <m/>
    <m/>
  </r>
  <r>
    <s v="WZ40465"/>
    <x v="0"/>
    <x v="1"/>
    <x v="1"/>
    <n v="504129.96"/>
    <n v="36234"/>
    <n v="63"/>
    <d v="1899-12-30T00:00:00"/>
    <x v="0"/>
    <s v="Four-Door Car"/>
    <n v="113.534474"/>
    <d v="1996-02-18T12:49:39"/>
    <b v="0"/>
    <m/>
    <m/>
    <m/>
    <m/>
    <m/>
    <m/>
    <m/>
    <m/>
    <m/>
  </r>
  <r>
    <s v="DB42794"/>
    <x v="3"/>
    <x v="4"/>
    <x v="3"/>
    <n v="436293.12"/>
    <n v="58842"/>
    <n v="110"/>
    <d v="1899-12-30T00:00:00"/>
    <x v="0"/>
    <s v="Four-Door Car"/>
    <n v="528"/>
    <d v="1997-04-08T00:00:00"/>
    <b v="0"/>
    <m/>
    <m/>
    <m/>
    <m/>
    <m/>
    <m/>
    <m/>
    <m/>
    <m/>
  </r>
  <r>
    <s v="JB50798"/>
    <x v="4"/>
    <x v="1"/>
    <x v="0"/>
    <n v="962452.44"/>
    <n v="25629"/>
    <n v="124"/>
    <d v="2000-02-01T00:00:00"/>
    <x v="1"/>
    <s v="Sports Car"/>
    <n v="595.20000000000005"/>
    <d v="1997-06-14T04:48:00"/>
    <b v="0"/>
    <m/>
    <m/>
    <m/>
    <m/>
    <m/>
    <m/>
    <m/>
    <m/>
    <m/>
  </r>
  <r>
    <s v="IP69763"/>
    <x v="0"/>
    <x v="1"/>
    <x v="3"/>
    <n v="2191440.5499999998"/>
    <n v="77311"/>
    <n v="181"/>
    <d v="1899-12-30T00:00:00"/>
    <x v="0"/>
    <s v="SUV"/>
    <n v="113.60950800000001"/>
    <d v="1996-02-18T14:37:41"/>
    <b v="0"/>
    <m/>
    <m/>
    <m/>
    <m/>
    <m/>
    <m/>
    <m/>
    <m/>
    <m/>
  </r>
  <r>
    <s v="TE35785"/>
    <x v="3"/>
    <x v="4"/>
    <x v="5"/>
    <n v="694842.22"/>
    <n v="0"/>
    <n v="196"/>
    <d v="2000-02-01T00:00:00"/>
    <x v="0"/>
    <s v="Luxury SUV"/>
    <n v="1337.0634869999999"/>
    <d v="1999-06-26T01:31:25"/>
    <b v="0"/>
    <m/>
    <m/>
    <m/>
    <m/>
    <m/>
    <m/>
    <m/>
    <m/>
    <m/>
  </r>
  <r>
    <s v="HX74855"/>
    <x v="0"/>
    <x v="2"/>
    <x v="2"/>
    <n v="247152.84"/>
    <n v="95697"/>
    <n v="61"/>
    <d v="1899-12-30T00:00:00"/>
    <x v="0"/>
    <s v="Two-Door Car"/>
    <n v="114.273025"/>
    <d v="1996-02-19T06:33:09"/>
    <b v="0"/>
    <m/>
    <m/>
    <m/>
    <m/>
    <m/>
    <m/>
    <m/>
    <m/>
    <m/>
  </r>
  <r>
    <s v="QN65180"/>
    <x v="4"/>
    <x v="1"/>
    <x v="1"/>
    <n v="2190391.36"/>
    <n v="22254"/>
    <n v="79"/>
    <d v="1899-12-30T00:00:00"/>
    <x v="0"/>
    <s v="Four-Door Car"/>
    <n v="125.194389"/>
    <d v="1996-03-01T04:39:55"/>
    <b v="0"/>
    <m/>
    <m/>
    <m/>
    <m/>
    <m/>
    <m/>
    <m/>
    <m/>
    <m/>
  </r>
  <r>
    <s v="GE47180"/>
    <x v="2"/>
    <x v="4"/>
    <x v="2"/>
    <n v="902882.14"/>
    <n v="65974"/>
    <n v="113"/>
    <d v="1899-12-30T00:00:00"/>
    <x v="0"/>
    <s v="Sports Car"/>
    <n v="235.22097099999999"/>
    <d v="1996-06-19T05:18:12"/>
    <b v="0"/>
    <m/>
    <m/>
    <m/>
    <m/>
    <m/>
    <m/>
    <m/>
    <m/>
    <m/>
  </r>
  <r>
    <s v="VQ38776"/>
    <x v="4"/>
    <x v="1"/>
    <x v="3"/>
    <n v="530375.94999999995"/>
    <n v="0"/>
    <n v="76"/>
    <d v="1899-12-30T00:00:00"/>
    <x v="0"/>
    <s v="Four-Door Car"/>
    <n v="395.34111000000001"/>
    <d v="1996-11-26T08:11:12"/>
    <b v="0"/>
    <m/>
    <m/>
    <m/>
    <m/>
    <m/>
    <m/>
    <m/>
    <m/>
    <m/>
  </r>
  <r>
    <s v="BH86846"/>
    <x v="0"/>
    <x v="2"/>
    <x v="2"/>
    <n v="2070825.88"/>
    <n v="92079"/>
    <n v="65"/>
    <d v="2000-01-01T00:00:00"/>
    <x v="1"/>
    <s v="Four-Door Car"/>
    <n v="114.798771"/>
    <d v="1996-02-19T19:10:14"/>
    <b v="0"/>
    <m/>
    <m/>
    <m/>
    <m/>
    <m/>
    <m/>
    <m/>
    <m/>
    <m/>
  </r>
  <r>
    <s v="IN17648"/>
    <x v="2"/>
    <x v="4"/>
    <x v="2"/>
    <n v="512376.81"/>
    <n v="0"/>
    <n v="74"/>
    <d v="1899-12-30T00:00:00"/>
    <x v="0"/>
    <s v="Two-Door Car"/>
    <n v="772.79851099999996"/>
    <d v="1997-12-08T19:09:51"/>
    <b v="0"/>
    <m/>
    <m/>
    <m/>
    <m/>
    <m/>
    <m/>
    <m/>
    <m/>
    <m/>
  </r>
  <r>
    <s v="DF95759"/>
    <x v="4"/>
    <x v="4"/>
    <x v="3"/>
    <n v="949234.3"/>
    <n v="0"/>
    <n v="132"/>
    <d v="1899-12-30T00:00:00"/>
    <x v="0"/>
    <s v="SUV"/>
    <n v="633.6"/>
    <d v="1997-07-22T14:24:00"/>
    <b v="0"/>
    <m/>
    <m/>
    <m/>
    <m/>
    <m/>
    <m/>
    <m/>
    <m/>
    <m/>
  </r>
  <r>
    <s v="QG45324"/>
    <x v="4"/>
    <x v="1"/>
    <x v="2"/>
    <n v="820486.32"/>
    <n v="0"/>
    <n v="73"/>
    <d v="1899-12-30T00:00:00"/>
    <x v="0"/>
    <s v="Four-Door Car"/>
    <n v="350.4"/>
    <d v="1996-10-12T09:36:00"/>
    <b v="0"/>
    <m/>
    <m/>
    <m/>
    <m/>
    <m/>
    <m/>
    <m/>
    <m/>
    <m/>
  </r>
  <r>
    <s v="MN61620"/>
    <x v="1"/>
    <x v="1"/>
    <x v="3"/>
    <n v="987729.57"/>
    <n v="67752"/>
    <n v="131"/>
    <d v="2000-04-01T00:00:00"/>
    <x v="0"/>
    <s v="Sports Car"/>
    <n v="168.51714899999999"/>
    <d v="1996-04-13T12:24:42"/>
    <b v="0"/>
    <m/>
    <m/>
    <m/>
    <m/>
    <m/>
    <m/>
    <m/>
    <m/>
    <m/>
  </r>
  <r>
    <s v="YH86390"/>
    <x v="3"/>
    <x v="1"/>
    <x v="1"/>
    <n v="481500.97"/>
    <n v="25398"/>
    <n v="64"/>
    <d v="1899-12-30T00:00:00"/>
    <x v="1"/>
    <s v="Four-Door Car"/>
    <n v="307.2"/>
    <d v="1996-08-30T04:48:00"/>
    <b v="0"/>
    <m/>
    <m/>
    <m/>
    <m/>
    <m/>
    <m/>
    <m/>
    <m/>
    <m/>
  </r>
  <r>
    <s v="FY13480"/>
    <x v="3"/>
    <x v="4"/>
    <x v="2"/>
    <n v="627701.17000000004"/>
    <n v="0"/>
    <n v="88"/>
    <d v="1899-12-30T00:00:00"/>
    <x v="0"/>
    <s v="Four-Door Car"/>
    <n v="633.6"/>
    <d v="1997-07-22T14:24:00"/>
    <b v="0"/>
    <m/>
    <m/>
    <m/>
    <m/>
    <m/>
    <m/>
    <m/>
    <m/>
    <m/>
  </r>
  <r>
    <s v="YH61661"/>
    <x v="3"/>
    <x v="2"/>
    <x v="2"/>
    <n v="826063.98"/>
    <n v="33321"/>
    <n v="105"/>
    <d v="1899-12-30T00:00:00"/>
    <x v="2"/>
    <s v="SUV"/>
    <n v="504"/>
    <d v="1997-03-15T00:00:00"/>
    <b v="0"/>
    <m/>
    <m/>
    <m/>
    <m/>
    <m/>
    <m/>
    <m/>
    <m/>
    <m/>
  </r>
  <r>
    <s v="NL93182"/>
    <x v="2"/>
    <x v="2"/>
    <x v="1"/>
    <n v="254945"/>
    <n v="0"/>
    <n v="78"/>
    <d v="1899-12-30T00:00:00"/>
    <x v="1"/>
    <s v="Four-Door Car"/>
    <n v="845.654042"/>
    <d v="1998-02-19T15:41:49"/>
    <b v="0"/>
    <m/>
    <m/>
    <m/>
    <m/>
    <m/>
    <m/>
    <m/>
    <m/>
    <m/>
  </r>
  <r>
    <s v="LN31673"/>
    <x v="0"/>
    <x v="0"/>
    <x v="3"/>
    <n v="1131808.98"/>
    <n v="38923"/>
    <n v="99"/>
    <d v="2000-02-01T00:00:00"/>
    <x v="0"/>
    <s v="Four-Door Car"/>
    <n v="115.728852"/>
    <d v="1996-02-20T17:29:33"/>
    <b v="0"/>
    <m/>
    <m/>
    <m/>
    <m/>
    <m/>
    <m/>
    <m/>
    <m/>
    <m/>
  </r>
  <r>
    <s v="WE68644"/>
    <x v="4"/>
    <x v="1"/>
    <x v="1"/>
    <n v="380392.18"/>
    <n v="20325"/>
    <n v="100"/>
    <d v="1899-12-30T00:00:00"/>
    <x v="0"/>
    <s v="Sports Car"/>
    <n v="668.29396999999994"/>
    <d v="1997-08-26T07:03:19"/>
    <b v="0"/>
    <m/>
    <m/>
    <m/>
    <m/>
    <m/>
    <m/>
    <m/>
    <m/>
    <m/>
  </r>
  <r>
    <s v="EZ30498"/>
    <x v="4"/>
    <x v="2"/>
    <x v="1"/>
    <n v="863540.35"/>
    <n v="13129"/>
    <n v="117"/>
    <d v="1899-12-30T00:00:00"/>
    <x v="0"/>
    <s v="SUV"/>
    <n v="700.90163199999995"/>
    <d v="1997-09-27T21:38:21"/>
    <b v="0"/>
    <m/>
    <m/>
    <m/>
    <m/>
    <m/>
    <m/>
    <m/>
    <m/>
    <m/>
  </r>
  <r>
    <s v="QY74517"/>
    <x v="4"/>
    <x v="1"/>
    <x v="2"/>
    <n v="551055.9"/>
    <n v="0"/>
    <n v="73"/>
    <d v="1899-12-30T00:00:00"/>
    <x v="0"/>
    <s v="Four-Door Car"/>
    <n v="525.6"/>
    <d v="1997-04-05T14:24:00"/>
    <b v="0"/>
    <m/>
    <m/>
    <m/>
    <m/>
    <m/>
    <m/>
    <m/>
    <m/>
    <m/>
  </r>
  <r>
    <s v="NM88660"/>
    <x v="2"/>
    <x v="2"/>
    <x v="0"/>
    <n v="358588.41"/>
    <n v="49080"/>
    <n v="91"/>
    <d v="1899-12-30T00:00:00"/>
    <x v="1"/>
    <s v="Four-Door Car"/>
    <n v="25.298999999999999"/>
    <d v="1995-11-22T07:10:34"/>
    <b v="0"/>
    <m/>
    <m/>
    <m/>
    <m/>
    <m/>
    <m/>
    <m/>
    <m/>
    <m/>
  </r>
  <r>
    <s v="MZ82036"/>
    <x v="2"/>
    <x v="2"/>
    <x v="3"/>
    <n v="488925.28"/>
    <n v="42536"/>
    <n v="63"/>
    <d v="1899-12-30T00:00:00"/>
    <x v="0"/>
    <s v="Four-Door Car"/>
    <n v="375.33009700000002"/>
    <d v="1996-11-06T07:55:20"/>
    <b v="0"/>
    <m/>
    <m/>
    <m/>
    <m/>
    <m/>
    <m/>
    <m/>
    <m/>
    <m/>
  </r>
  <r>
    <s v="ID20929"/>
    <x v="4"/>
    <x v="2"/>
    <x v="1"/>
    <n v="275694.17"/>
    <n v="29926"/>
    <n v="74"/>
    <d v="1899-12-30T00:00:00"/>
    <x v="1"/>
    <s v="Four-Door Car"/>
    <n v="418.23366700000003"/>
    <d v="1996-12-19T05:36:29"/>
    <b v="0"/>
    <m/>
    <m/>
    <m/>
    <m/>
    <m/>
    <m/>
    <m/>
    <m/>
    <m/>
  </r>
  <r>
    <s v="EY50028"/>
    <x v="2"/>
    <x v="2"/>
    <x v="5"/>
    <n v="328954.74"/>
    <n v="0"/>
    <n v="86"/>
    <d v="1899-12-30T00:00:00"/>
    <x v="1"/>
    <s v="Two-Door Car"/>
    <n v="398.240791"/>
    <d v="1996-11-29T05:46:44"/>
    <b v="0"/>
    <m/>
    <m/>
    <m/>
    <m/>
    <m/>
    <m/>
    <m/>
    <m/>
    <m/>
  </r>
  <r>
    <s v="TT82373"/>
    <x v="3"/>
    <x v="1"/>
    <x v="1"/>
    <n v="1093717.8500000001"/>
    <n v="21450"/>
    <n v="138"/>
    <d v="1899-12-30T00:00:00"/>
    <x v="0"/>
    <s v="Sports Car"/>
    <n v="938.51342499999998"/>
    <d v="1998-05-23T12:19:20"/>
    <b v="0"/>
    <m/>
    <m/>
    <m/>
    <m/>
    <m/>
    <m/>
    <m/>
    <m/>
    <m/>
  </r>
  <r>
    <s v="OH64088"/>
    <x v="3"/>
    <x v="2"/>
    <x v="2"/>
    <n v="737556.79"/>
    <n v="33345"/>
    <n v="65"/>
    <d v="1899-12-30T00:00:00"/>
    <x v="1"/>
    <s v="Four-Door Car"/>
    <n v="338.61986899999999"/>
    <d v="1996-09-30T14:52:37"/>
    <b v="0"/>
    <m/>
    <m/>
    <m/>
    <m/>
    <m/>
    <m/>
    <m/>
    <m/>
    <m/>
  </r>
  <r>
    <s v="SK97780"/>
    <x v="3"/>
    <x v="1"/>
    <x v="1"/>
    <n v="1011077.82"/>
    <n v="15752"/>
    <n v="90"/>
    <d v="1899-12-30T00:00:00"/>
    <x v="1"/>
    <s v="Two-Door Car"/>
    <n v="339.34453100000002"/>
    <d v="1996-10-01T08:16:07"/>
    <b v="0"/>
    <m/>
    <m/>
    <m/>
    <m/>
    <m/>
    <m/>
    <m/>
    <m/>
    <m/>
  </r>
  <r>
    <s v="IO33050"/>
    <x v="4"/>
    <x v="1"/>
    <x v="2"/>
    <n v="511941.43"/>
    <n v="40169"/>
    <n v="65"/>
    <d v="2000-01-01T00:00:00"/>
    <x v="0"/>
    <s v="Four-Door Car"/>
    <n v="302.81883299999998"/>
    <d v="1996-08-25T19:39:07"/>
    <b v="0"/>
    <m/>
    <m/>
    <m/>
    <m/>
    <m/>
    <m/>
    <m/>
    <m/>
    <m/>
  </r>
  <r>
    <s v="XA55917"/>
    <x v="3"/>
    <x v="1"/>
    <x v="3"/>
    <n v="853383.2"/>
    <n v="26049"/>
    <n v="113"/>
    <d v="2000-01-01T00:00:00"/>
    <x v="0"/>
    <s v="SUV"/>
    <n v="619.165344"/>
    <d v="1997-07-08T03:58:06"/>
    <b v="0"/>
    <m/>
    <m/>
    <m/>
    <m/>
    <m/>
    <m/>
    <m/>
    <m/>
    <m/>
  </r>
  <r>
    <s v="JK32620"/>
    <x v="2"/>
    <x v="2"/>
    <x v="3"/>
    <n v="222476.79999999999"/>
    <n v="0"/>
    <n v="68"/>
    <d v="1899-12-30T00:00:00"/>
    <x v="0"/>
    <s v="Four-Door Car"/>
    <n v="326.39999999999998"/>
    <d v="1996-09-18T09:36:00"/>
    <b v="0"/>
    <m/>
    <m/>
    <m/>
    <m/>
    <m/>
    <m/>
    <m/>
    <m/>
    <m/>
  </r>
  <r>
    <s v="RQ19236"/>
    <x v="1"/>
    <x v="2"/>
    <x v="5"/>
    <n v="804280.38"/>
    <n v="55411"/>
    <n v="100"/>
    <d v="1899-12-30T00:00:00"/>
    <x v="0"/>
    <s v="Sports Car"/>
    <n v="259.561195"/>
    <d v="1996-07-13T13:28:07"/>
    <b v="0"/>
    <m/>
    <m/>
    <m/>
    <m/>
    <m/>
    <m/>
    <m/>
    <m/>
    <m/>
  </r>
  <r>
    <s v="QC47433"/>
    <x v="4"/>
    <x v="2"/>
    <x v="3"/>
    <n v="255443.71"/>
    <n v="12459"/>
    <n v="70"/>
    <d v="1899-12-30T00:00:00"/>
    <x v="0"/>
    <s v="Four-Door Car"/>
    <n v="336"/>
    <d v="1996-09-28T00:00:00"/>
    <b v="0"/>
    <m/>
    <m/>
    <m/>
    <m/>
    <m/>
    <m/>
    <m/>
    <m/>
    <m/>
  </r>
  <r>
    <s v="RA93608"/>
    <x v="4"/>
    <x v="2"/>
    <x v="1"/>
    <n v="1807394"/>
    <n v="64620"/>
    <n v="76"/>
    <d v="2000-01-01T00:00:00"/>
    <x v="0"/>
    <s v="Two-Door Car"/>
    <n v="364.8"/>
    <d v="1996-10-26T19:12:00"/>
    <b v="0"/>
    <m/>
    <m/>
    <m/>
    <m/>
    <m/>
    <m/>
    <m/>
    <m/>
    <m/>
  </r>
  <r>
    <s v="XH97711"/>
    <x v="3"/>
    <x v="2"/>
    <x v="1"/>
    <n v="243050.66"/>
    <n v="83140"/>
    <n v="61"/>
    <d v="1899-12-30T00:00:00"/>
    <x v="1"/>
    <s v="Four-Door Car"/>
    <n v="179.161843"/>
    <d v="1996-04-24T03:53:03"/>
    <b v="0"/>
    <m/>
    <m/>
    <m/>
    <m/>
    <m/>
    <m/>
    <m/>
    <m/>
    <m/>
  </r>
  <r>
    <s v="AU96286"/>
    <x v="4"/>
    <x v="1"/>
    <x v="1"/>
    <n v="316765.84000000003"/>
    <n v="0"/>
    <n v="92"/>
    <d v="1899-12-30T00:00:00"/>
    <x v="1"/>
    <s v="Four-Door Car"/>
    <n v="662.4"/>
    <d v="1997-08-20T09:36:00"/>
    <b v="0"/>
    <m/>
    <m/>
    <m/>
    <m/>
    <m/>
    <m/>
    <m/>
    <m/>
    <m/>
  </r>
  <r>
    <s v="KC17170"/>
    <x v="1"/>
    <x v="1"/>
    <x v="1"/>
    <n v="546560.4"/>
    <n v="54422"/>
    <n v="68"/>
    <d v="1899-12-30T00:00:00"/>
    <x v="1"/>
    <s v="Four-Door Car"/>
    <n v="75.501852"/>
    <d v="1996-01-11T12:02:40"/>
    <b v="0"/>
    <m/>
    <m/>
    <m/>
    <m/>
    <m/>
    <m/>
    <m/>
    <m/>
    <m/>
  </r>
  <r>
    <s v="ZN47335"/>
    <x v="3"/>
    <x v="2"/>
    <x v="3"/>
    <n v="1035751.42"/>
    <n v="68309"/>
    <n v="131"/>
    <d v="1899-12-30T00:00:00"/>
    <x v="1"/>
    <s v="SUV"/>
    <n v="306.98359599999998"/>
    <d v="1996-08-29T23:36:23"/>
    <b v="0"/>
    <m/>
    <m/>
    <m/>
    <m/>
    <m/>
    <m/>
    <m/>
    <m/>
    <m/>
  </r>
  <r>
    <s v="EI46264"/>
    <x v="3"/>
    <x v="2"/>
    <x v="2"/>
    <n v="253781.39"/>
    <n v="56621"/>
    <n v="65"/>
    <d v="2000-02-01T00:00:00"/>
    <x v="0"/>
    <s v="Four-Door Car"/>
    <n v="84.026848000000001"/>
    <d v="1996-01-20T00:38:40"/>
    <b v="0"/>
    <m/>
    <m/>
    <m/>
    <m/>
    <m/>
    <m/>
    <m/>
    <m/>
    <m/>
  </r>
  <r>
    <s v="EK87864"/>
    <x v="1"/>
    <x v="1"/>
    <x v="3"/>
    <n v="282194.71999999997"/>
    <n v="38977"/>
    <n v="70"/>
    <d v="1899-12-30T00:00:00"/>
    <x v="2"/>
    <s v="Four-Door Car"/>
    <n v="139.489926"/>
    <d v="1996-03-15T11:45:30"/>
    <b v="0"/>
    <m/>
    <m/>
    <m/>
    <m/>
    <m/>
    <m/>
    <m/>
    <m/>
    <m/>
  </r>
  <r>
    <s v="GV45403"/>
    <x v="6"/>
    <x v="2"/>
    <x v="1"/>
    <n v="775712.81"/>
    <n v="0"/>
    <n v="111"/>
    <d v="1899-12-30T00:00:00"/>
    <x v="1"/>
    <s v="Two-Door Car"/>
    <n v="607.44590000000005"/>
    <d v="1997-06-26T10:42:06"/>
    <b v="0"/>
    <m/>
    <m/>
    <m/>
    <m/>
    <m/>
    <m/>
    <m/>
    <m/>
    <m/>
  </r>
  <r>
    <s v="QK31192"/>
    <x v="6"/>
    <x v="2"/>
    <x v="2"/>
    <n v="407913.27"/>
    <n v="0"/>
    <n v="114"/>
    <d v="1899-12-30T00:00:00"/>
    <x v="1"/>
    <s v="Two-Door Car"/>
    <n v="631.12437199999999"/>
    <d v="1997-07-20T02:59:06"/>
    <b v="0"/>
    <m/>
    <m/>
    <m/>
    <m/>
    <m/>
    <m/>
    <m/>
    <m/>
    <m/>
  </r>
  <r>
    <s v="LU89008"/>
    <x v="6"/>
    <x v="1"/>
    <x v="3"/>
    <n v="595554.46"/>
    <n v="0"/>
    <n v="83"/>
    <d v="1899-12-30T00:00:00"/>
    <x v="0"/>
    <s v="Four-Door Car"/>
    <n v="628.02349400000003"/>
    <d v="1997-07-17T00:33:50"/>
    <b v="0"/>
    <m/>
    <m/>
    <m/>
    <m/>
    <m/>
    <m/>
    <m/>
    <m/>
    <m/>
  </r>
  <r>
    <s v="NS10490"/>
    <x v="4"/>
    <x v="1"/>
    <x v="1"/>
    <n v="1415861.36"/>
    <n v="83235"/>
    <n v="70"/>
    <d v="1899-12-30T00:00:00"/>
    <x v="0"/>
    <s v="Two-Door Car"/>
    <n v="336"/>
    <d v="1996-09-28T00:00:00"/>
    <b v="0"/>
    <m/>
    <m/>
    <m/>
    <m/>
    <m/>
    <m/>
    <m/>
    <m/>
    <m/>
  </r>
  <r>
    <s v="KL98495"/>
    <x v="2"/>
    <x v="2"/>
    <x v="3"/>
    <n v="848723.8"/>
    <n v="0"/>
    <n v="74"/>
    <d v="1899-12-30T00:00:00"/>
    <x v="0"/>
    <s v="Two-Door Car"/>
    <n v="426.655599"/>
    <d v="1996-12-27T15:44:04"/>
    <b v="0"/>
    <m/>
    <m/>
    <m/>
    <m/>
    <m/>
    <m/>
    <m/>
    <m/>
    <m/>
  </r>
  <r>
    <s v="IU96845"/>
    <x v="6"/>
    <x v="2"/>
    <x v="3"/>
    <n v="628547.68999999994"/>
    <n v="32390"/>
    <n v="80"/>
    <d v="1899-12-30T00:00:00"/>
    <x v="0"/>
    <s v="Four-Door Car"/>
    <n v="91.417923000000002"/>
    <d v="1996-01-27T10:01:49"/>
    <b v="0"/>
    <m/>
    <m/>
    <m/>
    <m/>
    <m/>
    <m/>
    <m/>
    <m/>
    <m/>
  </r>
  <r>
    <s v="QL93655"/>
    <x v="4"/>
    <x v="1"/>
    <x v="2"/>
    <n v="1147348.1499999999"/>
    <n v="66538"/>
    <n v="95"/>
    <d v="1899-12-30T00:00:00"/>
    <x v="0"/>
    <s v="Two-Door Car"/>
    <n v="317.84481199999999"/>
    <d v="1996-09-09T20:16:32"/>
    <b v="0"/>
    <m/>
    <m/>
    <m/>
    <m/>
    <m/>
    <m/>
    <m/>
    <m/>
    <m/>
  </r>
  <r>
    <s v="PF40592"/>
    <x v="0"/>
    <x v="1"/>
    <x v="3"/>
    <n v="494263.06"/>
    <n v="23285"/>
    <n v="65"/>
    <d v="1899-12-30T00:00:00"/>
    <x v="0"/>
    <s v="Two-Door Car"/>
    <n v="118.446235"/>
    <d v="1996-02-23T10:42:35"/>
    <b v="0"/>
    <m/>
    <m/>
    <m/>
    <m/>
    <m/>
    <m/>
    <m/>
    <m/>
    <m/>
  </r>
  <r>
    <s v="LZ34046"/>
    <x v="4"/>
    <x v="2"/>
    <x v="1"/>
    <n v="2359468.02"/>
    <n v="76358"/>
    <n v="66"/>
    <d v="1899-12-30T00:00:00"/>
    <x v="0"/>
    <s v="Four-Door Car"/>
    <n v="86.461582000000007"/>
    <d v="1996-01-22T11:04:41"/>
    <b v="0"/>
    <m/>
    <m/>
    <m/>
    <m/>
    <m/>
    <m/>
    <m/>
    <m/>
    <m/>
  </r>
  <r>
    <s v="JC80093"/>
    <x v="0"/>
    <x v="2"/>
    <x v="0"/>
    <n v="257250.66"/>
    <n v="21104"/>
    <n v="66"/>
    <d v="1899-12-30T00:00:00"/>
    <x v="0"/>
    <s v="Four-Door Car"/>
    <n v="118.45497400000001"/>
    <d v="1996-02-23T10:55:10"/>
    <b v="0"/>
    <m/>
    <m/>
    <m/>
    <m/>
    <m/>
    <m/>
    <m/>
    <m/>
    <m/>
  </r>
  <r>
    <s v="YE88490"/>
    <x v="6"/>
    <x v="1"/>
    <x v="3"/>
    <n v="538089.86"/>
    <n v="55350"/>
    <n v="67"/>
    <d v="1899-12-30T00:00:00"/>
    <x v="0"/>
    <s v="Four-Door Car"/>
    <n v="321.60000000000002"/>
    <d v="1996-09-13T14:24:00"/>
    <b v="0"/>
    <m/>
    <m/>
    <m/>
    <m/>
    <m/>
    <m/>
    <m/>
    <m/>
    <m/>
  </r>
  <r>
    <s v="YC80498"/>
    <x v="3"/>
    <x v="1"/>
    <x v="3"/>
    <n v="477055.09"/>
    <n v="12964"/>
    <n v="65"/>
    <d v="1899-12-30T00:00:00"/>
    <x v="0"/>
    <s v="Two-Door Car"/>
    <n v="362.77454499999999"/>
    <d v="1996-10-24T18:35:21"/>
    <b v="0"/>
    <m/>
    <m/>
    <m/>
    <m/>
    <m/>
    <m/>
    <m/>
    <m/>
    <m/>
  </r>
  <r>
    <s v="AI85843"/>
    <x v="6"/>
    <x v="1"/>
    <x v="0"/>
    <n v="675665.14"/>
    <n v="33288"/>
    <n v="86"/>
    <d v="2000-02-01T00:00:00"/>
    <x v="0"/>
    <s v="Four-Door Car"/>
    <n v="221.85618400000001"/>
    <d v="1996-06-05T20:32:54"/>
    <b v="0"/>
    <m/>
    <m/>
    <m/>
    <m/>
    <m/>
    <m/>
    <m/>
    <m/>
    <m/>
  </r>
  <r>
    <s v="XD66024"/>
    <x v="6"/>
    <x v="1"/>
    <x v="3"/>
    <n v="593601.18000000005"/>
    <n v="0"/>
    <n v="84"/>
    <d v="1899-12-30T00:00:00"/>
    <x v="0"/>
    <s v="Four-Door Car"/>
    <n v="980.16908100000001"/>
    <d v="1998-07-04T04:03:29"/>
    <b v="0"/>
    <m/>
    <m/>
    <m/>
    <m/>
    <m/>
    <m/>
    <m/>
    <m/>
    <m/>
  </r>
  <r>
    <s v="FY51713"/>
    <x v="6"/>
    <x v="1"/>
    <x v="1"/>
    <n v="357076.05"/>
    <n v="56168"/>
    <n v="88"/>
    <d v="1899-12-30T00:00:00"/>
    <x v="0"/>
    <s v="Four-Door Car"/>
    <n v="614.67590600000005"/>
    <d v="1997-07-03T16:13:18"/>
    <b v="0"/>
    <m/>
    <m/>
    <m/>
    <m/>
    <m/>
    <m/>
    <m/>
    <m/>
    <m/>
  </r>
  <r>
    <s v="PH26378"/>
    <x v="3"/>
    <x v="2"/>
    <x v="3"/>
    <n v="601996.05000000005"/>
    <n v="0"/>
    <n v="92"/>
    <d v="1899-12-30T00:00:00"/>
    <x v="0"/>
    <s v="Four-Door Car"/>
    <n v="662.4"/>
    <d v="1997-08-20T09:36:00"/>
    <b v="0"/>
    <m/>
    <m/>
    <m/>
    <m/>
    <m/>
    <m/>
    <m/>
    <m/>
    <m/>
  </r>
  <r>
    <s v="WQ18638"/>
    <x v="4"/>
    <x v="2"/>
    <x v="2"/>
    <n v="542686.4"/>
    <n v="23105"/>
    <n v="69"/>
    <d v="1899-12-30T00:00:00"/>
    <x v="0"/>
    <s v="Two-Door Car"/>
    <n v="331.2"/>
    <d v="1996-09-23T04:48:00"/>
    <b v="0"/>
    <m/>
    <m/>
    <m/>
    <m/>
    <m/>
    <m/>
    <m/>
    <m/>
    <m/>
  </r>
  <r>
    <s v="KY14688"/>
    <x v="4"/>
    <x v="1"/>
    <x v="0"/>
    <n v="273031.38"/>
    <n v="36218"/>
    <n v="68"/>
    <d v="1899-12-30T00:00:00"/>
    <x v="0"/>
    <s v="Four-Door Car"/>
    <n v="145.25216800000001"/>
    <d v="1996-03-21T06:03:07"/>
    <b v="0"/>
    <m/>
    <m/>
    <m/>
    <m/>
    <m/>
    <m/>
    <m/>
    <m/>
    <m/>
  </r>
  <r>
    <s v="TC97762"/>
    <x v="3"/>
    <x v="1"/>
    <x v="2"/>
    <n v="498268.14"/>
    <n v="52275"/>
    <n v="62"/>
    <d v="1899-12-30T00:00:00"/>
    <x v="1"/>
    <s v="Four-Door Car"/>
    <n v="374.24078300000002"/>
    <d v="1996-11-05T05:46:44"/>
    <b v="0"/>
    <m/>
    <m/>
    <m/>
    <m/>
    <m/>
    <m/>
    <m/>
    <m/>
    <m/>
  </r>
  <r>
    <s v="QC87108"/>
    <x v="4"/>
    <x v="1"/>
    <x v="3"/>
    <n v="876926.68"/>
    <n v="49665"/>
    <n v="74"/>
    <d v="1899-12-30T00:00:00"/>
    <x v="0"/>
    <s v="Four-Door Car"/>
    <n v="355.2"/>
    <d v="1996-10-17T04:48:00"/>
    <b v="0"/>
    <m/>
    <m/>
    <m/>
    <m/>
    <m/>
    <m/>
    <m/>
    <m/>
    <m/>
  </r>
  <r>
    <s v="CX12134"/>
    <x v="2"/>
    <x v="2"/>
    <x v="2"/>
    <n v="422061.35"/>
    <n v="32471"/>
    <n v="110"/>
    <d v="1899-12-30T00:00:00"/>
    <x v="0"/>
    <s v="Two-Door Car"/>
    <n v="528"/>
    <d v="1997-04-08T00:00:00"/>
    <b v="0"/>
    <m/>
    <m/>
    <m/>
    <m/>
    <m/>
    <m/>
    <m/>
    <m/>
    <m/>
  </r>
  <r>
    <s v="SM73248"/>
    <x v="6"/>
    <x v="2"/>
    <x v="2"/>
    <n v="1153750.51"/>
    <n v="0"/>
    <n v="86"/>
    <d v="2000-01-01T00:00:00"/>
    <x v="1"/>
    <s v="Two-Door Car"/>
    <n v="619.20000000000005"/>
    <d v="1997-07-08T04:48:00"/>
    <b v="0"/>
    <m/>
    <m/>
    <m/>
    <m/>
    <m/>
    <m/>
    <m/>
    <m/>
    <m/>
  </r>
  <r>
    <s v="CK19789"/>
    <x v="3"/>
    <x v="1"/>
    <x v="0"/>
    <n v="588718.19999999995"/>
    <n v="62773"/>
    <n v="73"/>
    <d v="1899-12-30T00:00:00"/>
    <x v="0"/>
    <s v="Four-Door Car"/>
    <n v="80.669257000000002"/>
    <d v="1996-01-16T16:03:44"/>
    <b v="0"/>
    <m/>
    <m/>
    <m/>
    <m/>
    <m/>
    <m/>
    <m/>
    <m/>
    <m/>
  </r>
  <r>
    <s v="UV12583"/>
    <x v="3"/>
    <x v="1"/>
    <x v="3"/>
    <n v="470058.38"/>
    <n v="76694"/>
    <n v="117"/>
    <d v="1899-12-30T00:00:00"/>
    <x v="0"/>
    <s v="SUV"/>
    <n v="561.6"/>
    <d v="1997-05-11T14:24:00"/>
    <b v="0"/>
    <m/>
    <m/>
    <m/>
    <m/>
    <m/>
    <m/>
    <m/>
    <m/>
    <m/>
  </r>
  <r>
    <s v="JC11405"/>
    <x v="4"/>
    <x v="2"/>
    <x v="2"/>
    <n v="1096395.72"/>
    <n v="55687"/>
    <n v="276"/>
    <d v="1899-12-30T00:00:00"/>
    <x v="0"/>
    <s v="Luxury SUV"/>
    <n v="1324.8"/>
    <d v="1999-06-13T19:12:00"/>
    <b v="0"/>
    <m/>
    <m/>
    <m/>
    <m/>
    <m/>
    <m/>
    <m/>
    <m/>
    <m/>
  </r>
  <r>
    <s v="KA89683"/>
    <x v="6"/>
    <x v="1"/>
    <x v="2"/>
    <n v="252317.12"/>
    <n v="0"/>
    <n v="70"/>
    <d v="1899-12-30T00:00:00"/>
    <x v="0"/>
    <s v="Four-Door Car"/>
    <n v="504"/>
    <d v="1997-03-15T00:00:00"/>
    <b v="0"/>
    <m/>
    <m/>
    <m/>
    <m/>
    <m/>
    <m/>
    <m/>
    <m/>
    <m/>
  </r>
  <r>
    <s v="BG85305"/>
    <x v="2"/>
    <x v="2"/>
    <x v="5"/>
    <n v="375780.47"/>
    <n v="36633"/>
    <n v="96"/>
    <d v="2000-01-01T00:00:00"/>
    <x v="0"/>
    <s v="Four-Door Car"/>
    <n v="460.8"/>
    <d v="1997-01-30T19:12:00"/>
    <b v="0"/>
    <m/>
    <m/>
    <m/>
    <m/>
    <m/>
    <m/>
    <m/>
    <m/>
    <m/>
  </r>
  <r>
    <s v="UQ87917"/>
    <x v="4"/>
    <x v="2"/>
    <x v="2"/>
    <n v="1294173.3500000001"/>
    <n v="77060"/>
    <n v="106"/>
    <d v="1899-12-30T00:00:00"/>
    <x v="0"/>
    <s v="SUV"/>
    <n v="468.56613299999998"/>
    <d v="1997-02-07T13:35:14"/>
    <b v="0"/>
    <m/>
    <m/>
    <m/>
    <m/>
    <m/>
    <m/>
    <m/>
    <m/>
    <m/>
  </r>
  <r>
    <s v="XN11823"/>
    <x v="2"/>
    <x v="1"/>
    <x v="1"/>
    <n v="376446.51"/>
    <n v="92600"/>
    <n v="94"/>
    <d v="1899-12-30T00:00:00"/>
    <x v="1"/>
    <s v="Two-Door Car"/>
    <n v="842.43785000000003"/>
    <d v="1998-02-16T10:30:30"/>
    <b v="0"/>
    <m/>
    <m/>
    <m/>
    <m/>
    <m/>
    <m/>
    <m/>
    <m/>
    <m/>
  </r>
  <r>
    <s v="OS46571"/>
    <x v="3"/>
    <x v="2"/>
    <x v="2"/>
    <n v="688955.7"/>
    <n v="0"/>
    <n v="66"/>
    <d v="1899-12-30T00:00:00"/>
    <x v="0"/>
    <s v="Four-Door Car"/>
    <n v="475.2"/>
    <d v="1997-02-14T04:48:00"/>
    <b v="0"/>
    <m/>
    <m/>
    <m/>
    <m/>
    <m/>
    <m/>
    <m/>
    <m/>
    <m/>
  </r>
  <r>
    <s v="PX17116"/>
    <x v="2"/>
    <x v="2"/>
    <x v="3"/>
    <n v="362345.42"/>
    <n v="0"/>
    <n v="111"/>
    <d v="2000-02-01T00:00:00"/>
    <x v="1"/>
    <s v="SUV"/>
    <n v="1171.9311700000001"/>
    <d v="1999-01-11T22:20:53"/>
    <b v="0"/>
    <m/>
    <m/>
    <m/>
    <m/>
    <m/>
    <m/>
    <m/>
    <m/>
    <m/>
  </r>
  <r>
    <s v="RP19541"/>
    <x v="6"/>
    <x v="2"/>
    <x v="3"/>
    <n v="758211.38"/>
    <n v="64801"/>
    <n v="64"/>
    <d v="1899-12-30T00:00:00"/>
    <x v="0"/>
    <s v="Four-Door Car"/>
    <n v="268.47180200000003"/>
    <d v="1996-07-22T11:19:24"/>
    <b v="0"/>
    <m/>
    <m/>
    <m/>
    <m/>
    <m/>
    <m/>
    <m/>
    <m/>
    <m/>
  </r>
  <r>
    <s v="ZR25747"/>
    <x v="4"/>
    <x v="1"/>
    <x v="3"/>
    <n v="827774.56"/>
    <n v="45257"/>
    <n v="103"/>
    <d v="1899-12-30T00:00:00"/>
    <x v="1"/>
    <s v="Two-Door Car"/>
    <n v="494.4"/>
    <d v="1997-03-05T09:36:00"/>
    <b v="0"/>
    <m/>
    <m/>
    <m/>
    <m/>
    <m/>
    <m/>
    <m/>
    <m/>
    <m/>
  </r>
  <r>
    <s v="NQ86532"/>
    <x v="3"/>
    <x v="2"/>
    <x v="2"/>
    <n v="257645.56"/>
    <n v="26854"/>
    <n v="66"/>
    <d v="1899-12-30T00:00:00"/>
    <x v="0"/>
    <s v="Four-Door Car"/>
    <n v="475.2"/>
    <d v="1997-02-14T04:48:00"/>
    <b v="0"/>
    <m/>
    <m/>
    <m/>
    <m/>
    <m/>
    <m/>
    <m/>
    <m/>
    <m/>
  </r>
  <r>
    <s v="JY27336"/>
    <x v="4"/>
    <x v="1"/>
    <x v="3"/>
    <n v="820538.79"/>
    <n v="85840"/>
    <n v="102"/>
    <d v="2000-02-01T00:00:00"/>
    <x v="1"/>
    <s v="SUV"/>
    <n v="138.722385"/>
    <d v="1996-03-14T17:20:14"/>
    <b v="0"/>
    <m/>
    <m/>
    <m/>
    <m/>
    <m/>
    <m/>
    <m/>
    <m/>
    <m/>
  </r>
  <r>
    <s v="PB54378"/>
    <x v="4"/>
    <x v="1"/>
    <x v="5"/>
    <n v="1958246.89"/>
    <n v="26463"/>
    <n v="72"/>
    <d v="1899-12-30T00:00:00"/>
    <x v="1"/>
    <s v="Four-Door Car"/>
    <n v="345.6"/>
    <d v="1996-10-07T14:24:00"/>
    <b v="0"/>
    <m/>
    <m/>
    <m/>
    <m/>
    <m/>
    <m/>
    <m/>
    <m/>
    <m/>
  </r>
  <r>
    <s v="SV38190"/>
    <x v="2"/>
    <x v="1"/>
    <x v="1"/>
    <n v="648152.66"/>
    <n v="30689"/>
    <n v="81"/>
    <d v="1899-12-30T00:00:00"/>
    <x v="0"/>
    <s v="Four-Door Car"/>
    <n v="467.24802"/>
    <d v="1997-02-06T05:57:09"/>
    <b v="0"/>
    <m/>
    <m/>
    <m/>
    <m/>
    <m/>
    <m/>
    <m/>
    <m/>
    <m/>
  </r>
  <r>
    <s v="CV24005"/>
    <x v="4"/>
    <x v="2"/>
    <x v="2"/>
    <n v="259931.09"/>
    <n v="29590"/>
    <n v="66"/>
    <d v="1899-12-30T00:00:00"/>
    <x v="1"/>
    <s v="Two-Door Car"/>
    <n v="467.50323600000002"/>
    <d v="1997-02-06T12:04:40"/>
    <b v="0"/>
    <m/>
    <m/>
    <m/>
    <m/>
    <m/>
    <m/>
    <m/>
    <m/>
    <m/>
  </r>
  <r>
    <s v="EX28656"/>
    <x v="4"/>
    <x v="1"/>
    <x v="3"/>
    <n v="983033.76"/>
    <n v="25965"/>
    <n v="253"/>
    <d v="1899-12-30T00:00:00"/>
    <x v="0"/>
    <s v="Luxury SUV"/>
    <n v="1214.4000000000001"/>
    <d v="1999-02-23T09:36:00"/>
    <b v="0"/>
    <m/>
    <m/>
    <m/>
    <m/>
    <m/>
    <m/>
    <m/>
    <m/>
    <m/>
  </r>
  <r>
    <s v="CF57022"/>
    <x v="4"/>
    <x v="2"/>
    <x v="1"/>
    <n v="1044265.14"/>
    <n v="17269"/>
    <n v="139"/>
    <d v="1899-12-30T00:00:00"/>
    <x v="0"/>
    <s v="SUV"/>
    <n v="667.2"/>
    <d v="1997-08-25T04:48:00"/>
    <b v="0"/>
    <m/>
    <m/>
    <m/>
    <m/>
    <m/>
    <m/>
    <m/>
    <m/>
    <m/>
  </r>
  <r>
    <s v="GM16780"/>
    <x v="4"/>
    <x v="2"/>
    <x v="3"/>
    <n v="3605753.7"/>
    <n v="90330"/>
    <n v="137"/>
    <d v="2000-03-01T00:00:00"/>
    <x v="1"/>
    <s v="Sports Car"/>
    <n v="192.08529899999999"/>
    <d v="1996-05-07T02:02:50"/>
    <b v="0"/>
    <m/>
    <m/>
    <m/>
    <m/>
    <m/>
    <m/>
    <m/>
    <m/>
    <m/>
  </r>
  <r>
    <s v="BX94438"/>
    <x v="3"/>
    <x v="1"/>
    <x v="2"/>
    <n v="847003.68"/>
    <n v="0"/>
    <n v="113"/>
    <d v="1899-12-30T00:00:00"/>
    <x v="1"/>
    <s v="SUV"/>
    <n v="619.97388899999999"/>
    <d v="1997-07-08T23:22:24"/>
    <b v="0"/>
    <m/>
    <m/>
    <m/>
    <m/>
    <m/>
    <m/>
    <m/>
    <m/>
    <m/>
  </r>
  <r>
    <s v="RM41745"/>
    <x v="3"/>
    <x v="1"/>
    <x v="2"/>
    <n v="827878.65"/>
    <n v="0"/>
    <n v="110"/>
    <d v="1899-12-30T00:00:00"/>
    <x v="0"/>
    <s v="Four-Door Car"/>
    <n v="1002.782553"/>
    <d v="1998-07-26T18:46:53"/>
    <b v="0"/>
    <m/>
    <m/>
    <m/>
    <m/>
    <m/>
    <m/>
    <m/>
    <m/>
    <m/>
  </r>
  <r>
    <s v="XR70252"/>
    <x v="3"/>
    <x v="1"/>
    <x v="2"/>
    <n v="478893.26"/>
    <n v="0"/>
    <n v="67"/>
    <d v="2000-01-01T00:00:00"/>
    <x v="0"/>
    <s v="Two-Door Car"/>
    <n v="321.60000000000002"/>
    <d v="1996-09-13T14:24:00"/>
    <b v="0"/>
    <m/>
    <m/>
    <m/>
    <m/>
    <m/>
    <m/>
    <m/>
    <m/>
    <m/>
  </r>
  <r>
    <s v="YH92099"/>
    <x v="6"/>
    <x v="1"/>
    <x v="1"/>
    <n v="308799.99"/>
    <n v="18558"/>
    <n v="80"/>
    <d v="1899-12-30T00:00:00"/>
    <x v="2"/>
    <s v="Four-Door Car"/>
    <n v="384"/>
    <d v="1996-11-15T00:00:00"/>
    <b v="0"/>
    <m/>
    <m/>
    <m/>
    <m/>
    <m/>
    <m/>
    <m/>
    <m/>
    <m/>
  </r>
  <r>
    <s v="SG81493"/>
    <x v="1"/>
    <x v="2"/>
    <x v="1"/>
    <n v="444373.62"/>
    <n v="46384"/>
    <n v="113"/>
    <d v="1899-12-30T00:00:00"/>
    <x v="1"/>
    <s v="Four-Door Car"/>
    <n v="251.774574"/>
    <d v="1996-07-05T18:35:23"/>
    <b v="0"/>
    <m/>
    <m/>
    <m/>
    <m/>
    <m/>
    <m/>
    <m/>
    <m/>
    <m/>
  </r>
  <r>
    <s v="ZX23819"/>
    <x v="4"/>
    <x v="1"/>
    <x v="2"/>
    <n v="798408.65"/>
    <n v="0"/>
    <n v="72"/>
    <d v="1899-12-30T00:00:00"/>
    <x v="0"/>
    <s v="Two-Door Car"/>
    <n v="866.20832099999996"/>
    <d v="1998-03-12T04:59:59"/>
    <b v="0"/>
    <m/>
    <m/>
    <m/>
    <m/>
    <m/>
    <m/>
    <m/>
    <m/>
    <m/>
  </r>
  <r>
    <s v="FJ54907"/>
    <x v="4"/>
    <x v="1"/>
    <x v="3"/>
    <n v="718097.1"/>
    <n v="42303"/>
    <n v="180"/>
    <d v="1899-12-30T00:00:00"/>
    <x v="0"/>
    <s v="Luxury SUV"/>
    <n v="1210.9209490000001"/>
    <d v="1999-02-19T22:06:10"/>
    <b v="0"/>
    <m/>
    <m/>
    <m/>
    <m/>
    <m/>
    <m/>
    <m/>
    <m/>
    <m/>
  </r>
  <r>
    <s v="CU26127"/>
    <x v="3"/>
    <x v="1"/>
    <x v="1"/>
    <n v="1565603.43"/>
    <n v="71731"/>
    <n v="130"/>
    <d v="1899-12-30T00:00:00"/>
    <x v="1"/>
    <s v="SUV"/>
    <n v="599.64846599999998"/>
    <d v="1997-06-18T15:33:47"/>
    <b v="0"/>
    <m/>
    <m/>
    <m/>
    <m/>
    <m/>
    <m/>
    <m/>
    <m/>
    <m/>
  </r>
  <r>
    <s v="YH60476"/>
    <x v="4"/>
    <x v="2"/>
    <x v="2"/>
    <n v="578018.22"/>
    <n v="51066"/>
    <n v="74"/>
    <d v="1899-12-30T00:00:00"/>
    <x v="1"/>
    <s v="Four-Door Car"/>
    <n v="787.99331299999994"/>
    <d v="1997-12-23T23:50:22"/>
    <b v="0"/>
    <m/>
    <m/>
    <m/>
    <m/>
    <m/>
    <m/>
    <m/>
    <m/>
    <m/>
  </r>
  <r>
    <s v="ZZ97035"/>
    <x v="3"/>
    <x v="2"/>
    <x v="3"/>
    <n v="2071494.04"/>
    <n v="0"/>
    <n v="203"/>
    <d v="1899-12-30T00:00:00"/>
    <x v="1"/>
    <s v="Luxury Car"/>
    <n v="2027.724442"/>
    <d v="2001-05-16T17:23:12"/>
    <b v="0"/>
    <m/>
    <m/>
    <m/>
    <m/>
    <m/>
    <m/>
    <m/>
    <m/>
    <m/>
  </r>
  <r>
    <s v="GE82737"/>
    <x v="2"/>
    <x v="1"/>
    <x v="1"/>
    <n v="533735.24"/>
    <n v="0"/>
    <n v="86"/>
    <d v="2000-03-01T00:00:00"/>
    <x v="0"/>
    <s v="Four-Door Car"/>
    <n v="619.20000000000005"/>
    <d v="1997-07-08T04:48:00"/>
    <b v="0"/>
    <m/>
    <m/>
    <m/>
    <m/>
    <m/>
    <m/>
    <m/>
    <m/>
    <m/>
  </r>
  <r>
    <s v="KY21873"/>
    <x v="1"/>
    <x v="2"/>
    <x v="3"/>
    <n v="505082.62"/>
    <n v="0"/>
    <n v="69"/>
    <d v="1899-12-30T00:00:00"/>
    <x v="0"/>
    <s v="Two-Door Car"/>
    <n v="72.852046999999999"/>
    <d v="1996-01-08T20:26:57"/>
    <b v="0"/>
    <m/>
    <m/>
    <m/>
    <m/>
    <m/>
    <m/>
    <m/>
    <m/>
    <m/>
  </r>
  <r>
    <s v="UA51318"/>
    <x v="1"/>
    <x v="1"/>
    <x v="2"/>
    <n v="511662.4"/>
    <n v="26173"/>
    <n v="68"/>
    <d v="2000-01-01T00:00:00"/>
    <x v="1"/>
    <s v="Four-Door Car"/>
    <n v="449.81967100000003"/>
    <d v="1997-01-19T19:40:20"/>
    <b v="0"/>
    <m/>
    <m/>
    <m/>
    <m/>
    <m/>
    <m/>
    <m/>
    <m/>
    <m/>
  </r>
  <r>
    <s v="BV55014"/>
    <x v="4"/>
    <x v="2"/>
    <x v="1"/>
    <n v="726873.7"/>
    <n v="24445"/>
    <n v="63"/>
    <d v="1899-12-30T00:00:00"/>
    <x v="0"/>
    <s v="Two-Door Car"/>
    <n v="302.39999999999998"/>
    <d v="1996-08-25T09:36:00"/>
    <b v="0"/>
    <m/>
    <m/>
    <m/>
    <m/>
    <m/>
    <m/>
    <m/>
    <m/>
    <m/>
  </r>
  <r>
    <s v="HX21307"/>
    <x v="4"/>
    <x v="4"/>
    <x v="3"/>
    <n v="261661.39"/>
    <n v="72302"/>
    <n v="66"/>
    <d v="1899-12-30T00:00:00"/>
    <x v="0"/>
    <s v="Two-Door Car"/>
    <n v="316.8"/>
    <d v="1996-09-08T19:12:00"/>
    <b v="0"/>
    <m/>
    <m/>
    <m/>
    <m/>
    <m/>
    <m/>
    <m/>
    <m/>
    <m/>
  </r>
  <r>
    <s v="LQ68252"/>
    <x v="4"/>
    <x v="4"/>
    <x v="2"/>
    <n v="373843.62"/>
    <n v="27208"/>
    <n v="102"/>
    <d v="1899-12-30T00:00:00"/>
    <x v="0"/>
    <s v="SUV"/>
    <n v="489.6"/>
    <d v="1997-02-28T14:24:00"/>
    <b v="0"/>
    <m/>
    <m/>
    <m/>
    <m/>
    <m/>
    <m/>
    <m/>
    <m/>
    <m/>
  </r>
  <r>
    <s v="CR92802"/>
    <x v="3"/>
    <x v="1"/>
    <x v="0"/>
    <n v="272535.64"/>
    <n v="36650"/>
    <n v="69"/>
    <d v="2000-01-01T00:00:00"/>
    <x v="2"/>
    <s v="Four-Door Car"/>
    <n v="56.60333"/>
    <d v="1995-12-23T14:28:48"/>
    <b v="0"/>
    <m/>
    <m/>
    <m/>
    <m/>
    <m/>
    <m/>
    <m/>
    <m/>
    <m/>
  </r>
  <r>
    <s v="SL35268"/>
    <x v="1"/>
    <x v="4"/>
    <x v="3"/>
    <n v="545386.12"/>
    <n v="30855"/>
    <n v="68"/>
    <d v="1899-12-30T00:00:00"/>
    <x v="1"/>
    <s v="Four-Door Car"/>
    <n v="259.06086199999999"/>
    <d v="1996-07-13T01:27:38"/>
    <b v="0"/>
    <m/>
    <m/>
    <m/>
    <m/>
    <m/>
    <m/>
    <m/>
    <m/>
    <m/>
  </r>
  <r>
    <s v="RD62882"/>
    <x v="1"/>
    <x v="1"/>
    <x v="1"/>
    <n v="684615.03"/>
    <n v="0"/>
    <n v="95"/>
    <d v="1899-12-30T00:00:00"/>
    <x v="0"/>
    <s v="Two-Door Car"/>
    <n v="456"/>
    <d v="1997-01-26T00:00:00"/>
    <b v="0"/>
    <m/>
    <m/>
    <m/>
    <m/>
    <m/>
    <m/>
    <m/>
    <m/>
    <m/>
  </r>
  <r>
    <s v="JS42382"/>
    <x v="4"/>
    <x v="4"/>
    <x v="0"/>
    <n v="617291.42000000004"/>
    <n v="99960"/>
    <n v="76"/>
    <d v="1899-12-30T00:00:00"/>
    <x v="1"/>
    <s v="Four-Door Car"/>
    <n v="364.8"/>
    <d v="1996-10-26T19:12:00"/>
    <b v="0"/>
    <m/>
    <m/>
    <m/>
    <m/>
    <m/>
    <m/>
    <m/>
    <m/>
    <m/>
  </r>
  <r>
    <s v="BT30554"/>
    <x v="1"/>
    <x v="1"/>
    <x v="1"/>
    <n v="1034632.45"/>
    <n v="0"/>
    <n v="98"/>
    <d v="1899-12-30T00:00:00"/>
    <x v="0"/>
    <s v="Four-Door Car"/>
    <n v="470.4"/>
    <d v="1997-02-09T09:36:00"/>
    <b v="0"/>
    <m/>
    <m/>
    <m/>
    <m/>
    <m/>
    <m/>
    <m/>
    <m/>
    <m/>
  </r>
  <r>
    <s v="VP57424"/>
    <x v="2"/>
    <x v="1"/>
    <x v="1"/>
    <n v="699700.86"/>
    <n v="55873"/>
    <n v="88"/>
    <d v="1899-12-30T00:00:00"/>
    <x v="0"/>
    <s v="Four-Door Car"/>
    <n v="299.35608300000001"/>
    <d v="1996-08-22T08:32:46"/>
    <b v="0"/>
    <m/>
    <m/>
    <m/>
    <m/>
    <m/>
    <m/>
    <m/>
    <m/>
    <m/>
  </r>
  <r>
    <s v="VU19243"/>
    <x v="1"/>
    <x v="1"/>
    <x v="2"/>
    <n v="419625.77"/>
    <n v="18052"/>
    <n v="111"/>
    <d v="1899-12-30T00:00:00"/>
    <x v="0"/>
    <s v="Four-Door Car"/>
    <n v="699.16790000000003"/>
    <d v="1997-09-26T04:01:47"/>
    <b v="0"/>
    <m/>
    <m/>
    <m/>
    <m/>
    <m/>
    <m/>
    <m/>
    <m/>
    <m/>
  </r>
  <r>
    <s v="TA82973"/>
    <x v="4"/>
    <x v="1"/>
    <x v="2"/>
    <n v="785810.98"/>
    <n v="28937"/>
    <n v="104"/>
    <d v="2000-02-01T00:00:00"/>
    <x v="0"/>
    <s v="SUV"/>
    <n v="117.959654"/>
    <d v="1996-02-22T23:01:54"/>
    <b v="0"/>
    <m/>
    <m/>
    <m/>
    <m/>
    <m/>
    <m/>
    <m/>
    <m/>
    <m/>
  </r>
  <r>
    <s v="GK71720"/>
    <x v="4"/>
    <x v="1"/>
    <x v="2"/>
    <n v="606434.4"/>
    <n v="0"/>
    <n v="86"/>
    <d v="1899-12-30T00:00:00"/>
    <x v="0"/>
    <s v="Four-Door Car"/>
    <n v="545.24034099999994"/>
    <d v="1997-04-25T05:46:05"/>
    <b v="0"/>
    <m/>
    <m/>
    <m/>
    <m/>
    <m/>
    <m/>
    <m/>
    <m/>
    <m/>
  </r>
  <r>
    <s v="OQ61223"/>
    <x v="3"/>
    <x v="4"/>
    <x v="3"/>
    <n v="1749752.2"/>
    <n v="0"/>
    <n v="73"/>
    <d v="1899-12-30T00:00:00"/>
    <x v="0"/>
    <s v="Two-Door Car"/>
    <n v="350.4"/>
    <d v="1996-10-12T09:36:00"/>
    <b v="0"/>
    <m/>
    <m/>
    <m/>
    <m/>
    <m/>
    <m/>
    <m/>
    <m/>
    <m/>
  </r>
  <r>
    <s v="LL62746"/>
    <x v="4"/>
    <x v="4"/>
    <x v="5"/>
    <n v="897064.73"/>
    <n v="12829"/>
    <n v="118"/>
    <d v="1899-12-30T00:00:00"/>
    <x v="0"/>
    <s v="SUV"/>
    <n v="328.23143199999998"/>
    <d v="1996-09-20T05:33:16"/>
    <b v="0"/>
    <m/>
    <m/>
    <m/>
    <m/>
    <m/>
    <m/>
    <m/>
    <m/>
    <m/>
  </r>
  <r>
    <s v="JQ56711"/>
    <x v="4"/>
    <x v="1"/>
    <x v="0"/>
    <n v="592311.72"/>
    <n v="92163"/>
    <n v="73"/>
    <d v="1899-12-30T00:00:00"/>
    <x v="0"/>
    <s v="Two-Door Car"/>
    <n v="66.568641999999997"/>
    <d v="1996-01-02T13:38:51"/>
    <b v="0"/>
    <m/>
    <m/>
    <m/>
    <m/>
    <m/>
    <m/>
    <m/>
    <m/>
    <m/>
  </r>
  <r>
    <s v="AW77988"/>
    <x v="4"/>
    <x v="4"/>
    <x v="2"/>
    <n v="3585059.94"/>
    <n v="17588"/>
    <n v="192"/>
    <d v="1899-12-30T00:00:00"/>
    <x v="0"/>
    <s v="Luxury Car"/>
    <n v="1382.4"/>
    <d v="1999-08-10T09:36:00"/>
    <b v="0"/>
    <m/>
    <m/>
    <m/>
    <m/>
    <m/>
    <m/>
    <m/>
    <m/>
    <m/>
  </r>
  <r>
    <s v="QP84605"/>
    <x v="0"/>
    <x v="1"/>
    <x v="1"/>
    <n v="870984.53"/>
    <n v="41546"/>
    <n v="111"/>
    <d v="1899-12-30T00:00:00"/>
    <x v="1"/>
    <s v="Four-Door Car"/>
    <n v="121.306839"/>
    <d v="1996-02-26T07:21:51"/>
    <b v="0"/>
    <m/>
    <m/>
    <m/>
    <m/>
    <m/>
    <m/>
    <m/>
    <m/>
    <m/>
  </r>
  <r>
    <s v="MY97912"/>
    <x v="1"/>
    <x v="4"/>
    <x v="3"/>
    <n v="1330933.52"/>
    <n v="0"/>
    <n v="127"/>
    <d v="1899-12-30T00:00:00"/>
    <x v="0"/>
    <s v="SUV"/>
    <n v="609.6"/>
    <d v="1997-06-28T14:24:00"/>
    <b v="0"/>
    <m/>
    <m/>
    <m/>
    <m/>
    <m/>
    <m/>
    <m/>
    <m/>
    <m/>
  </r>
  <r>
    <s v="IB87349"/>
    <x v="3"/>
    <x v="2"/>
    <x v="2"/>
    <n v="452850.49"/>
    <n v="70340"/>
    <n v="113"/>
    <d v="1899-12-30T00:00:00"/>
    <x v="2"/>
    <s v="Four-Door Car"/>
    <n v="542.4"/>
    <d v="1997-04-22T09:36:00"/>
    <b v="0"/>
    <m/>
    <m/>
    <m/>
    <m/>
    <m/>
    <m/>
    <m/>
    <m/>
    <m/>
  </r>
  <r>
    <s v="AW73065"/>
    <x v="4"/>
    <x v="1"/>
    <x v="2"/>
    <n v="279190.65000000002"/>
    <n v="0"/>
    <n v="74"/>
    <d v="1899-12-30T00:00:00"/>
    <x v="0"/>
    <s v="Four-Door Car"/>
    <n v="532.79999999999995"/>
    <d v="1997-04-12T19:12:00"/>
    <b v="0"/>
    <m/>
    <m/>
    <m/>
    <m/>
    <m/>
    <m/>
    <m/>
    <m/>
    <m/>
  </r>
  <r>
    <s v="BW80872"/>
    <x v="0"/>
    <x v="2"/>
    <x v="2"/>
    <n v="443441.12"/>
    <n v="34549"/>
    <n v="111"/>
    <d v="1899-12-30T00:00:00"/>
    <x v="0"/>
    <s v="Four-Door Car"/>
    <n v="125.93300499999999"/>
    <d v="1996-03-01T22:23:32"/>
    <b v="0"/>
    <m/>
    <m/>
    <m/>
    <m/>
    <m/>
    <m/>
    <m/>
    <m/>
    <m/>
  </r>
  <r>
    <s v="PX70175"/>
    <x v="1"/>
    <x v="2"/>
    <x v="3"/>
    <n v="799600.75"/>
    <n v="93459"/>
    <n v="99"/>
    <d v="1899-12-30T00:00:00"/>
    <x v="0"/>
    <s v="Four-Door Car"/>
    <n v="655.41332999999997"/>
    <d v="1997-08-13T09:55:12"/>
    <b v="0"/>
    <m/>
    <m/>
    <m/>
    <m/>
    <m/>
    <m/>
    <m/>
    <m/>
    <m/>
  </r>
  <r>
    <s v="KF75098"/>
    <x v="1"/>
    <x v="2"/>
    <x v="1"/>
    <n v="512973.9"/>
    <n v="86148"/>
    <n v="65"/>
    <d v="2000-02-01T00:00:00"/>
    <x v="0"/>
    <s v="Four-Door Car"/>
    <n v="312"/>
    <d v="1996-09-04T00:00:00"/>
    <b v="0"/>
    <m/>
    <m/>
    <m/>
    <m/>
    <m/>
    <m/>
    <m/>
    <m/>
    <m/>
  </r>
  <r>
    <s v="IS50283"/>
    <x v="3"/>
    <x v="1"/>
    <x v="1"/>
    <n v="569717.52"/>
    <n v="27048"/>
    <n v="72"/>
    <d v="1899-12-30T00:00:00"/>
    <x v="1"/>
    <s v="Four-Door Car"/>
    <n v="345.6"/>
    <d v="1996-10-07T14:24:00"/>
    <b v="0"/>
    <m/>
    <m/>
    <m/>
    <m/>
    <m/>
    <m/>
    <m/>
    <m/>
    <m/>
  </r>
  <r>
    <s v="MY64920"/>
    <x v="4"/>
    <x v="1"/>
    <x v="3"/>
    <n v="921713.06"/>
    <n v="73259"/>
    <n v="115"/>
    <d v="1899-12-30T00:00:00"/>
    <x v="0"/>
    <s v="SUV"/>
    <n v="673.34265000000005"/>
    <d v="1997-08-31T08:13:25"/>
    <b v="0"/>
    <m/>
    <m/>
    <m/>
    <m/>
    <m/>
    <m/>
    <m/>
    <m/>
    <m/>
  </r>
  <r>
    <s v="KN34250"/>
    <x v="4"/>
    <x v="1"/>
    <x v="3"/>
    <n v="1020892.76"/>
    <n v="35482"/>
    <n v="129"/>
    <d v="1899-12-30T00:00:00"/>
    <x v="1"/>
    <s v="SUV"/>
    <n v="619.20000000000005"/>
    <d v="1997-07-08T04:48:00"/>
    <b v="0"/>
    <m/>
    <m/>
    <m/>
    <m/>
    <m/>
    <m/>
    <m/>
    <m/>
    <m/>
  </r>
  <r>
    <s v="GN46207"/>
    <x v="4"/>
    <x v="1"/>
    <x v="0"/>
    <n v="417068.73"/>
    <n v="29462"/>
    <n v="107"/>
    <d v="2000-01-01T00:00:00"/>
    <x v="0"/>
    <s v="SUV"/>
    <n v="513.6"/>
    <d v="1997-03-24T14:24:00"/>
    <b v="0"/>
    <m/>
    <m/>
    <m/>
    <m/>
    <m/>
    <m/>
    <m/>
    <m/>
    <m/>
  </r>
  <r>
    <s v="KL57176"/>
    <x v="4"/>
    <x v="1"/>
    <x v="3"/>
    <n v="450540.58"/>
    <n v="67801"/>
    <n v="115"/>
    <d v="2000-01-01T00:00:00"/>
    <x v="0"/>
    <s v="SUV"/>
    <n v="23.810490999999999"/>
    <d v="1995-11-20T19:27:06"/>
    <b v="0"/>
    <m/>
    <m/>
    <m/>
    <m/>
    <m/>
    <m/>
    <m/>
    <m/>
    <m/>
  </r>
  <r>
    <s v="MN94234"/>
    <x v="3"/>
    <x v="2"/>
    <x v="2"/>
    <n v="310756.86"/>
    <n v="0"/>
    <n v="94"/>
    <d v="2000-04-01T00:00:00"/>
    <x v="0"/>
    <s v="Two-Door Car"/>
    <n v="451.2"/>
    <d v="1997-01-21T04:48:00"/>
    <b v="0"/>
    <m/>
    <m/>
    <m/>
    <m/>
    <m/>
    <m/>
    <m/>
    <m/>
    <m/>
  </r>
  <r>
    <s v="JY90595"/>
    <x v="1"/>
    <x v="2"/>
    <x v="2"/>
    <n v="552866.5"/>
    <n v="16042"/>
    <n v="73"/>
    <d v="1899-12-30T00:00:00"/>
    <x v="0"/>
    <s v="Two-Door Car"/>
    <n v="350.4"/>
    <d v="1996-10-12T09:36:00"/>
    <b v="0"/>
    <m/>
    <m/>
    <m/>
    <m/>
    <m/>
    <m/>
    <m/>
    <m/>
    <m/>
  </r>
  <r>
    <s v="HK26543"/>
    <x v="3"/>
    <x v="2"/>
    <x v="2"/>
    <n v="504586.67"/>
    <n v="28056"/>
    <n v="64"/>
    <d v="2000-01-01T00:00:00"/>
    <x v="0"/>
    <s v="Four-Door Car"/>
    <n v="307.2"/>
    <d v="1996-08-30T04:48:00"/>
    <b v="0"/>
    <m/>
    <m/>
    <m/>
    <m/>
    <m/>
    <m/>
    <m/>
    <m/>
    <m/>
  </r>
  <r>
    <s v="PN86062"/>
    <x v="3"/>
    <x v="2"/>
    <x v="2"/>
    <n v="296272.25"/>
    <n v="16495"/>
    <n v="85"/>
    <d v="2000-03-01T00:00:00"/>
    <x v="1"/>
    <s v="Four-Door Car"/>
    <n v="408"/>
    <d v="1996-12-09T00:00:00"/>
    <b v="0"/>
    <m/>
    <m/>
    <m/>
    <m/>
    <m/>
    <m/>
    <m/>
    <m/>
    <m/>
  </r>
  <r>
    <s v="VW27730"/>
    <x v="3"/>
    <x v="1"/>
    <x v="0"/>
    <n v="866595.64"/>
    <n v="41163"/>
    <n v="108"/>
    <d v="1899-12-30T00:00:00"/>
    <x v="1"/>
    <s v="SUV"/>
    <n v="231.92217299999999"/>
    <d v="1996-06-15T22:07:56"/>
    <b v="0"/>
    <m/>
    <m/>
    <m/>
    <m/>
    <m/>
    <m/>
    <m/>
    <m/>
    <m/>
  </r>
  <r>
    <s v="SH55671"/>
    <x v="1"/>
    <x v="1"/>
    <x v="3"/>
    <n v="1141344.1200000001"/>
    <n v="0"/>
    <n v="161"/>
    <d v="2000-01-01T00:00:00"/>
    <x v="0"/>
    <s v="Sports Car"/>
    <n v="772.8"/>
    <d v="1997-12-08T19:12:00"/>
    <b v="0"/>
    <m/>
    <m/>
    <m/>
    <m/>
    <m/>
    <m/>
    <m/>
    <m/>
    <m/>
  </r>
  <r>
    <s v="MO56878"/>
    <x v="3"/>
    <x v="2"/>
    <x v="1"/>
    <n v="1548843.2"/>
    <n v="33799"/>
    <n v="109"/>
    <d v="2000-03-01T00:00:00"/>
    <x v="1"/>
    <s v="SUV"/>
    <n v="664.98024199999998"/>
    <d v="1997-08-22T23:31:33"/>
    <b v="0"/>
    <m/>
    <m/>
    <m/>
    <m/>
    <m/>
    <m/>
    <m/>
    <m/>
    <m/>
  </r>
  <r>
    <s v="VO38365"/>
    <x v="0"/>
    <x v="1"/>
    <x v="3"/>
    <n v="886114.95"/>
    <n v="90125"/>
    <n v="110"/>
    <d v="1899-12-30T00:00:00"/>
    <x v="1"/>
    <s v="SUV"/>
    <n v="128.64594600000001"/>
    <d v="1996-03-04T15:30:10"/>
    <b v="0"/>
    <m/>
    <m/>
    <m/>
    <m/>
    <m/>
    <m/>
    <m/>
    <m/>
    <m/>
  </r>
  <r>
    <s v="SV35618"/>
    <x v="4"/>
    <x v="1"/>
    <x v="1"/>
    <n v="593474.15"/>
    <n v="87747"/>
    <n v="147"/>
    <d v="2000-01-01T00:00:00"/>
    <x v="0"/>
    <s v="SUV"/>
    <n v="46.492038999999998"/>
    <d v="1995-12-13T11:48:32"/>
    <b v="0"/>
    <m/>
    <m/>
    <m/>
    <m/>
    <m/>
    <m/>
    <m/>
    <m/>
    <m/>
  </r>
  <r>
    <s v="RX12347"/>
    <x v="2"/>
    <x v="2"/>
    <x v="3"/>
    <n v="354323.21"/>
    <n v="35695"/>
    <n v="90"/>
    <d v="1899-12-30T00:00:00"/>
    <x v="0"/>
    <s v="Four-Door Car"/>
    <n v="432"/>
    <d v="1997-01-02T00:00:00"/>
    <b v="0"/>
    <m/>
    <m/>
    <m/>
    <m/>
    <m/>
    <m/>
    <m/>
    <m/>
    <m/>
  </r>
  <r>
    <s v="FR55658"/>
    <x v="3"/>
    <x v="2"/>
    <x v="0"/>
    <n v="349002.83"/>
    <n v="90985"/>
    <n v="87"/>
    <d v="1899-12-30T00:00:00"/>
    <x v="0"/>
    <s v="Four-Door Car"/>
    <n v="78.085149000000001"/>
    <d v="1996-01-14T02:02:37"/>
    <b v="0"/>
    <m/>
    <m/>
    <m/>
    <m/>
    <m/>
    <m/>
    <m/>
    <m/>
    <m/>
  </r>
  <r>
    <s v="XS12556"/>
    <x v="3"/>
    <x v="1"/>
    <x v="3"/>
    <n v="368309.99"/>
    <n v="0"/>
    <n v="101"/>
    <d v="1899-12-30T00:00:00"/>
    <x v="1"/>
    <s v="Sports Car"/>
    <n v="564.46655599999997"/>
    <d v="1997-05-14T11:11:50"/>
    <b v="0"/>
    <m/>
    <m/>
    <m/>
    <m/>
    <m/>
    <m/>
    <m/>
    <m/>
    <m/>
  </r>
  <r>
    <s v="ZU73588"/>
    <x v="3"/>
    <x v="2"/>
    <x v="3"/>
    <n v="598977.39"/>
    <n v="66839"/>
    <n v="154"/>
    <d v="1899-12-30T00:00:00"/>
    <x v="0"/>
    <s v="Sports Car"/>
    <n v="739.2"/>
    <d v="1997-11-05T04:48:00"/>
    <b v="0"/>
    <m/>
    <m/>
    <m/>
    <m/>
    <m/>
    <m/>
    <m/>
    <m/>
    <m/>
  </r>
  <r>
    <s v="WT43034"/>
    <x v="3"/>
    <x v="1"/>
    <x v="2"/>
    <n v="1250084.3"/>
    <n v="0"/>
    <n v="165"/>
    <d v="1899-12-30T00:00:00"/>
    <x v="0"/>
    <s v="SUV"/>
    <n v="792"/>
    <d v="1997-12-28T00:00:00"/>
    <b v="0"/>
    <m/>
    <m/>
    <m/>
    <m/>
    <m/>
    <m/>
    <m/>
    <m/>
    <m/>
  </r>
  <r>
    <s v="VM13430"/>
    <x v="4"/>
    <x v="1"/>
    <x v="1"/>
    <n v="860915.82"/>
    <n v="79090"/>
    <n v="107"/>
    <d v="1899-12-30T00:00:00"/>
    <x v="1"/>
    <s v="SUV"/>
    <n v="289.04073399999999"/>
    <d v="1996-08-12T00:58:39"/>
    <b v="0"/>
    <m/>
    <m/>
    <m/>
    <m/>
    <m/>
    <m/>
    <m/>
    <m/>
    <m/>
  </r>
  <r>
    <s v="TC78849"/>
    <x v="4"/>
    <x v="2"/>
    <x v="1"/>
    <n v="249745.51"/>
    <n v="24825"/>
    <n v="64"/>
    <d v="1899-12-30T00:00:00"/>
    <x v="0"/>
    <s v="Two-Door Car"/>
    <n v="155.938593"/>
    <d v="1996-03-31T22:31:34"/>
    <b v="0"/>
    <m/>
    <m/>
    <m/>
    <m/>
    <m/>
    <m/>
    <m/>
    <m/>
    <m/>
  </r>
  <r>
    <s v="VC34764"/>
    <x v="3"/>
    <x v="2"/>
    <x v="3"/>
    <n v="701917.72"/>
    <n v="26806"/>
    <n v="63"/>
    <d v="1899-12-30T00:00:00"/>
    <x v="0"/>
    <s v="Four-Door Car"/>
    <n v="302.39999999999998"/>
    <d v="1996-08-25T09:36:00"/>
    <b v="0"/>
    <m/>
    <m/>
    <m/>
    <m/>
    <m/>
    <m/>
    <m/>
    <m/>
    <m/>
  </r>
  <r>
    <s v="WO90953"/>
    <x v="4"/>
    <x v="1"/>
    <x v="3"/>
    <n v="538792.63"/>
    <n v="56835"/>
    <n v="67"/>
    <d v="1899-12-30T00:00:00"/>
    <x v="0"/>
    <s v="Two-Door Car"/>
    <n v="326.54942499999999"/>
    <d v="1996-09-18T13:11:10"/>
    <b v="0"/>
    <m/>
    <m/>
    <m/>
    <m/>
    <m/>
    <m/>
    <m/>
    <m/>
    <m/>
  </r>
  <r>
    <s v="IU47468"/>
    <x v="4"/>
    <x v="1"/>
    <x v="1"/>
    <n v="616555.75"/>
    <n v="0"/>
    <n v="88"/>
    <d v="1899-12-30T00:00:00"/>
    <x v="2"/>
    <s v="Two-Door Car"/>
    <n v="653.65668000000005"/>
    <d v="1997-08-11T15:45:37"/>
    <b v="0"/>
    <m/>
    <m/>
    <m/>
    <m/>
    <m/>
    <m/>
    <m/>
    <m/>
    <m/>
  </r>
  <r>
    <s v="KO46064"/>
    <x v="3"/>
    <x v="2"/>
    <x v="1"/>
    <n v="273020.28999999998"/>
    <n v="46135"/>
    <n v="69"/>
    <d v="1899-12-30T00:00:00"/>
    <x v="0"/>
    <s v="Four-Door Car"/>
    <n v="103.93560100000001"/>
    <d v="1996-02-08T22:27:16"/>
    <b v="0"/>
    <m/>
    <m/>
    <m/>
    <m/>
    <m/>
    <m/>
    <m/>
    <m/>
    <m/>
  </r>
  <r>
    <s v="RB34917"/>
    <x v="1"/>
    <x v="1"/>
    <x v="1"/>
    <n v="516211.69"/>
    <n v="0"/>
    <n v="73"/>
    <d v="1899-12-30T00:00:00"/>
    <x v="0"/>
    <s v="Four-Door Car"/>
    <n v="809.53234099999997"/>
    <d v="1998-01-14T12:46:34"/>
    <b v="0"/>
    <m/>
    <m/>
    <m/>
    <m/>
    <m/>
    <m/>
    <m/>
    <m/>
    <m/>
  </r>
  <r>
    <s v="BI38192"/>
    <x v="4"/>
    <x v="1"/>
    <x v="2"/>
    <n v="793706.48"/>
    <n v="22862"/>
    <n v="67"/>
    <d v="1899-12-30T00:00:00"/>
    <x v="0"/>
    <s v="Two-Door Car"/>
    <n v="321.60000000000002"/>
    <d v="1996-09-13T14:24:00"/>
    <b v="0"/>
    <m/>
    <m/>
    <m/>
    <m/>
    <m/>
    <m/>
    <m/>
    <m/>
    <m/>
  </r>
  <r>
    <s v="PU18983"/>
    <x v="4"/>
    <x v="1"/>
    <x v="2"/>
    <n v="860815.72"/>
    <n v="21450"/>
    <n v="110"/>
    <d v="2000-02-01T00:00:00"/>
    <x v="0"/>
    <s v="Sports Car"/>
    <n v="528"/>
    <d v="1997-04-08T00:00:00"/>
    <b v="0"/>
    <m/>
    <m/>
    <m/>
    <m/>
    <m/>
    <m/>
    <m/>
    <m/>
    <m/>
  </r>
  <r>
    <s v="SW79912"/>
    <x v="4"/>
    <x v="2"/>
    <x v="1"/>
    <n v="263254.58"/>
    <n v="95854"/>
    <n v="65"/>
    <d v="1899-12-30T00:00:00"/>
    <x v="0"/>
    <s v="Two-Door Car"/>
    <n v="312"/>
    <d v="1996-09-04T00:00:00"/>
    <b v="0"/>
    <m/>
    <m/>
    <m/>
    <m/>
    <m/>
    <m/>
    <m/>
    <m/>
    <m/>
  </r>
  <r>
    <s v="ES39217"/>
    <x v="4"/>
    <x v="1"/>
    <x v="1"/>
    <n v="778500.42"/>
    <n v="44897"/>
    <n v="99"/>
    <d v="2000-01-01T00:00:00"/>
    <x v="0"/>
    <s v="Four-Door Car"/>
    <n v="580.72531000000004"/>
    <d v="1997-05-30T17:24:27"/>
    <b v="0"/>
    <m/>
    <m/>
    <m/>
    <m/>
    <m/>
    <m/>
    <m/>
    <m/>
    <m/>
  </r>
  <r>
    <s v="KP72427"/>
    <x v="0"/>
    <x v="2"/>
    <x v="2"/>
    <n v="2163983.86"/>
    <n v="64455"/>
    <n v="108"/>
    <d v="1899-12-30T00:00:00"/>
    <x v="0"/>
    <s v="SUV"/>
    <n v="133.73539500000001"/>
    <d v="1996-03-09T17:38:58"/>
    <b v="0"/>
    <m/>
    <m/>
    <m/>
    <m/>
    <m/>
    <m/>
    <m/>
    <m/>
    <m/>
  </r>
  <r>
    <s v="UA19178"/>
    <x v="4"/>
    <x v="1"/>
    <x v="0"/>
    <n v="498082.5"/>
    <n v="53265"/>
    <n v="62"/>
    <d v="1899-12-30T00:00:00"/>
    <x v="0"/>
    <s v="Four-Door Car"/>
    <n v="238.00507400000001"/>
    <d v="1996-06-22T00:07:18"/>
    <b v="0"/>
    <m/>
    <m/>
    <m/>
    <m/>
    <m/>
    <m/>
    <m/>
    <m/>
    <m/>
  </r>
  <r>
    <s v="PR53785"/>
    <x v="1"/>
    <x v="1"/>
    <x v="2"/>
    <n v="745723.78"/>
    <n v="0"/>
    <n v="198"/>
    <d v="2000-01-01T00:00:00"/>
    <x v="0"/>
    <s v="Luxury Car"/>
    <n v="1577.6744169999999"/>
    <d v="2000-02-21T16:11:10"/>
    <b v="0"/>
    <m/>
    <m/>
    <m/>
    <m/>
    <m/>
    <m/>
    <m/>
    <m/>
    <m/>
  </r>
  <r>
    <s v="XF57481"/>
    <x v="0"/>
    <x v="2"/>
    <x v="0"/>
    <n v="1064093.93"/>
    <n v="50450"/>
    <n v="90"/>
    <d v="1899-12-30T00:00:00"/>
    <x v="0"/>
    <s v="Two-Door Car"/>
    <n v="135.89244400000001"/>
    <d v="1996-03-11T21:25:07"/>
    <b v="0"/>
    <m/>
    <m/>
    <m/>
    <m/>
    <m/>
    <m/>
    <m/>
    <m/>
    <m/>
  </r>
  <r>
    <s v="CN90378"/>
    <x v="3"/>
    <x v="1"/>
    <x v="2"/>
    <n v="686250.83"/>
    <n v="54780"/>
    <n v="88"/>
    <d v="2000-03-01T00:00:00"/>
    <x v="0"/>
    <s v="Four-Door Car"/>
    <n v="135.26124999999999"/>
    <d v="1996-03-11T06:16:12"/>
    <b v="0"/>
    <m/>
    <m/>
    <m/>
    <m/>
    <m/>
    <m/>
    <m/>
    <m/>
    <m/>
  </r>
  <r>
    <s v="KI56154"/>
    <x v="2"/>
    <x v="2"/>
    <x v="2"/>
    <n v="904898.34"/>
    <n v="0"/>
    <n v="119"/>
    <d v="1899-12-30T00:00:00"/>
    <x v="0"/>
    <s v="Sports Car"/>
    <n v="571.20000000000005"/>
    <d v="1997-05-21T04:48:00"/>
    <b v="0"/>
    <m/>
    <m/>
    <m/>
    <m/>
    <m/>
    <m/>
    <m/>
    <m/>
    <m/>
  </r>
  <r>
    <s v="UI55951"/>
    <x v="3"/>
    <x v="2"/>
    <x v="1"/>
    <n v="554803.18999999994"/>
    <n v="67798"/>
    <n v="69"/>
    <d v="1899-12-30T00:00:00"/>
    <x v="0"/>
    <s v="Four-Door Car"/>
    <n v="331.2"/>
    <d v="1996-09-23T04:48:00"/>
    <b v="0"/>
    <m/>
    <m/>
    <m/>
    <m/>
    <m/>
    <m/>
    <m/>
    <m/>
    <m/>
  </r>
  <r>
    <s v="FF28650"/>
    <x v="4"/>
    <x v="2"/>
    <x v="1"/>
    <n v="831268.16"/>
    <n v="21442"/>
    <n v="118"/>
    <d v="1899-12-30T00:00:00"/>
    <x v="0"/>
    <s v="SUV"/>
    <n v="566.4"/>
    <d v="1997-05-16T09:36:00"/>
    <b v="0"/>
    <m/>
    <m/>
    <m/>
    <m/>
    <m/>
    <m/>
    <m/>
    <m/>
    <m/>
  </r>
  <r>
    <s v="FS55302"/>
    <x v="3"/>
    <x v="2"/>
    <x v="1"/>
    <n v="238998.1"/>
    <n v="27615"/>
    <n v="62"/>
    <d v="2000-01-01T00:00:00"/>
    <x v="0"/>
    <s v="Four-Door Car"/>
    <n v="297.60000000000002"/>
    <d v="1996-08-20T14:24:00"/>
    <b v="0"/>
    <m/>
    <m/>
    <m/>
    <m/>
    <m/>
    <m/>
    <m/>
    <m/>
    <m/>
  </r>
  <r>
    <s v="TN79487"/>
    <x v="3"/>
    <x v="2"/>
    <x v="1"/>
    <n v="445811.34"/>
    <n v="17622"/>
    <n v="65"/>
    <d v="2000-01-01T00:00:00"/>
    <x v="0"/>
    <s v="Four-Door Car"/>
    <n v="312"/>
    <d v="1996-09-04T00:00:00"/>
    <b v="0"/>
    <m/>
    <m/>
    <m/>
    <m/>
    <m/>
    <m/>
    <m/>
    <m/>
    <m/>
  </r>
  <r>
    <s v="HG32616"/>
    <x v="2"/>
    <x v="2"/>
    <x v="2"/>
    <n v="529574.17000000004"/>
    <n v="50200"/>
    <n v="135"/>
    <d v="1899-12-30T00:00:00"/>
    <x v="0"/>
    <s v="Sports Car"/>
    <n v="637.06345799999997"/>
    <d v="1997-07-26T01:31:23"/>
    <b v="0"/>
    <m/>
    <m/>
    <m/>
    <m/>
    <m/>
    <m/>
    <m/>
    <m/>
    <m/>
  </r>
  <r>
    <s v="UK41984"/>
    <x v="1"/>
    <x v="1"/>
    <x v="5"/>
    <n v="383960.61"/>
    <n v="0"/>
    <n v="112"/>
    <d v="2000-02-01T00:00:00"/>
    <x v="0"/>
    <s v="SUV"/>
    <n v="537.6"/>
    <d v="1997-04-17T14:24:00"/>
    <b v="0"/>
    <m/>
    <m/>
    <m/>
    <m/>
    <m/>
    <m/>
    <m/>
    <m/>
    <m/>
  </r>
  <r>
    <s v="LZ52266"/>
    <x v="3"/>
    <x v="1"/>
    <x v="2"/>
    <n v="373150.46"/>
    <n v="0"/>
    <n v="96"/>
    <d v="1899-12-30T00:00:00"/>
    <x v="0"/>
    <s v="Four-Door Car"/>
    <n v="460.8"/>
    <d v="1997-01-30T19:12:00"/>
    <b v="0"/>
    <m/>
    <m/>
    <m/>
    <m/>
    <m/>
    <m/>
    <m/>
    <m/>
    <m/>
  </r>
  <r>
    <s v="PM27367"/>
    <x v="3"/>
    <x v="1"/>
    <x v="0"/>
    <n v="277890.37"/>
    <n v="73570"/>
    <n v="70"/>
    <d v="2000-01-01T00:00:00"/>
    <x v="2"/>
    <s v="Two-Door Car"/>
    <n v="75.936096000000006"/>
    <d v="1996-01-11T22:27:59"/>
    <b v="0"/>
    <m/>
    <m/>
    <m/>
    <m/>
    <m/>
    <m/>
    <m/>
    <m/>
    <m/>
  </r>
  <r>
    <s v="ZK21724"/>
    <x v="4"/>
    <x v="1"/>
    <x v="2"/>
    <n v="401654.2"/>
    <n v="0"/>
    <n v="111"/>
    <d v="1899-12-30T00:00:00"/>
    <x v="0"/>
    <s v="SUV"/>
    <n v="799.2"/>
    <d v="1998-01-04T04:48:00"/>
    <b v="0"/>
    <m/>
    <m/>
    <m/>
    <m/>
    <m/>
    <m/>
    <m/>
    <m/>
    <m/>
  </r>
  <r>
    <s v="BH35482"/>
    <x v="0"/>
    <x v="2"/>
    <x v="5"/>
    <n v="493094.93"/>
    <n v="70412"/>
    <n v="61"/>
    <d v="1899-12-30T00:00:00"/>
    <x v="1"/>
    <s v="Two-Door Car"/>
    <n v="136.29108299999999"/>
    <d v="1996-03-12T06:59:10"/>
    <b v="0"/>
    <m/>
    <m/>
    <m/>
    <m/>
    <m/>
    <m/>
    <m/>
    <m/>
    <m/>
  </r>
  <r>
    <s v="QE22757"/>
    <x v="2"/>
    <x v="2"/>
    <x v="5"/>
    <n v="249131.7"/>
    <n v="36631"/>
    <n v="62"/>
    <d v="1899-12-30T00:00:00"/>
    <x v="0"/>
    <s v="Four-Door Car"/>
    <n v="67.530904000000007"/>
    <d v="1996-01-03T12:44:30"/>
    <b v="0"/>
    <m/>
    <m/>
    <m/>
    <m/>
    <m/>
    <m/>
    <m/>
    <m/>
    <m/>
  </r>
  <r>
    <s v="ON77649"/>
    <x v="4"/>
    <x v="1"/>
    <x v="3"/>
    <n v="290887.59000000003"/>
    <n v="35895"/>
    <n v="73"/>
    <d v="1899-12-30T00:00:00"/>
    <x v="0"/>
    <s v="Four-Door Car"/>
    <n v="312.92125600000003"/>
    <d v="1996-09-04T22:06:37"/>
    <b v="0"/>
    <m/>
    <m/>
    <m/>
    <m/>
    <m/>
    <m/>
    <m/>
    <m/>
    <m/>
  </r>
  <r>
    <s v="RN82884"/>
    <x v="1"/>
    <x v="1"/>
    <x v="3"/>
    <n v="428294.8"/>
    <n v="40864"/>
    <n v="109"/>
    <d v="2000-01-01T00:00:00"/>
    <x v="0"/>
    <s v="SUV"/>
    <n v="166.937747"/>
    <d v="1996-04-11T22:30:21"/>
    <b v="0"/>
    <m/>
    <m/>
    <m/>
    <m/>
    <m/>
    <m/>
    <m/>
    <m/>
    <m/>
  </r>
  <r>
    <s v="CQ75652"/>
    <x v="4"/>
    <x v="2"/>
    <x v="3"/>
    <n v="834162.37"/>
    <n v="0"/>
    <n v="118"/>
    <d v="1899-12-30T00:00:00"/>
    <x v="0"/>
    <s v="Four-Door Car"/>
    <n v="566.4"/>
    <d v="1997-05-16T09:36:00"/>
    <b v="0"/>
    <m/>
    <m/>
    <m/>
    <m/>
    <m/>
    <m/>
    <m/>
    <m/>
    <m/>
  </r>
  <r>
    <s v="FF58467"/>
    <x v="1"/>
    <x v="1"/>
    <x v="0"/>
    <n v="509078.13"/>
    <n v="93018"/>
    <n v="63"/>
    <d v="1899-12-30T00:00:00"/>
    <x v="0"/>
    <s v="Four-Door Car"/>
    <n v="135.382194"/>
    <d v="1996-03-11T09:10:22"/>
    <b v="0"/>
    <m/>
    <m/>
    <m/>
    <m/>
    <m/>
    <m/>
    <m/>
    <m/>
    <m/>
  </r>
  <r>
    <s v="BS83666"/>
    <x v="4"/>
    <x v="2"/>
    <x v="1"/>
    <n v="736618.83"/>
    <n v="70014"/>
    <n v="62"/>
    <d v="1899-12-30T00:00:00"/>
    <x v="1"/>
    <s v="Four-Door Car"/>
    <n v="17.742954000000001"/>
    <d v="1995-11-14T17:49:51"/>
    <b v="0"/>
    <m/>
    <m/>
    <m/>
    <m/>
    <m/>
    <m/>
    <m/>
    <m/>
    <m/>
  </r>
  <r>
    <s v="WO29605"/>
    <x v="4"/>
    <x v="1"/>
    <x v="3"/>
    <n v="243687.51"/>
    <n v="48875"/>
    <n v="61"/>
    <d v="1899-12-30T00:00:00"/>
    <x v="0"/>
    <s v="Two-Door Car"/>
    <n v="1.8383670000000001"/>
    <d v="1995-10-29T20:07:15"/>
    <b v="0"/>
    <m/>
    <m/>
    <m/>
    <m/>
    <m/>
    <m/>
    <m/>
    <m/>
    <m/>
  </r>
  <r>
    <s v="TL77607"/>
    <x v="3"/>
    <x v="2"/>
    <x v="1"/>
    <n v="885268.87"/>
    <n v="67969"/>
    <n v="74"/>
    <d v="1899-12-30T00:00:00"/>
    <x v="0"/>
    <s v="Four-Door Car"/>
    <n v="197.77600899999999"/>
    <d v="1996-05-12T18:37:27"/>
    <b v="0"/>
    <m/>
    <m/>
    <m/>
    <m/>
    <m/>
    <m/>
    <m/>
    <m/>
    <m/>
  </r>
  <r>
    <s v="EZ50606"/>
    <x v="4"/>
    <x v="1"/>
    <x v="2"/>
    <n v="2387547.6800000002"/>
    <n v="0"/>
    <n v="108"/>
    <d v="1899-12-30T00:00:00"/>
    <x v="1"/>
    <s v="SUV"/>
    <n v="612.102262"/>
    <d v="1997-07-01T02:27:15"/>
    <b v="0"/>
    <m/>
    <m/>
    <m/>
    <m/>
    <m/>
    <m/>
    <m/>
    <m/>
    <m/>
  </r>
  <r>
    <s v="OS39723"/>
    <x v="4"/>
    <x v="1"/>
    <x v="5"/>
    <n v="560049.65"/>
    <n v="68665"/>
    <n v="69"/>
    <d v="1899-12-30T00:00:00"/>
    <x v="0"/>
    <s v="Two-Door Car"/>
    <n v="331.2"/>
    <d v="1996-09-23T04:48:00"/>
    <b v="0"/>
    <m/>
    <m/>
    <m/>
    <m/>
    <m/>
    <m/>
    <m/>
    <m/>
    <m/>
  </r>
  <r>
    <s v="FN69743"/>
    <x v="3"/>
    <x v="2"/>
    <x v="3"/>
    <n v="463654.65"/>
    <n v="26802"/>
    <n v="66"/>
    <d v="2000-01-01T00:00:00"/>
    <x v="1"/>
    <s v="Two-Door Car"/>
    <n v="316.8"/>
    <d v="1996-09-08T19:12:00"/>
    <b v="0"/>
    <m/>
    <m/>
    <m/>
    <m/>
    <m/>
    <m/>
    <m/>
    <m/>
    <m/>
  </r>
  <r>
    <s v="XW96958"/>
    <x v="2"/>
    <x v="2"/>
    <x v="2"/>
    <n v="757334.51"/>
    <n v="0"/>
    <n v="110"/>
    <d v="1899-12-30T00:00:00"/>
    <x v="1"/>
    <s v="Four-Door Car"/>
    <n v="1193.0361539999999"/>
    <d v="1999-02-02T00:52:04"/>
    <b v="0"/>
    <m/>
    <m/>
    <m/>
    <m/>
    <m/>
    <m/>
    <m/>
    <m/>
    <m/>
  </r>
  <r>
    <s v="TU92578"/>
    <x v="3"/>
    <x v="2"/>
    <x v="3"/>
    <n v="1469663.55"/>
    <n v="45345"/>
    <n v="125"/>
    <d v="1899-12-30T00:00:00"/>
    <x v="0"/>
    <s v="SUV"/>
    <n v="600"/>
    <d v="1997-06-19T00:00:00"/>
    <b v="0"/>
    <m/>
    <m/>
    <m/>
    <m/>
    <m/>
    <m/>
    <m/>
    <m/>
    <m/>
  </r>
  <r>
    <s v="TL43709"/>
    <x v="0"/>
    <x v="2"/>
    <x v="4"/>
    <n v="897214.03"/>
    <n v="89689"/>
    <n v="74"/>
    <d v="1899-12-30T00:00:00"/>
    <x v="0"/>
    <s v="Four-Door Car"/>
    <n v="136.82953699999999"/>
    <d v="1996-03-12T19:54:32"/>
    <b v="0"/>
    <m/>
    <m/>
    <m/>
    <m/>
    <m/>
    <m/>
    <m/>
    <m/>
    <m/>
  </r>
  <r>
    <s v="YE68736"/>
    <x v="3"/>
    <x v="1"/>
    <x v="1"/>
    <n v="772484.01"/>
    <n v="32051"/>
    <n v="193"/>
    <d v="2000-01-01T00:00:00"/>
    <x v="0"/>
    <s v="SUV"/>
    <n v="926.4"/>
    <d v="1998-05-11T09:36:00"/>
    <b v="0"/>
    <m/>
    <m/>
    <m/>
    <m/>
    <m/>
    <m/>
    <m/>
    <m/>
    <m/>
  </r>
  <r>
    <s v="OB96537"/>
    <x v="4"/>
    <x v="2"/>
    <x v="0"/>
    <n v="594667.06999999995"/>
    <n v="81139"/>
    <n v="74"/>
    <d v="1899-12-30T00:00:00"/>
    <x v="2"/>
    <s v="Four-Door Car"/>
    <n v="392.63639999999998"/>
    <d v="1996-11-23T15:16:25"/>
    <b v="0"/>
    <m/>
    <m/>
    <m/>
    <m/>
    <m/>
    <m/>
    <m/>
    <m/>
    <m/>
  </r>
  <r>
    <s v="EU68825"/>
    <x v="4"/>
    <x v="1"/>
    <x v="0"/>
    <n v="800054.51"/>
    <n v="63834"/>
    <n v="100"/>
    <d v="2000-01-01T00:00:00"/>
    <x v="0"/>
    <s v="Sports Car"/>
    <n v="215.22647599999999"/>
    <d v="1996-05-30T05:26:08"/>
    <b v="0"/>
    <m/>
    <m/>
    <m/>
    <m/>
    <m/>
    <m/>
    <m/>
    <m/>
    <m/>
  </r>
  <r>
    <s v="CC31456"/>
    <x v="1"/>
    <x v="2"/>
    <x v="1"/>
    <n v="645756.1"/>
    <n v="37548"/>
    <n v="81"/>
    <d v="1899-12-30T00:00:00"/>
    <x v="2"/>
    <s v="Four-Door Car"/>
    <n v="160.59866199999999"/>
    <d v="1996-04-05T14:22:04"/>
    <b v="0"/>
    <m/>
    <m/>
    <m/>
    <m/>
    <m/>
    <m/>
    <m/>
    <m/>
    <m/>
  </r>
  <r>
    <s v="DJ77787"/>
    <x v="1"/>
    <x v="1"/>
    <x v="2"/>
    <n v="728144.01"/>
    <n v="0"/>
    <n v="69"/>
    <d v="2000-03-01T00:00:00"/>
    <x v="0"/>
    <s v="Four-Door Car"/>
    <n v="371.80302899999998"/>
    <d v="1996-11-02T19:16:22"/>
    <b v="0"/>
    <m/>
    <m/>
    <m/>
    <m/>
    <m/>
    <m/>
    <m/>
    <m/>
    <m/>
  </r>
  <r>
    <s v="LN26837"/>
    <x v="3"/>
    <x v="2"/>
    <x v="2"/>
    <n v="259243.78"/>
    <n v="72421"/>
    <n v="65"/>
    <d v="1899-12-30T00:00:00"/>
    <x v="0"/>
    <s v="Four-Door Car"/>
    <n v="312"/>
    <d v="1996-09-04T00:00:00"/>
    <b v="0"/>
    <m/>
    <m/>
    <m/>
    <m/>
    <m/>
    <m/>
    <m/>
    <m/>
    <m/>
  </r>
  <r>
    <s v="YI92916"/>
    <x v="2"/>
    <x v="2"/>
    <x v="0"/>
    <n v="467842.34"/>
    <n v="83102"/>
    <n v="116"/>
    <d v="1899-12-30T00:00:00"/>
    <x v="1"/>
    <s v="Four-Door Car"/>
    <n v="443.67039899999997"/>
    <d v="1997-01-13T16:05:22"/>
    <b v="0"/>
    <m/>
    <m/>
    <m/>
    <m/>
    <m/>
    <m/>
    <m/>
    <m/>
    <m/>
  </r>
  <r>
    <s v="NW54906"/>
    <x v="4"/>
    <x v="2"/>
    <x v="3"/>
    <n v="1386992.71"/>
    <n v="28432"/>
    <n v="118"/>
    <d v="1899-12-30T00:00:00"/>
    <x v="0"/>
    <s v="SUV"/>
    <n v="612.30058099999997"/>
    <d v="1997-07-01T07:12:50"/>
    <b v="0"/>
    <m/>
    <m/>
    <m/>
    <m/>
    <m/>
    <m/>
    <m/>
    <m/>
    <m/>
  </r>
  <r>
    <s v="ME77513"/>
    <x v="2"/>
    <x v="1"/>
    <x v="0"/>
    <n v="871777.78"/>
    <n v="83707"/>
    <n v="108"/>
    <d v="1899-12-30T00:00:00"/>
    <x v="1"/>
    <s v="Four-Door Car"/>
    <n v="290.391526"/>
    <d v="1996-08-13T09:23:48"/>
    <b v="0"/>
    <m/>
    <m/>
    <m/>
    <m/>
    <m/>
    <m/>
    <m/>
    <m/>
    <m/>
  </r>
  <r>
    <s v="UK76891"/>
    <x v="3"/>
    <x v="1"/>
    <x v="3"/>
    <n v="523398.68"/>
    <n v="63259"/>
    <n v="65"/>
    <d v="1899-12-30T00:00:00"/>
    <x v="1"/>
    <s v="Four-Door Car"/>
    <n v="316.79533700000002"/>
    <d v="1996-09-08T19:05:17"/>
    <b v="0"/>
    <m/>
    <m/>
    <m/>
    <m/>
    <m/>
    <m/>
    <m/>
    <m/>
    <m/>
  </r>
  <r>
    <s v="SI26888"/>
    <x v="2"/>
    <x v="1"/>
    <x v="2"/>
    <n v="476418.97"/>
    <n v="0"/>
    <n v="67"/>
    <d v="1899-12-30T00:00:00"/>
    <x v="0"/>
    <s v="Four-Door Car"/>
    <n v="405.52793700000001"/>
    <d v="1996-12-06T12:40:14"/>
    <b v="0"/>
    <m/>
    <m/>
    <m/>
    <m/>
    <m/>
    <m/>
    <m/>
    <m/>
    <m/>
  </r>
  <r>
    <s v="YD74948"/>
    <x v="4"/>
    <x v="1"/>
    <x v="3"/>
    <n v="247246.92"/>
    <n v="63860"/>
    <n v="62"/>
    <d v="1899-12-30T00:00:00"/>
    <x v="0"/>
    <s v="Four-Door Car"/>
    <n v="208.59824599999999"/>
    <d v="1996-05-23T14:21:28"/>
    <b v="0"/>
    <m/>
    <m/>
    <m/>
    <m/>
    <m/>
    <m/>
    <m/>
    <m/>
    <m/>
  </r>
  <r>
    <s v="HB64268"/>
    <x v="0"/>
    <x v="2"/>
    <x v="1"/>
    <n v="281369.26"/>
    <n v="43836"/>
    <n v="73"/>
    <d v="1899-12-30T00:00:00"/>
    <x v="0"/>
    <s v="Four-Door Car"/>
    <n v="138.13087899999999"/>
    <d v="1996-03-14T03:08:28"/>
    <b v="0"/>
    <m/>
    <m/>
    <m/>
    <m/>
    <m/>
    <m/>
    <m/>
    <m/>
    <m/>
  </r>
  <r>
    <s v="BW52697"/>
    <x v="3"/>
    <x v="1"/>
    <x v="3"/>
    <n v="550505.69999999995"/>
    <n v="86132"/>
    <n v="68"/>
    <d v="1899-12-30T00:00:00"/>
    <x v="0"/>
    <s v="Two-Door Car"/>
    <n v="301.437365"/>
    <d v="1996-08-24T10:29:48"/>
    <b v="0"/>
    <m/>
    <m/>
    <m/>
    <m/>
    <m/>
    <m/>
    <m/>
    <m/>
    <m/>
  </r>
  <r>
    <s v="NL41409"/>
    <x v="4"/>
    <x v="1"/>
    <x v="1"/>
    <n v="260620.85"/>
    <n v="28519"/>
    <n v="66"/>
    <d v="1899-12-30T00:00:00"/>
    <x v="0"/>
    <s v="Two-Door Car"/>
    <n v="456.47311500000001"/>
    <d v="1997-01-26T11:21:17"/>
    <b v="0"/>
    <m/>
    <m/>
    <m/>
    <m/>
    <m/>
    <m/>
    <m/>
    <m/>
    <m/>
  </r>
  <r>
    <s v="OD69005"/>
    <x v="1"/>
    <x v="1"/>
    <x v="2"/>
    <n v="1048194.38"/>
    <n v="39102"/>
    <n v="88"/>
    <d v="1899-12-30T00:00:00"/>
    <x v="0"/>
    <s v="Four-Door Car"/>
    <n v="152.338562"/>
    <d v="1996-03-28T08:07:32"/>
    <b v="0"/>
    <m/>
    <m/>
    <m/>
    <m/>
    <m/>
    <m/>
    <m/>
    <m/>
    <m/>
  </r>
  <r>
    <s v="ZZ91716"/>
    <x v="3"/>
    <x v="1"/>
    <x v="1"/>
    <n v="325676.64"/>
    <n v="0"/>
    <n v="89"/>
    <d v="1899-12-30T00:00:00"/>
    <x v="0"/>
    <s v="Four-Door Car"/>
    <n v="491.75536799999998"/>
    <d v="1997-03-02T18:07:44"/>
    <b v="0"/>
    <m/>
    <m/>
    <m/>
    <m/>
    <m/>
    <m/>
    <m/>
    <m/>
    <m/>
  </r>
  <r>
    <s v="UK70255"/>
    <x v="3"/>
    <x v="1"/>
    <x v="3"/>
    <n v="3047578.05"/>
    <n v="97298"/>
    <n v="128"/>
    <d v="1899-12-30T00:00:00"/>
    <x v="0"/>
    <s v="Sports Car"/>
    <n v="48.517439000000003"/>
    <d v="1995-12-15T12:25:07"/>
    <b v="0"/>
    <m/>
    <m/>
    <m/>
    <m/>
    <m/>
    <m/>
    <m/>
    <m/>
    <m/>
  </r>
  <r>
    <s v="QT25383"/>
    <x v="2"/>
    <x v="2"/>
    <x v="2"/>
    <n v="636490.22"/>
    <n v="41986"/>
    <n v="84"/>
    <d v="2000-02-01T00:00:00"/>
    <x v="0"/>
    <s v="Two-Door Car"/>
    <n v="430.37504899999999"/>
    <d v="1996-12-31T09:00:04"/>
    <b v="0"/>
    <m/>
    <m/>
    <m/>
    <m/>
    <m/>
    <m/>
    <m/>
    <m/>
    <m/>
  </r>
  <r>
    <s v="AW18068"/>
    <x v="1"/>
    <x v="2"/>
    <x v="2"/>
    <n v="946850.93"/>
    <n v="0"/>
    <n v="88"/>
    <d v="1899-12-30T00:00:00"/>
    <x v="0"/>
    <s v="Two-Door Car"/>
    <n v="633.6"/>
    <d v="1997-07-22T14:24:00"/>
    <b v="0"/>
    <m/>
    <m/>
    <m/>
    <m/>
    <m/>
    <m/>
    <m/>
    <m/>
    <m/>
  </r>
  <r>
    <s v="NS45347"/>
    <x v="4"/>
    <x v="1"/>
    <x v="3"/>
    <n v="563145.18999999994"/>
    <n v="17291"/>
    <n v="73"/>
    <d v="1899-12-30T00:00:00"/>
    <x v="0"/>
    <s v="Four-Door Car"/>
    <n v="350.4"/>
    <d v="1996-10-12T09:36:00"/>
    <b v="0"/>
    <m/>
    <m/>
    <m/>
    <m/>
    <m/>
    <m/>
    <m/>
    <m/>
    <m/>
  </r>
  <r>
    <s v="FV19421"/>
    <x v="3"/>
    <x v="2"/>
    <x v="1"/>
    <n v="778099.93"/>
    <n v="0"/>
    <n v="74"/>
    <d v="1899-12-30T00:00:00"/>
    <x v="0"/>
    <s v="Four-Door Car"/>
    <n v="246.48912300000001"/>
    <d v="1996-06-30T11:44:20"/>
    <b v="0"/>
    <m/>
    <m/>
    <m/>
    <m/>
    <m/>
    <m/>
    <m/>
    <m/>
    <m/>
  </r>
  <r>
    <s v="XW89091"/>
    <x v="3"/>
    <x v="2"/>
    <x v="3"/>
    <n v="981652.83"/>
    <n v="37256"/>
    <n v="62"/>
    <d v="1899-12-30T00:00:00"/>
    <x v="0"/>
    <s v="Four-Door Car"/>
    <n v="128.969729"/>
    <d v="1996-03-04T23:16:25"/>
    <b v="0"/>
    <m/>
    <m/>
    <m/>
    <m/>
    <m/>
    <m/>
    <m/>
    <m/>
    <m/>
  </r>
  <r>
    <s v="YC11951"/>
    <x v="4"/>
    <x v="2"/>
    <x v="2"/>
    <n v="751913.36"/>
    <n v="96306"/>
    <n v="95"/>
    <d v="2000-01-01T00:00:00"/>
    <x v="1"/>
    <s v="Four-Door Car"/>
    <n v="185.35535300000001"/>
    <d v="1996-04-30T08:31:42"/>
    <b v="0"/>
    <m/>
    <m/>
    <m/>
    <m/>
    <m/>
    <m/>
    <m/>
    <m/>
    <m/>
  </r>
  <r>
    <s v="UY18770"/>
    <x v="3"/>
    <x v="1"/>
    <x v="1"/>
    <n v="1017971.7"/>
    <n v="14290"/>
    <n v="271"/>
    <d v="1899-12-30T00:00:00"/>
    <x v="0"/>
    <s v="Luxury SUV"/>
    <n v="1300.8"/>
    <d v="1999-05-20T19:12:00"/>
    <b v="0"/>
    <m/>
    <m/>
    <m/>
    <m/>
    <m/>
    <m/>
    <m/>
    <m/>
    <m/>
  </r>
  <r>
    <s v="RA49085"/>
    <x v="3"/>
    <x v="1"/>
    <x v="3"/>
    <n v="277283.92"/>
    <n v="37038"/>
    <n v="71"/>
    <d v="2000-01-01T00:00:00"/>
    <x v="1"/>
    <s v="Four-Door Car"/>
    <n v="9.0713050000000006"/>
    <d v="1995-11-06T01:42:41"/>
    <b v="0"/>
    <m/>
    <m/>
    <m/>
    <m/>
    <m/>
    <m/>
    <m/>
    <m/>
    <m/>
  </r>
  <r>
    <s v="BG84194"/>
    <x v="4"/>
    <x v="2"/>
    <x v="3"/>
    <n v="403750.18"/>
    <n v="90760"/>
    <n v="103"/>
    <d v="2000-02-01T00:00:00"/>
    <x v="2"/>
    <s v="SUV"/>
    <n v="133.47531499999999"/>
    <d v="1996-03-09T11:24:27"/>
    <b v="0"/>
    <m/>
    <m/>
    <m/>
    <m/>
    <m/>
    <m/>
    <m/>
    <m/>
    <m/>
  </r>
  <r>
    <s v="PT64580"/>
    <x v="0"/>
    <x v="2"/>
    <x v="0"/>
    <n v="419196.61"/>
    <n v="77048"/>
    <n v="103"/>
    <d v="1899-12-30T00:00:00"/>
    <x v="0"/>
    <s v="SUV"/>
    <n v="141.199465"/>
    <d v="1996-03-17T04:47:14"/>
    <b v="0"/>
    <m/>
    <m/>
    <m/>
    <m/>
    <m/>
    <m/>
    <m/>
    <m/>
    <m/>
  </r>
  <r>
    <s v="MR67738"/>
    <x v="4"/>
    <x v="1"/>
    <x v="2"/>
    <n v="267686.78999999998"/>
    <n v="54480"/>
    <n v="67"/>
    <d v="1899-12-30T00:00:00"/>
    <x v="0"/>
    <s v="Four-Door Car"/>
    <n v="321.60000000000002"/>
    <d v="1996-09-13T14:24:00"/>
    <b v="0"/>
    <m/>
    <m/>
    <m/>
    <m/>
    <m/>
    <m/>
    <m/>
    <m/>
    <m/>
  </r>
  <r>
    <s v="DM95829"/>
    <x v="3"/>
    <x v="2"/>
    <x v="3"/>
    <n v="252395.96"/>
    <n v="16244"/>
    <n v="68"/>
    <d v="1899-12-30T00:00:00"/>
    <x v="0"/>
    <s v="Two-Door Car"/>
    <n v="623.22361699999999"/>
    <d v="1997-07-12T05:22:01"/>
    <b v="0"/>
    <m/>
    <m/>
    <m/>
    <m/>
    <m/>
    <m/>
    <m/>
    <m/>
    <m/>
  </r>
  <r>
    <s v="DB75522"/>
    <x v="3"/>
    <x v="1"/>
    <x v="3"/>
    <n v="698840.16"/>
    <n v="22436"/>
    <n v="89"/>
    <d v="1899-12-30T00:00:00"/>
    <x v="2"/>
    <s v="Four-Door Car"/>
    <n v="427.2"/>
    <d v="1996-12-28T04:48:00"/>
    <b v="0"/>
    <m/>
    <m/>
    <m/>
    <m/>
    <m/>
    <m/>
    <m/>
    <m/>
    <m/>
  </r>
  <r>
    <s v="LM34525"/>
    <x v="0"/>
    <x v="1"/>
    <x v="3"/>
    <n v="874205.78"/>
    <n v="71592"/>
    <n v="72"/>
    <d v="1899-12-30T00:00:00"/>
    <x v="0"/>
    <s v="Four-Door Car"/>
    <n v="141.72505100000001"/>
    <d v="1996-03-17T17:24:04"/>
    <b v="0"/>
    <m/>
    <m/>
    <m/>
    <m/>
    <m/>
    <m/>
    <m/>
    <m/>
    <m/>
  </r>
  <r>
    <s v="WW30771"/>
    <x v="1"/>
    <x v="2"/>
    <x v="0"/>
    <n v="267331.96000000002"/>
    <n v="28728"/>
    <n v="67"/>
    <d v="1899-12-30T00:00:00"/>
    <x v="0"/>
    <s v="Four-Door Car"/>
    <n v="321.60000000000002"/>
    <d v="1996-09-13T14:24:00"/>
    <b v="0"/>
    <m/>
    <m/>
    <m/>
    <m/>
    <m/>
    <m/>
    <m/>
    <m/>
    <m/>
  </r>
  <r>
    <s v="QP65569"/>
    <x v="1"/>
    <x v="2"/>
    <x v="2"/>
    <n v="1215732.99"/>
    <n v="57449"/>
    <n v="103"/>
    <d v="1899-12-30T00:00:00"/>
    <x v="0"/>
    <s v="Four-Door Car"/>
    <n v="494.4"/>
    <d v="1997-03-05T09:36:00"/>
    <b v="0"/>
    <m/>
    <m/>
    <m/>
    <m/>
    <m/>
    <m/>
    <m/>
    <m/>
    <m/>
  </r>
  <r>
    <s v="TN50051"/>
    <x v="3"/>
    <x v="1"/>
    <x v="5"/>
    <n v="295776.40000000002"/>
    <n v="83318"/>
    <n v="73"/>
    <d v="1899-12-30T00:00:00"/>
    <x v="0"/>
    <s v="Two-Door Car"/>
    <n v="211.33693700000001"/>
    <d v="1996-05-26T08:05:11"/>
    <b v="0"/>
    <m/>
    <m/>
    <m/>
    <m/>
    <m/>
    <m/>
    <m/>
    <m/>
    <m/>
  </r>
  <r>
    <s v="UO86707"/>
    <x v="0"/>
    <x v="2"/>
    <x v="4"/>
    <n v="717390.94"/>
    <n v="75217"/>
    <n v="61"/>
    <d v="2000-01-01T00:00:00"/>
    <x v="0"/>
    <s v="Four-Door Car"/>
    <n v="147.08030299999999"/>
    <d v="1996-03-23T01:55:38"/>
    <b v="0"/>
    <m/>
    <m/>
    <m/>
    <m/>
    <m/>
    <m/>
    <m/>
    <m/>
    <m/>
  </r>
  <r>
    <s v="JA41698"/>
    <x v="2"/>
    <x v="2"/>
    <x v="1"/>
    <n v="309953.8"/>
    <n v="0"/>
    <n v="102"/>
    <d v="2000-05-01T00:00:00"/>
    <x v="1"/>
    <s v="SUV"/>
    <n v="862.76295700000003"/>
    <d v="1998-03-08T18:18:39"/>
    <b v="0"/>
    <m/>
    <m/>
    <m/>
    <m/>
    <m/>
    <m/>
    <m/>
    <m/>
    <m/>
  </r>
  <r>
    <s v="NX18774"/>
    <x v="4"/>
    <x v="2"/>
    <x v="1"/>
    <n v="841568.46"/>
    <n v="55308"/>
    <n v="107"/>
    <d v="1899-12-30T00:00:00"/>
    <x v="1"/>
    <s v="SUV"/>
    <n v="513.6"/>
    <d v="1997-03-24T14:24:00"/>
    <b v="0"/>
    <m/>
    <m/>
    <m/>
    <m/>
    <m/>
    <m/>
    <m/>
    <m/>
    <m/>
  </r>
  <r>
    <s v="DA69469"/>
    <x v="4"/>
    <x v="1"/>
    <x v="3"/>
    <n v="2684312.4500000002"/>
    <n v="36068"/>
    <n v="97"/>
    <d v="1899-12-30T00:00:00"/>
    <x v="0"/>
    <s v="Two-Door Car"/>
    <n v="113.36776500000001"/>
    <d v="1996-02-18T08:49:35"/>
    <b v="0"/>
    <m/>
    <m/>
    <m/>
    <m/>
    <m/>
    <m/>
    <m/>
    <m/>
    <m/>
  </r>
  <r>
    <s v="CN23147"/>
    <x v="4"/>
    <x v="2"/>
    <x v="1"/>
    <n v="1305717.07"/>
    <n v="48804"/>
    <n v="112"/>
    <d v="2000-01-01T00:00:00"/>
    <x v="1"/>
    <s v="Four-Door Car"/>
    <n v="537.6"/>
    <d v="1997-04-17T14:24:00"/>
    <b v="0"/>
    <m/>
    <m/>
    <m/>
    <m/>
    <m/>
    <m/>
    <m/>
    <m/>
    <m/>
  </r>
  <r>
    <s v="RA68844"/>
    <x v="4"/>
    <x v="2"/>
    <x v="3"/>
    <n v="959995.02"/>
    <n v="0"/>
    <n v="131"/>
    <d v="1899-12-30T00:00:00"/>
    <x v="0"/>
    <s v="SUV"/>
    <n v="943.2"/>
    <d v="1998-05-28T04:48:00"/>
    <b v="0"/>
    <m/>
    <m/>
    <m/>
    <m/>
    <m/>
    <m/>
    <m/>
    <m/>
    <m/>
  </r>
  <r>
    <s v="GH42026"/>
    <x v="4"/>
    <x v="2"/>
    <x v="1"/>
    <n v="853510.89"/>
    <n v="55790"/>
    <n v="111"/>
    <d v="1899-12-30T00:00:00"/>
    <x v="0"/>
    <s v="SUV"/>
    <n v="117.67272199999999"/>
    <d v="1996-02-22T16:08:43"/>
    <b v="0"/>
    <m/>
    <m/>
    <m/>
    <m/>
    <m/>
    <m/>
    <m/>
    <m/>
    <m/>
  </r>
  <r>
    <s v="BD16530"/>
    <x v="1"/>
    <x v="1"/>
    <x v="1"/>
    <n v="829348.19"/>
    <n v="70258"/>
    <n v="69"/>
    <d v="1899-12-30T00:00:00"/>
    <x v="0"/>
    <s v="Four-Door Car"/>
    <n v="225.145949"/>
    <d v="1996-06-09T03:30:10"/>
    <b v="0"/>
    <m/>
    <m/>
    <m/>
    <m/>
    <m/>
    <m/>
    <m/>
    <m/>
    <m/>
  </r>
  <r>
    <s v="JH91579"/>
    <x v="4"/>
    <x v="1"/>
    <x v="1"/>
    <n v="684615.03"/>
    <n v="0"/>
    <n v="95"/>
    <d v="1899-12-30T00:00:00"/>
    <x v="0"/>
    <s v="Two-Door Car"/>
    <n v="456"/>
    <d v="1997-01-26T00:00:00"/>
    <b v="0"/>
    <m/>
    <m/>
    <m/>
    <m/>
    <m/>
    <m/>
    <m/>
    <m/>
    <m/>
  </r>
  <r>
    <s v="WK23685"/>
    <x v="4"/>
    <x v="1"/>
    <x v="1"/>
    <n v="663685.98"/>
    <n v="47274"/>
    <n v="83"/>
    <d v="2000-01-01T00:00:00"/>
    <x v="1"/>
    <s v="Four-Door Car"/>
    <n v="182.43256500000001"/>
    <d v="1996-04-27T10:22:54"/>
    <b v="0"/>
    <m/>
    <m/>
    <m/>
    <m/>
    <m/>
    <m/>
    <m/>
    <m/>
    <m/>
  </r>
  <r>
    <s v="GR62267"/>
    <x v="0"/>
    <x v="1"/>
    <x v="3"/>
    <n v="560908.25"/>
    <n v="44705"/>
    <n v="71"/>
    <d v="1899-12-30T00:00:00"/>
    <x v="0"/>
    <s v="Two-Door Car"/>
    <n v="148.17315199999999"/>
    <d v="1996-03-24T04:09:20"/>
    <b v="0"/>
    <m/>
    <m/>
    <m/>
    <m/>
    <m/>
    <m/>
    <m/>
    <m/>
    <m/>
  </r>
  <r>
    <s v="PI78084"/>
    <x v="1"/>
    <x v="2"/>
    <x v="2"/>
    <n v="507732.09"/>
    <n v="0"/>
    <n v="73"/>
    <d v="1899-12-30T00:00:00"/>
    <x v="0"/>
    <s v="Two-Door Car"/>
    <n v="525.6"/>
    <d v="1997-04-05T14:24:00"/>
    <b v="0"/>
    <m/>
    <m/>
    <m/>
    <m/>
    <m/>
    <m/>
    <m/>
    <m/>
    <m/>
  </r>
  <r>
    <s v="GF97874"/>
    <x v="0"/>
    <x v="1"/>
    <x v="0"/>
    <n v="527562.69999999995"/>
    <n v="70446"/>
    <n v="65"/>
    <d v="1899-12-30T00:00:00"/>
    <x v="0"/>
    <s v="Four-Door Car"/>
    <n v="155.57080199999999"/>
    <d v="1996-03-31T13:41:57"/>
    <b v="0"/>
    <m/>
    <m/>
    <m/>
    <m/>
    <m/>
    <m/>
    <m/>
    <m/>
    <m/>
  </r>
  <r>
    <s v="ZH19885"/>
    <x v="0"/>
    <x v="1"/>
    <x v="2"/>
    <n v="251459.20000000001"/>
    <n v="43860"/>
    <n v="65"/>
    <d v="1899-12-30T00:00:00"/>
    <x v="0"/>
    <s v="Four-Door Car"/>
    <n v="156.12491399999999"/>
    <d v="1996-04-01T02:59:53"/>
    <b v="0"/>
    <m/>
    <m/>
    <m/>
    <m/>
    <m/>
    <m/>
    <m/>
    <m/>
    <m/>
  </r>
  <r>
    <s v="UK25655"/>
    <x v="4"/>
    <x v="1"/>
    <x v="1"/>
    <n v="343525.01"/>
    <n v="64348"/>
    <n v="86"/>
    <d v="1899-12-30T00:00:00"/>
    <x v="0"/>
    <s v="Two-Door Car"/>
    <n v="212.391975"/>
    <d v="1996-05-27T09:24:27"/>
    <b v="0"/>
    <m/>
    <m/>
    <m/>
    <m/>
    <m/>
    <m/>
    <m/>
    <m/>
    <m/>
  </r>
  <r>
    <s v="QR45101"/>
    <x v="4"/>
    <x v="2"/>
    <x v="1"/>
    <n v="662461.18000000005"/>
    <n v="0"/>
    <n v="62"/>
    <d v="1899-12-30T00:00:00"/>
    <x v="1"/>
    <s v="Two-Door Car"/>
    <n v="297.60000000000002"/>
    <d v="1996-08-20T14:24:00"/>
    <b v="0"/>
    <m/>
    <m/>
    <m/>
    <m/>
    <m/>
    <m/>
    <m/>
    <m/>
    <m/>
  </r>
  <r>
    <s v="EL93539"/>
    <x v="3"/>
    <x v="2"/>
    <x v="0"/>
    <n v="575744.23"/>
    <n v="88997"/>
    <n v="72"/>
    <d v="1899-12-30T00:00:00"/>
    <x v="2"/>
    <s v="Four-Door Car"/>
    <n v="174.04156599999999"/>
    <d v="1996-04-19T00:59:51"/>
    <b v="0"/>
    <m/>
    <m/>
    <m/>
    <m/>
    <m/>
    <m/>
    <m/>
    <m/>
    <m/>
  </r>
  <r>
    <s v="EE99484"/>
    <x v="0"/>
    <x v="1"/>
    <x v="2"/>
    <n v="251459.20000000001"/>
    <n v="43860"/>
    <n v="65"/>
    <d v="1899-12-30T00:00:00"/>
    <x v="1"/>
    <s v="Four-Door Car"/>
    <n v="156.12491399999999"/>
    <d v="1996-04-01T02:59:53"/>
    <b v="0"/>
    <m/>
    <m/>
    <m/>
    <m/>
    <m/>
    <m/>
    <m/>
    <m/>
    <m/>
  </r>
  <r>
    <s v="DP46882"/>
    <x v="3"/>
    <x v="1"/>
    <x v="2"/>
    <n v="288645.15999999997"/>
    <n v="10312"/>
    <n v="78"/>
    <d v="1899-12-30T00:00:00"/>
    <x v="1"/>
    <s v="Four-Door Car"/>
    <n v="486.27855699999998"/>
    <d v="1997-02-25T06:41:07"/>
    <b v="0"/>
    <m/>
    <m/>
    <m/>
    <m/>
    <m/>
    <m/>
    <m/>
    <m/>
    <m/>
  </r>
  <r>
    <s v="WP41146"/>
    <x v="3"/>
    <x v="1"/>
    <x v="2"/>
    <n v="534143.88"/>
    <n v="0"/>
    <n v="72"/>
    <d v="2000-01-01T00:00:00"/>
    <x v="0"/>
    <s v="Four-Door Car"/>
    <n v="345.6"/>
    <d v="1996-10-07T14:24:00"/>
    <b v="0"/>
    <m/>
    <m/>
    <m/>
    <m/>
    <m/>
    <m/>
    <m/>
    <m/>
    <m/>
  </r>
  <r>
    <s v="TK60799"/>
    <x v="1"/>
    <x v="1"/>
    <x v="2"/>
    <n v="416001.81"/>
    <n v="96263"/>
    <n v="103"/>
    <d v="1899-12-30T00:00:00"/>
    <x v="0"/>
    <s v="SUV"/>
    <n v="1.924709"/>
    <d v="1995-10-29T22:11:35"/>
    <b v="0"/>
    <m/>
    <m/>
    <m/>
    <m/>
    <m/>
    <m/>
    <m/>
    <m/>
    <m/>
  </r>
  <r>
    <s v="DN29808"/>
    <x v="3"/>
    <x v="1"/>
    <x v="3"/>
    <n v="284624.53999999998"/>
    <n v="28919"/>
    <n v="72"/>
    <d v="1899-12-30T00:00:00"/>
    <x v="1"/>
    <s v="Four-Door Car"/>
    <n v="518.4"/>
    <d v="1997-03-29T09:36:00"/>
    <b v="0"/>
    <m/>
    <m/>
    <m/>
    <m/>
    <m/>
    <m/>
    <m/>
    <m/>
    <m/>
  </r>
  <r>
    <s v="SS59521"/>
    <x v="4"/>
    <x v="1"/>
    <x v="3"/>
    <n v="477025.66"/>
    <n v="0"/>
    <n v="68"/>
    <d v="2000-01-01T00:00:00"/>
    <x v="0"/>
    <s v="Two-Door Car"/>
    <n v="326.39999999999998"/>
    <d v="1996-09-18T09:36:00"/>
    <b v="0"/>
    <m/>
    <m/>
    <m/>
    <m/>
    <m/>
    <m/>
    <m/>
    <m/>
    <m/>
  </r>
  <r>
    <s v="NG66579"/>
    <x v="4"/>
    <x v="2"/>
    <x v="1"/>
    <n v="505961.62"/>
    <n v="41869"/>
    <n v="64"/>
    <d v="1899-12-30T00:00:00"/>
    <x v="0"/>
    <s v="Two-Door Car"/>
    <n v="262.12205"/>
    <d v="1996-07-16T02:55:45"/>
    <b v="0"/>
    <m/>
    <m/>
    <m/>
    <m/>
    <m/>
    <m/>
    <m/>
    <m/>
    <m/>
  </r>
  <r>
    <s v="TC14209"/>
    <x v="1"/>
    <x v="1"/>
    <x v="2"/>
    <n v="909574.46"/>
    <n v="0"/>
    <n v="128"/>
    <d v="1899-12-30T00:00:00"/>
    <x v="0"/>
    <s v="SUV"/>
    <n v="921.6"/>
    <d v="1998-05-06T14:24:00"/>
    <b v="0"/>
    <m/>
    <m/>
    <m/>
    <m/>
    <m/>
    <m/>
    <m/>
    <m/>
    <m/>
  </r>
  <r>
    <s v="ED50963"/>
    <x v="3"/>
    <x v="1"/>
    <x v="2"/>
    <n v="268886.40000000002"/>
    <n v="32808"/>
    <n v="68"/>
    <d v="2000-01-01T00:00:00"/>
    <x v="0"/>
    <s v="Four-Door Car"/>
    <n v="541.69565799999998"/>
    <d v="1997-04-21T16:41:45"/>
    <b v="0"/>
    <m/>
    <m/>
    <m/>
    <m/>
    <m/>
    <m/>
    <m/>
    <m/>
    <m/>
  </r>
  <r>
    <s v="GP40701"/>
    <x v="3"/>
    <x v="1"/>
    <x v="1"/>
    <n v="827763.76"/>
    <n v="79780"/>
    <n v="68"/>
    <d v="1899-12-30T00:00:00"/>
    <x v="0"/>
    <s v="Four-Door Car"/>
    <n v="326.39999999999998"/>
    <d v="1996-09-18T09:36:00"/>
    <b v="0"/>
    <m/>
    <m/>
    <m/>
    <m/>
    <m/>
    <m/>
    <m/>
    <m/>
    <m/>
  </r>
  <r>
    <s v="CP98451"/>
    <x v="4"/>
    <x v="1"/>
    <x v="3"/>
    <n v="905793.53"/>
    <n v="91025"/>
    <n v="112"/>
    <d v="1899-12-30T00:00:00"/>
    <x v="0"/>
    <s v="SUV"/>
    <n v="327.68266899999998"/>
    <d v="1996-09-19T16:23:03"/>
    <b v="0"/>
    <m/>
    <m/>
    <m/>
    <m/>
    <m/>
    <m/>
    <m/>
    <m/>
    <m/>
  </r>
  <r>
    <s v="NX52648"/>
    <x v="3"/>
    <x v="1"/>
    <x v="2"/>
    <n v="380175.04"/>
    <n v="33043"/>
    <n v="95"/>
    <d v="1899-12-30T00:00:00"/>
    <x v="0"/>
    <s v="Two-Door Car"/>
    <n v="456"/>
    <d v="1997-01-26T00:00:00"/>
    <b v="0"/>
    <m/>
    <m/>
    <m/>
    <m/>
    <m/>
    <m/>
    <m/>
    <m/>
    <m/>
  </r>
  <r>
    <s v="ZC32510"/>
    <x v="1"/>
    <x v="2"/>
    <x v="2"/>
    <n v="933934.16"/>
    <n v="69442"/>
    <n v="118"/>
    <d v="2000-03-01T00:00:00"/>
    <x v="0"/>
    <s v="Four-Door Car"/>
    <n v="1265.5703020000001"/>
    <d v="1999-04-15T13:41:14"/>
    <b v="0"/>
    <m/>
    <m/>
    <m/>
    <m/>
    <m/>
    <m/>
    <m/>
    <m/>
    <m/>
  </r>
  <r>
    <s v="NG27780"/>
    <x v="4"/>
    <x v="2"/>
    <x v="3"/>
    <n v="252012.32"/>
    <n v="0"/>
    <n v="70"/>
    <d v="1899-12-30T00:00:00"/>
    <x v="1"/>
    <s v="Four-Door Car"/>
    <n v="63.043196999999999"/>
    <d v="1995-12-30T01:02:12"/>
    <b v="0"/>
    <m/>
    <m/>
    <m/>
    <m/>
    <m/>
    <m/>
    <m/>
    <m/>
    <m/>
  </r>
  <r>
    <s v="HN95240"/>
    <x v="1"/>
    <x v="1"/>
    <x v="3"/>
    <n v="498409.53"/>
    <n v="0"/>
    <n v="70"/>
    <d v="1899-12-30T00:00:00"/>
    <x v="1"/>
    <s v="Four-Door Car"/>
    <n v="336"/>
    <d v="1996-09-28T00:00:00"/>
    <b v="0"/>
    <m/>
    <m/>
    <m/>
    <m/>
    <m/>
    <m/>
    <m/>
    <m/>
    <m/>
  </r>
  <r>
    <s v="EB59129"/>
    <x v="4"/>
    <x v="1"/>
    <x v="1"/>
    <n v="259574.8"/>
    <n v="47234"/>
    <n v="65"/>
    <d v="1899-12-30T00:00:00"/>
    <x v="0"/>
    <s v="Four-Door Car"/>
    <n v="15.631363"/>
    <d v="1995-11-12T15:09:10"/>
    <b v="0"/>
    <m/>
    <m/>
    <m/>
    <m/>
    <m/>
    <m/>
    <m/>
    <m/>
    <m/>
  </r>
  <r>
    <s v="RA70851"/>
    <x v="4"/>
    <x v="2"/>
    <x v="2"/>
    <n v="743769.33"/>
    <n v="86863"/>
    <n v="92"/>
    <d v="1899-12-30T00:00:00"/>
    <x v="0"/>
    <s v="Four-Door Car"/>
    <n v="441.6"/>
    <d v="1997-01-11T14:24:00"/>
    <b v="0"/>
    <m/>
    <m/>
    <m/>
    <m/>
    <m/>
    <m/>
    <m/>
    <m/>
    <m/>
  </r>
  <r>
    <s v="PM19162"/>
    <x v="4"/>
    <x v="2"/>
    <x v="1"/>
    <n v="1453678.76"/>
    <n v="25805"/>
    <n v="66"/>
    <d v="2000-02-01T00:00:00"/>
    <x v="0"/>
    <s v="Four-Door Car"/>
    <n v="375.86609099999998"/>
    <d v="1996-11-06T20:47:10"/>
    <b v="0"/>
    <m/>
    <m/>
    <m/>
    <m/>
    <m/>
    <m/>
    <m/>
    <m/>
    <m/>
  </r>
  <r>
    <s v="MS59005"/>
    <x v="2"/>
    <x v="2"/>
    <x v="1"/>
    <n v="591330.59"/>
    <n v="43676"/>
    <n v="76"/>
    <d v="1899-12-30T00:00:00"/>
    <x v="0"/>
    <s v="Four-Door Car"/>
    <n v="364.8"/>
    <d v="1996-10-26T19:12:00"/>
    <b v="0"/>
    <m/>
    <m/>
    <m/>
    <m/>
    <m/>
    <m/>
    <m/>
    <m/>
    <m/>
  </r>
  <r>
    <s v="SU71163"/>
    <x v="1"/>
    <x v="2"/>
    <x v="3"/>
    <n v="277166.3"/>
    <n v="59855"/>
    <n v="74"/>
    <d v="2000-04-01T00:00:00"/>
    <x v="0"/>
    <s v="Two-Door Car"/>
    <n v="355.2"/>
    <d v="1996-10-17T04:48:00"/>
    <b v="0"/>
    <m/>
    <m/>
    <m/>
    <m/>
    <m/>
    <m/>
    <m/>
    <m/>
    <m/>
  </r>
  <r>
    <s v="BD35676"/>
    <x v="1"/>
    <x v="2"/>
    <x v="0"/>
    <n v="2919436.64"/>
    <n v="35296"/>
    <n v="126"/>
    <d v="1899-12-30T00:00:00"/>
    <x v="0"/>
    <s v="SUV"/>
    <n v="452.616872"/>
    <d v="1997-01-22T14:48:18"/>
    <b v="0"/>
    <m/>
    <m/>
    <m/>
    <m/>
    <m/>
    <m/>
    <m/>
    <m/>
    <m/>
  </r>
  <r>
    <s v="NI44621"/>
    <x v="4"/>
    <x v="1"/>
    <x v="0"/>
    <n v="988038.58"/>
    <n v="36576"/>
    <n v="125"/>
    <d v="2000-01-01T00:00:00"/>
    <x v="0"/>
    <s v="SUV"/>
    <n v="113.45012199999999"/>
    <d v="1996-02-18T10:48:11"/>
    <b v="0"/>
    <m/>
    <m/>
    <m/>
    <m/>
    <m/>
    <m/>
    <m/>
    <m/>
    <m/>
  </r>
  <r>
    <s v="EW33419"/>
    <x v="3"/>
    <x v="1"/>
    <x v="2"/>
    <n v="1511440.24"/>
    <n v="28513"/>
    <n v="100"/>
    <d v="2000-01-01T00:00:00"/>
    <x v="1"/>
    <s v="SUV"/>
    <n v="480"/>
    <d v="1997-02-19T00:00:00"/>
    <b v="0"/>
    <m/>
    <m/>
    <m/>
    <m/>
    <m/>
    <m/>
    <m/>
    <m/>
    <m/>
  </r>
  <r>
    <s v="HX44948"/>
    <x v="4"/>
    <x v="2"/>
    <x v="1"/>
    <n v="575991.07999999996"/>
    <n v="85448"/>
    <n v="72"/>
    <d v="1899-12-30T00:00:00"/>
    <x v="2"/>
    <s v="Four-Door Car"/>
    <n v="16.034510000000001"/>
    <d v="1995-11-13T00:49:42"/>
    <b v="0"/>
    <m/>
    <m/>
    <m/>
    <m/>
    <m/>
    <m/>
    <m/>
    <m/>
    <m/>
  </r>
  <r>
    <s v="DL36983"/>
    <x v="4"/>
    <x v="1"/>
    <x v="2"/>
    <n v="849516.42"/>
    <n v="23791"/>
    <n v="110"/>
    <d v="2000-03-01T00:00:00"/>
    <x v="0"/>
    <s v="Two-Door Car"/>
    <n v="615.27228000000002"/>
    <d v="1997-07-04T06:32:05"/>
    <b v="0"/>
    <m/>
    <m/>
    <m/>
    <m/>
    <m/>
    <m/>
    <m/>
    <m/>
    <m/>
  </r>
  <r>
    <s v="XR87264"/>
    <x v="3"/>
    <x v="1"/>
    <x v="1"/>
    <n v="438118.42"/>
    <n v="20597"/>
    <n v="112"/>
    <d v="1899-12-30T00:00:00"/>
    <x v="0"/>
    <s v="Four-Door Car"/>
    <n v="615.25630100000001"/>
    <d v="1997-07-04T06:09:04"/>
    <b v="0"/>
    <m/>
    <m/>
    <m/>
    <m/>
    <m/>
    <m/>
    <m/>
    <m/>
    <m/>
  </r>
  <r>
    <s v="NN99001"/>
    <x v="1"/>
    <x v="1"/>
    <x v="3"/>
    <n v="699782.74"/>
    <n v="56940"/>
    <n v="87"/>
    <d v="1899-12-30T00:00:00"/>
    <x v="0"/>
    <s v="Four-Door Car"/>
    <n v="512.66245000000004"/>
    <d v="1997-03-23T15:53:56"/>
    <b v="0"/>
    <m/>
    <m/>
    <m/>
    <m/>
    <m/>
    <m/>
    <m/>
    <m/>
    <m/>
  </r>
  <r>
    <s v="XV95530"/>
    <x v="4"/>
    <x v="2"/>
    <x v="1"/>
    <n v="1143058.8500000001"/>
    <n v="93210"/>
    <n v="71"/>
    <d v="1899-12-30T00:00:00"/>
    <x v="0"/>
    <s v="Two-Door Car"/>
    <n v="74.523934999999994"/>
    <d v="1996-01-10T12:34:28"/>
    <b v="0"/>
    <m/>
    <m/>
    <m/>
    <m/>
    <m/>
    <m/>
    <m/>
    <m/>
    <m/>
  </r>
  <r>
    <s v="OL97871"/>
    <x v="4"/>
    <x v="1"/>
    <x v="1"/>
    <n v="748248.61"/>
    <n v="48992"/>
    <n v="94"/>
    <d v="2000-01-01T00:00:00"/>
    <x v="0"/>
    <s v="Four-Door Car"/>
    <n v="426.072946"/>
    <d v="1996-12-27T01:45:03"/>
    <b v="0"/>
    <m/>
    <m/>
    <m/>
    <m/>
    <m/>
    <m/>
    <m/>
    <m/>
    <m/>
  </r>
  <r>
    <s v="HQ23708"/>
    <x v="1"/>
    <x v="1"/>
    <x v="0"/>
    <n v="859691.66"/>
    <n v="53736"/>
    <n v="71"/>
    <d v="1899-12-30T00:00:00"/>
    <x v="0"/>
    <s v="Two-Door Car"/>
    <n v="169.28778500000001"/>
    <d v="1996-04-14T06:54:25"/>
    <b v="0"/>
    <m/>
    <m/>
    <m/>
    <m/>
    <m/>
    <m/>
    <m/>
    <m/>
    <m/>
  </r>
  <r>
    <s v="WR63188"/>
    <x v="1"/>
    <x v="2"/>
    <x v="3"/>
    <n v="785496.08"/>
    <n v="25378"/>
    <n v="66"/>
    <d v="2000-01-01T00:00:00"/>
    <x v="0"/>
    <s v="Four-Door Car"/>
    <n v="419.46414299999998"/>
    <d v="1996-12-20T11:08:22"/>
    <b v="0"/>
    <m/>
    <m/>
    <m/>
    <m/>
    <m/>
    <m/>
    <m/>
    <m/>
    <m/>
  </r>
  <r>
    <s v="NG82219"/>
    <x v="4"/>
    <x v="1"/>
    <x v="1"/>
    <n v="258240.85"/>
    <n v="76731"/>
    <n v="64"/>
    <d v="1899-12-30T00:00:00"/>
    <x v="0"/>
    <s v="Four-Door Car"/>
    <n v="201.455005"/>
    <d v="1996-05-16T10:55:12"/>
    <b v="0"/>
    <m/>
    <m/>
    <m/>
    <m/>
    <m/>
    <m/>
    <m/>
    <m/>
    <m/>
  </r>
  <r>
    <s v="KU29408"/>
    <x v="0"/>
    <x v="2"/>
    <x v="0"/>
    <n v="907576.82"/>
    <n v="37722"/>
    <n v="116"/>
    <d v="1899-12-30T00:00:00"/>
    <x v="1"/>
    <s v="Sports Car"/>
    <n v="158.077504"/>
    <d v="1996-04-03T01:51:36"/>
    <b v="0"/>
    <m/>
    <m/>
    <m/>
    <m/>
    <m/>
    <m/>
    <m/>
    <m/>
    <m/>
  </r>
  <r>
    <s v="RE46783"/>
    <x v="3"/>
    <x v="1"/>
    <x v="1"/>
    <n v="411858.86"/>
    <n v="69379"/>
    <n v="103"/>
    <d v="1899-12-30T00:00:00"/>
    <x v="0"/>
    <s v="Two-Door Car"/>
    <n v="494.4"/>
    <d v="1997-03-05T09:36:00"/>
    <b v="0"/>
    <m/>
    <m/>
    <m/>
    <m/>
    <m/>
    <m/>
    <m/>
    <m/>
    <m/>
  </r>
  <r>
    <s v="RU94434"/>
    <x v="4"/>
    <x v="2"/>
    <x v="2"/>
    <n v="1215732.99"/>
    <n v="57449"/>
    <n v="103"/>
    <d v="1899-12-30T00:00:00"/>
    <x v="0"/>
    <s v="Four-Door Car"/>
    <n v="494.4"/>
    <d v="1997-03-05T09:36:00"/>
    <b v="0"/>
    <m/>
    <m/>
    <m/>
    <m/>
    <m/>
    <m/>
    <m/>
    <m/>
    <m/>
  </r>
  <r>
    <s v="GI82355"/>
    <x v="1"/>
    <x v="2"/>
    <x v="1"/>
    <n v="515281.96"/>
    <n v="0"/>
    <n v="68"/>
    <d v="1899-12-30T00:00:00"/>
    <x v="1"/>
    <s v="Four-Door Car"/>
    <n v="326.39999999999998"/>
    <d v="1996-09-18T09:36:00"/>
    <b v="0"/>
    <m/>
    <m/>
    <m/>
    <m/>
    <m/>
    <m/>
    <m/>
    <m/>
    <m/>
  </r>
  <r>
    <s v="VO26340"/>
    <x v="2"/>
    <x v="2"/>
    <x v="3"/>
    <n v="651297.65"/>
    <n v="0"/>
    <n v="93"/>
    <d v="1899-12-30T00:00:00"/>
    <x v="0"/>
    <s v="Two-Door Car"/>
    <n v="669.6"/>
    <d v="1997-08-27T14:24:00"/>
    <b v="0"/>
    <m/>
    <m/>
    <m/>
    <m/>
    <m/>
    <m/>
    <m/>
    <m/>
    <m/>
  </r>
  <r>
    <s v="NV61299"/>
    <x v="1"/>
    <x v="1"/>
    <x v="1"/>
    <n v="2778969.24"/>
    <n v="33806"/>
    <n v="89"/>
    <d v="1899-12-30T00:00:00"/>
    <x v="1"/>
    <s v="Four-Door Car"/>
    <n v="395.729716"/>
    <d v="1996-11-26T17:30:47"/>
    <b v="0"/>
    <m/>
    <m/>
    <m/>
    <m/>
    <m/>
    <m/>
    <m/>
    <m/>
    <m/>
  </r>
  <r>
    <s v="DX31066"/>
    <x v="0"/>
    <x v="1"/>
    <x v="3"/>
    <n v="266727"/>
    <n v="94041"/>
    <n v="66"/>
    <d v="1899-12-30T00:00:00"/>
    <x v="0"/>
    <s v="Four-Door Car"/>
    <n v="159.756733"/>
    <d v="1996-04-04T18:09:42"/>
    <b v="0"/>
    <m/>
    <m/>
    <m/>
    <m/>
    <m/>
    <m/>
    <m/>
    <m/>
    <m/>
  </r>
  <r>
    <s v="CY50337"/>
    <x v="4"/>
    <x v="1"/>
    <x v="3"/>
    <n v="1092840.71"/>
    <n v="74965"/>
    <n v="90"/>
    <d v="1899-12-30T00:00:00"/>
    <x v="0"/>
    <s v="Four-Door Car"/>
    <n v="58.557552000000001"/>
    <d v="1995-12-25T13:22:52"/>
    <b v="0"/>
    <m/>
    <m/>
    <m/>
    <m/>
    <m/>
    <m/>
    <m/>
    <m/>
    <m/>
  </r>
  <r>
    <s v="TJ20375"/>
    <x v="1"/>
    <x v="1"/>
    <x v="2"/>
    <n v="761538.13"/>
    <n v="34095"/>
    <n v="63"/>
    <d v="1899-12-30T00:00:00"/>
    <x v="0"/>
    <s v="Two-Door Car"/>
    <n v="302.39999999999998"/>
    <d v="1996-08-25T09:36:00"/>
    <b v="0"/>
    <m/>
    <m/>
    <m/>
    <m/>
    <m/>
    <m/>
    <m/>
    <m/>
    <m/>
  </r>
  <r>
    <s v="EP72155"/>
    <x v="3"/>
    <x v="1"/>
    <x v="3"/>
    <n v="200435.07"/>
    <n v="0"/>
    <n v="66"/>
    <d v="2000-04-01T00:00:00"/>
    <x v="0"/>
    <s v="Four-Door Car"/>
    <n v="316.8"/>
    <d v="1996-09-08T19:12:00"/>
    <b v="0"/>
    <m/>
    <m/>
    <m/>
    <m/>
    <m/>
    <m/>
    <m/>
    <m/>
    <m/>
  </r>
  <r>
    <s v="JJ76159"/>
    <x v="3"/>
    <x v="2"/>
    <x v="3"/>
    <n v="243468.12"/>
    <n v="96045"/>
    <n v="61"/>
    <d v="1899-12-30T00:00:00"/>
    <x v="1"/>
    <s v="Four-Door Car"/>
    <n v="8.5829710000000006"/>
    <d v="1995-11-05T13:59:29"/>
    <b v="0"/>
    <m/>
    <m/>
    <m/>
    <m/>
    <m/>
    <m/>
    <m/>
    <m/>
    <m/>
  </r>
  <r>
    <s v="BG15419"/>
    <x v="2"/>
    <x v="1"/>
    <x v="1"/>
    <n v="1419536.03"/>
    <n v="86355"/>
    <n v="118"/>
    <d v="1899-12-30T00:00:00"/>
    <x v="0"/>
    <s v="Sports Car"/>
    <n v="285.41847300000001"/>
    <d v="1996-08-08T10:02:36"/>
    <b v="0"/>
    <m/>
    <m/>
    <m/>
    <m/>
    <m/>
    <m/>
    <m/>
    <m/>
    <m/>
  </r>
  <r>
    <s v="AO74776"/>
    <x v="3"/>
    <x v="1"/>
    <x v="2"/>
    <n v="942768.49"/>
    <n v="27824"/>
    <n v="118"/>
    <d v="1899-12-30T00:00:00"/>
    <x v="0"/>
    <s v="SUV"/>
    <n v="566.4"/>
    <d v="1997-05-16T09:36:00"/>
    <b v="0"/>
    <m/>
    <m/>
    <m/>
    <m/>
    <m/>
    <m/>
    <m/>
    <m/>
    <m/>
  </r>
  <r>
    <s v="HQ82233"/>
    <x v="3"/>
    <x v="2"/>
    <x v="2"/>
    <n v="1198242.0900000001"/>
    <n v="42995"/>
    <n v="101"/>
    <d v="1899-12-30T00:00:00"/>
    <x v="0"/>
    <s v="SUV"/>
    <n v="410.50831599999998"/>
    <d v="1996-12-11T12:11:59"/>
    <b v="0"/>
    <m/>
    <m/>
    <m/>
    <m/>
    <m/>
    <m/>
    <m/>
    <m/>
    <m/>
  </r>
  <r>
    <s v="OL72737"/>
    <x v="4"/>
    <x v="1"/>
    <x v="2"/>
    <n v="310278.95"/>
    <n v="21235"/>
    <n v="79"/>
    <d v="1899-12-30T00:00:00"/>
    <x v="0"/>
    <s v="Two-Door Car"/>
    <n v="244.23134999999999"/>
    <d v="1996-06-28T05:33:09"/>
    <b v="0"/>
    <m/>
    <m/>
    <m/>
    <m/>
    <m/>
    <m/>
    <m/>
    <m/>
    <m/>
  </r>
  <r>
    <s v="ZQ59828"/>
    <x v="3"/>
    <x v="2"/>
    <x v="2"/>
    <n v="422263.12"/>
    <n v="74585"/>
    <n v="106"/>
    <d v="1899-12-30T00:00:00"/>
    <x v="0"/>
    <s v="SUV"/>
    <n v="218.59806499999999"/>
    <d v="1996-06-02T14:21:13"/>
    <b v="0"/>
    <m/>
    <m/>
    <m/>
    <m/>
    <m/>
    <m/>
    <m/>
    <m/>
    <m/>
  </r>
  <r>
    <s v="NZ15548"/>
    <x v="4"/>
    <x v="2"/>
    <x v="1"/>
    <n v="402381.44"/>
    <n v="41833"/>
    <n v="103"/>
    <d v="1899-12-30T00:00:00"/>
    <x v="0"/>
    <s v="Four-Door Car"/>
    <n v="643.82671600000003"/>
    <d v="1997-08-01T19:50:28"/>
    <b v="0"/>
    <m/>
    <m/>
    <m/>
    <m/>
    <m/>
    <m/>
    <m/>
    <m/>
    <m/>
  </r>
  <r>
    <s v="XK61304"/>
    <x v="3"/>
    <x v="1"/>
    <x v="3"/>
    <n v="529715.18000000005"/>
    <n v="23908"/>
    <n v="70"/>
    <d v="1899-12-30T00:00:00"/>
    <x v="0"/>
    <s v="Four-Door Car"/>
    <n v="336"/>
    <d v="1996-09-28T00:00:00"/>
    <b v="0"/>
    <m/>
    <m/>
    <m/>
    <m/>
    <m/>
    <m/>
    <m/>
    <m/>
    <m/>
  </r>
  <r>
    <s v="EJ44139"/>
    <x v="4"/>
    <x v="2"/>
    <x v="1"/>
    <n v="2142363.7200000002"/>
    <n v="0"/>
    <n v="65"/>
    <d v="1899-12-30T00:00:00"/>
    <x v="0"/>
    <s v="Two-Door Car"/>
    <n v="312"/>
    <d v="1996-09-04T00:00:00"/>
    <b v="0"/>
    <m/>
    <m/>
    <m/>
    <m/>
    <m/>
    <m/>
    <m/>
    <m/>
    <m/>
  </r>
  <r>
    <s v="CM94425"/>
    <x v="1"/>
    <x v="2"/>
    <x v="1"/>
    <n v="441620.62"/>
    <n v="61953"/>
    <n v="113"/>
    <d v="1899-12-30T00:00:00"/>
    <x v="0"/>
    <s v="SUV"/>
    <n v="497.04729700000001"/>
    <d v="1997-03-08T01:08:06"/>
    <b v="0"/>
    <m/>
    <m/>
    <m/>
    <m/>
    <m/>
    <m/>
    <m/>
    <m/>
    <m/>
  </r>
  <r>
    <s v="OV54878"/>
    <x v="3"/>
    <x v="2"/>
    <x v="1"/>
    <n v="463903.52"/>
    <n v="0"/>
    <n v="142"/>
    <d v="1899-12-30T00:00:00"/>
    <x v="1"/>
    <s v="SUV"/>
    <n v="1022.4"/>
    <d v="1998-08-15T09:36:00"/>
    <b v="0"/>
    <m/>
    <m/>
    <m/>
    <m/>
    <m/>
    <m/>
    <m/>
    <m/>
    <m/>
  </r>
  <r>
    <s v="JF57282"/>
    <x v="2"/>
    <x v="2"/>
    <x v="1"/>
    <n v="486354.46"/>
    <n v="0"/>
    <n v="137"/>
    <d v="1899-12-30T00:00:00"/>
    <x v="0"/>
    <s v="SUV"/>
    <n v="657.6"/>
    <d v="1997-08-15T14:24:00"/>
    <b v="0"/>
    <m/>
    <m/>
    <m/>
    <m/>
    <m/>
    <m/>
    <m/>
    <m/>
    <m/>
  </r>
  <r>
    <s v="MY37953"/>
    <x v="1"/>
    <x v="1"/>
    <x v="1"/>
    <n v="2583090.98"/>
    <n v="73760"/>
    <n v="107"/>
    <d v="2000-01-01T00:00:00"/>
    <x v="0"/>
    <s v="Sports Car"/>
    <n v="230.24577199999999"/>
    <d v="1996-06-14T05:53:55"/>
    <b v="0"/>
    <m/>
    <m/>
    <m/>
    <m/>
    <m/>
    <m/>
    <m/>
    <m/>
    <m/>
  </r>
  <r>
    <s v="XP64922"/>
    <x v="4"/>
    <x v="1"/>
    <x v="3"/>
    <n v="297431.49"/>
    <n v="23333"/>
    <n v="74"/>
    <d v="1899-12-30T00:00:00"/>
    <x v="1"/>
    <s v="Four-Door Car"/>
    <n v="5.6227510000000001"/>
    <d v="1995-11-02T14:56:46"/>
    <b v="0"/>
    <m/>
    <m/>
    <m/>
    <m/>
    <m/>
    <m/>
    <m/>
    <m/>
    <m/>
  </r>
  <r>
    <s v="WL65572"/>
    <x v="3"/>
    <x v="2"/>
    <x v="3"/>
    <n v="206445.88"/>
    <n v="0"/>
    <n v="61"/>
    <d v="1899-12-30T00:00:00"/>
    <x v="0"/>
    <s v="Four-Door Car"/>
    <n v="292.8"/>
    <d v="1996-08-15T19:12:00"/>
    <b v="0"/>
    <m/>
    <m/>
    <m/>
    <m/>
    <m/>
    <m/>
    <m/>
    <m/>
    <m/>
  </r>
  <r>
    <s v="LN50325"/>
    <x v="1"/>
    <x v="1"/>
    <x v="2"/>
    <n v="1006460.83"/>
    <n v="20440"/>
    <n v="128"/>
    <d v="2000-02-01T00:00:00"/>
    <x v="1"/>
    <s v="Sports Car"/>
    <n v="614.4"/>
    <d v="1997-07-03T09:36:00"/>
    <b v="0"/>
    <m/>
    <m/>
    <m/>
    <m/>
    <m/>
    <m/>
    <m/>
    <m/>
    <m/>
  </r>
  <r>
    <s v="HJ15383"/>
    <x v="0"/>
    <x v="2"/>
    <x v="0"/>
    <n v="803240.19"/>
    <n v="27658"/>
    <n v="68"/>
    <d v="1899-12-30T00:00:00"/>
    <x v="0"/>
    <s v="Four-Door Car"/>
    <n v="160.07525999999999"/>
    <d v="1996-04-05T01:48:22"/>
    <b v="0"/>
    <m/>
    <m/>
    <m/>
    <m/>
    <m/>
    <m/>
    <m/>
    <m/>
    <m/>
  </r>
  <r>
    <s v="KH59823"/>
    <x v="3"/>
    <x v="2"/>
    <x v="3"/>
    <n v="548921.41"/>
    <n v="50943"/>
    <n v="139"/>
    <d v="1899-12-30T00:00:00"/>
    <x v="2"/>
    <s v="SUV"/>
    <n v="667.2"/>
    <d v="1997-08-25T04:48:00"/>
    <b v="0"/>
    <m/>
    <m/>
    <m/>
    <m/>
    <m/>
    <m/>
    <m/>
    <m/>
    <m/>
  </r>
  <r>
    <s v="YM79169"/>
    <x v="3"/>
    <x v="2"/>
    <x v="1"/>
    <n v="261275.67"/>
    <n v="19003"/>
    <n v="71"/>
    <d v="1899-12-30T00:00:00"/>
    <x v="0"/>
    <s v="Two-Door Car"/>
    <n v="34.651305000000001"/>
    <d v="1995-12-01T15:37:53"/>
    <b v="0"/>
    <m/>
    <m/>
    <m/>
    <m/>
    <m/>
    <m/>
    <m/>
    <m/>
    <m/>
  </r>
  <r>
    <s v="DR38127"/>
    <x v="3"/>
    <x v="2"/>
    <x v="3"/>
    <n v="857346.39"/>
    <n v="46703"/>
    <n v="108"/>
    <d v="1899-12-30T00:00:00"/>
    <x v="0"/>
    <s v="Four-Door Car"/>
    <n v="678.10048700000004"/>
    <d v="1997-09-05T02:24:42"/>
    <b v="0"/>
    <m/>
    <m/>
    <m/>
    <m/>
    <m/>
    <m/>
    <m/>
    <m/>
    <m/>
  </r>
  <r>
    <s v="PU42145"/>
    <x v="3"/>
    <x v="2"/>
    <x v="1"/>
    <n v="2412750.4"/>
    <n v="14072"/>
    <n v="71"/>
    <d v="1899-12-30T00:00:00"/>
    <x v="0"/>
    <s v="Four-Door Car"/>
    <n v="511.2"/>
    <d v="1997-03-22T04:48:00"/>
    <b v="0"/>
    <m/>
    <m/>
    <m/>
    <m/>
    <m/>
    <m/>
    <m/>
    <m/>
    <m/>
  </r>
  <r>
    <s v="KM33477"/>
    <x v="4"/>
    <x v="2"/>
    <x v="3"/>
    <n v="855038.66"/>
    <n v="21733"/>
    <n v="73"/>
    <d v="1899-12-30T00:00:00"/>
    <x v="1"/>
    <s v="Four-Door Car"/>
    <n v="525.6"/>
    <d v="1997-04-05T14:24:00"/>
    <b v="0"/>
    <m/>
    <m/>
    <m/>
    <m/>
    <m/>
    <m/>
    <m/>
    <m/>
    <m/>
  </r>
  <r>
    <s v="RI53167"/>
    <x v="1"/>
    <x v="2"/>
    <x v="1"/>
    <n v="230864.8"/>
    <n v="20811"/>
    <n v="61"/>
    <d v="1899-12-30T00:00:00"/>
    <x v="0"/>
    <s v="Four-Door Car"/>
    <n v="292.8"/>
    <d v="1996-08-15T19:12:00"/>
    <b v="0"/>
    <m/>
    <m/>
    <m/>
    <m/>
    <m/>
    <m/>
    <m/>
    <m/>
    <m/>
  </r>
  <r>
    <s v="OF77789"/>
    <x v="1"/>
    <x v="1"/>
    <x v="2"/>
    <n v="425462.07"/>
    <n v="11904"/>
    <n v="61"/>
    <d v="2000-02-01T00:00:00"/>
    <x v="0"/>
    <s v="Two-Door Car"/>
    <n v="292.8"/>
    <d v="1996-08-15T19:12:00"/>
    <b v="0"/>
    <m/>
    <m/>
    <m/>
    <m/>
    <m/>
    <m/>
    <m/>
    <m/>
    <m/>
  </r>
  <r>
    <s v="YB33445"/>
    <x v="4"/>
    <x v="1"/>
    <x v="3"/>
    <n v="898285.04"/>
    <n v="43490"/>
    <n v="114"/>
    <d v="2000-04-01T00:00:00"/>
    <x v="1"/>
    <s v="SUV"/>
    <n v="174.588413"/>
    <d v="1996-04-19T14:07:19"/>
    <b v="0"/>
    <m/>
    <m/>
    <m/>
    <m/>
    <m/>
    <m/>
    <m/>
    <m/>
    <m/>
  </r>
  <r>
    <s v="BA17836"/>
    <x v="3"/>
    <x v="2"/>
    <x v="2"/>
    <n v="786816.6"/>
    <n v="57340"/>
    <n v="67"/>
    <d v="1899-12-30T00:00:00"/>
    <x v="1"/>
    <s v="Four-Door Car"/>
    <n v="159.39168100000001"/>
    <d v="1996-04-04T09:24:01"/>
    <b v="0"/>
    <m/>
    <m/>
    <m/>
    <m/>
    <m/>
    <m/>
    <m/>
    <m/>
    <m/>
  </r>
  <r>
    <s v="JS43228"/>
    <x v="3"/>
    <x v="2"/>
    <x v="3"/>
    <n v="770424.87"/>
    <n v="49088"/>
    <n v="97"/>
    <d v="1899-12-30T00:00:00"/>
    <x v="1"/>
    <s v="Four-Door Car"/>
    <n v="698.4"/>
    <d v="1997-09-25T09:36:00"/>
    <b v="0"/>
    <m/>
    <m/>
    <m/>
    <m/>
    <m/>
    <m/>
    <m/>
    <m/>
    <m/>
  </r>
  <r>
    <s v="BB11622"/>
    <x v="2"/>
    <x v="2"/>
    <x v="0"/>
    <n v="1055217"/>
    <n v="47761"/>
    <n v="131"/>
    <d v="1899-12-30T00:00:00"/>
    <x v="0"/>
    <s v="SUV"/>
    <n v="232.711071"/>
    <d v="1996-06-16T17:03:57"/>
    <b v="0"/>
    <m/>
    <m/>
    <m/>
    <m/>
    <m/>
    <m/>
    <m/>
    <m/>
    <m/>
  </r>
  <r>
    <s v="HQ70429"/>
    <x v="0"/>
    <x v="1"/>
    <x v="3"/>
    <n v="1604510.95"/>
    <n v="0"/>
    <n v="65"/>
    <d v="1899-12-30T00:00:00"/>
    <x v="0"/>
    <s v="Two-Door Car"/>
    <n v="163.04695599999999"/>
    <d v="1996-04-08T01:07:37"/>
    <b v="0"/>
    <m/>
    <m/>
    <m/>
    <m/>
    <m/>
    <m/>
    <m/>
    <m/>
    <m/>
  </r>
  <r>
    <s v="WK88044"/>
    <x v="1"/>
    <x v="2"/>
    <x v="1"/>
    <n v="873783.75"/>
    <n v="61281"/>
    <n v="110"/>
    <d v="1899-12-30T00:00:00"/>
    <x v="0"/>
    <s v="SUV"/>
    <n v="79.865605000000002"/>
    <d v="1996-01-15T20:46:28"/>
    <b v="0"/>
    <m/>
    <m/>
    <m/>
    <m/>
    <m/>
    <m/>
    <m/>
    <m/>
    <m/>
  </r>
  <r>
    <s v="LA80525"/>
    <x v="2"/>
    <x v="2"/>
    <x v="1"/>
    <n v="545489.06999999995"/>
    <n v="0"/>
    <n v="82"/>
    <d v="2000-01-01T00:00:00"/>
    <x v="1"/>
    <s v="Two-Door Car"/>
    <n v="393.6"/>
    <d v="1996-11-24T14:24:00"/>
    <b v="0"/>
    <m/>
    <m/>
    <m/>
    <m/>
    <m/>
    <m/>
    <m/>
    <m/>
    <m/>
  </r>
  <r>
    <s v="EH16250"/>
    <x v="1"/>
    <x v="2"/>
    <x v="1"/>
    <n v="770528.33"/>
    <n v="25290"/>
    <n v="66"/>
    <d v="1899-12-30T00:00:00"/>
    <x v="0"/>
    <s v="Four-Door Car"/>
    <n v="382.08589699999999"/>
    <d v="1996-11-13T02:03:42"/>
    <b v="0"/>
    <m/>
    <m/>
    <m/>
    <m/>
    <m/>
    <m/>
    <m/>
    <m/>
    <m/>
  </r>
  <r>
    <s v="PU41872"/>
    <x v="1"/>
    <x v="1"/>
    <x v="2"/>
    <n v="703926.24"/>
    <n v="24239"/>
    <n v="88"/>
    <d v="1899-12-30T00:00:00"/>
    <x v="0"/>
    <s v="Four-Door Car"/>
    <n v="48.348318999999996"/>
    <d v="1995-12-15T08:21:35"/>
    <b v="0"/>
    <m/>
    <m/>
    <m/>
    <m/>
    <m/>
    <m/>
    <m/>
    <m/>
    <m/>
  </r>
  <r>
    <s v="HB85743"/>
    <x v="3"/>
    <x v="2"/>
    <x v="1"/>
    <n v="883808.56"/>
    <n v="82664"/>
    <n v="114"/>
    <d v="2000-03-01T00:00:00"/>
    <x v="0"/>
    <s v="SUV"/>
    <n v="133.42560900000001"/>
    <d v="1996-03-09T10:12:53"/>
    <b v="0"/>
    <m/>
    <m/>
    <m/>
    <m/>
    <m/>
    <m/>
    <m/>
    <m/>
    <m/>
  </r>
  <r>
    <s v="MM71959"/>
    <x v="1"/>
    <x v="2"/>
    <x v="1"/>
    <n v="873352.73"/>
    <n v="83210"/>
    <n v="110"/>
    <d v="1899-12-30T00:00:00"/>
    <x v="0"/>
    <s v="Sports Car"/>
    <n v="528"/>
    <d v="1997-04-08T00:00:00"/>
    <b v="0"/>
    <m/>
    <m/>
    <m/>
    <m/>
    <m/>
    <m/>
    <m/>
    <m/>
    <m/>
  </r>
  <r>
    <s v="MB83663"/>
    <x v="4"/>
    <x v="1"/>
    <x v="1"/>
    <n v="959747.48"/>
    <n v="38736"/>
    <n v="81"/>
    <d v="1899-12-30T00:00:00"/>
    <x v="0"/>
    <s v="Two-Door Car"/>
    <n v="561.41479400000003"/>
    <d v="1997-05-11T09:57:18"/>
    <b v="0"/>
    <m/>
    <m/>
    <m/>
    <m/>
    <m/>
    <m/>
    <m/>
    <m/>
    <m/>
  </r>
  <r>
    <s v="KR43119"/>
    <x v="3"/>
    <x v="2"/>
    <x v="3"/>
    <n v="450666.02"/>
    <n v="0"/>
    <n v="66"/>
    <d v="1899-12-30T00:00:00"/>
    <x v="0"/>
    <s v="Four-Door Car"/>
    <n v="316.8"/>
    <d v="1996-09-08T19:12:00"/>
    <b v="0"/>
    <m/>
    <m/>
    <m/>
    <m/>
    <m/>
    <m/>
    <m/>
    <m/>
    <m/>
  </r>
  <r>
    <s v="KH24214"/>
    <x v="4"/>
    <x v="2"/>
    <x v="3"/>
    <n v="1785797.23"/>
    <n v="55437"/>
    <n v="64"/>
    <d v="2000-01-01T00:00:00"/>
    <x v="0"/>
    <s v="Four-Door Car"/>
    <n v="445.28778799999998"/>
    <d v="1997-01-15T06:54:25"/>
    <b v="0"/>
    <m/>
    <m/>
    <m/>
    <m/>
    <m/>
    <m/>
    <m/>
    <m/>
    <m/>
  </r>
  <r>
    <s v="AC40767"/>
    <x v="0"/>
    <x v="2"/>
    <x v="4"/>
    <n v="249780.82"/>
    <n v="68041"/>
    <n v="6464"/>
    <d v="1899-12-30T00:00:00"/>
    <x v="0"/>
    <s v="Two-Door Car"/>
    <n v="165.570243"/>
    <d v="1996-04-10T13:41:09"/>
    <b v="0"/>
    <m/>
    <m/>
    <m/>
    <m/>
    <m/>
    <m/>
    <m/>
    <m/>
    <m/>
  </r>
  <r>
    <s v="HP55391"/>
    <x v="4"/>
    <x v="2"/>
    <x v="0"/>
    <n v="542613.62"/>
    <n v="0"/>
    <n v="71"/>
    <d v="1899-12-30T00:00:00"/>
    <x v="1"/>
    <s v="Four-Door Car"/>
    <n v="407.99684000000002"/>
    <d v="1996-12-08T23:55:27"/>
    <b v="0"/>
    <m/>
    <m/>
    <m/>
    <m/>
    <m/>
    <m/>
    <m/>
    <m/>
    <m/>
  </r>
  <r>
    <s v="EG62398"/>
    <x v="3"/>
    <x v="1"/>
    <x v="2"/>
    <n v="799814.38"/>
    <n v="29066"/>
    <n v="100"/>
    <d v="1899-12-30T00:00:00"/>
    <x v="0"/>
    <s v="SUV"/>
    <n v="844.22947799999997"/>
    <d v="1998-02-18T05:30:27"/>
    <b v="0"/>
    <m/>
    <m/>
    <m/>
    <m/>
    <m/>
    <m/>
    <m/>
    <m/>
    <m/>
  </r>
  <r>
    <s v="VS19949"/>
    <x v="2"/>
    <x v="2"/>
    <x v="1"/>
    <n v="289762.07"/>
    <n v="54337"/>
    <n v="72"/>
    <d v="1899-12-30T00:00:00"/>
    <x v="0"/>
    <s v="Four-Door Car"/>
    <n v="345.6"/>
    <d v="1996-10-07T14:24:00"/>
    <b v="0"/>
    <m/>
    <m/>
    <m/>
    <m/>
    <m/>
    <m/>
    <m/>
    <m/>
    <m/>
  </r>
  <r>
    <s v="AM92343"/>
    <x v="4"/>
    <x v="1"/>
    <x v="2"/>
    <n v="1159950.22"/>
    <n v="67616"/>
    <n v="96"/>
    <d v="1899-12-30T00:00:00"/>
    <x v="0"/>
    <s v="Four-Door Car"/>
    <n v="340.30658399999999"/>
    <d v="1996-10-02T07:21:29"/>
    <b v="0"/>
    <m/>
    <m/>
    <m/>
    <m/>
    <m/>
    <m/>
    <m/>
    <m/>
    <m/>
  </r>
  <r>
    <s v="GI68556"/>
    <x v="3"/>
    <x v="1"/>
    <x v="1"/>
    <n v="1514793.06"/>
    <n v="41082"/>
    <n v="63"/>
    <d v="1899-12-30T00:00:00"/>
    <x v="0"/>
    <s v="Two-Door Car"/>
    <n v="106.647493"/>
    <d v="1996-02-11T15:32:23"/>
    <b v="0"/>
    <m/>
    <m/>
    <m/>
    <m/>
    <m/>
    <m/>
    <m/>
    <m/>
    <m/>
  </r>
  <r>
    <s v="JT11876"/>
    <x v="7"/>
    <x v="1"/>
    <x v="2"/>
    <n v="543576.78"/>
    <n v="0"/>
    <n v="10202"/>
    <d v="1899-12-30T00:00:00"/>
    <x v="0"/>
    <s v="Four-Door Car"/>
    <n v="626.11625900000001"/>
    <d v="1997-07-15T02:47:25"/>
    <b v="0"/>
    <m/>
    <m/>
    <m/>
    <m/>
    <m/>
    <m/>
    <m/>
    <m/>
    <m/>
  </r>
  <r>
    <s v="XR64251"/>
    <x v="2"/>
    <x v="1"/>
    <x v="0"/>
    <n v="272535.64"/>
    <n v="36650"/>
    <n v="69"/>
    <d v="2000-01-01T00:00:00"/>
    <x v="0"/>
    <s v="Four-Door Car"/>
    <n v="56.60333"/>
    <d v="1995-12-23T14:28:48"/>
    <b v="0"/>
    <m/>
    <m/>
    <m/>
    <m/>
    <m/>
    <m/>
    <m/>
    <m/>
    <m/>
  </r>
  <r>
    <s v="MK34957"/>
    <x v="4"/>
    <x v="1"/>
    <x v="3"/>
    <n v="1329771.23"/>
    <n v="50631"/>
    <n v="112"/>
    <d v="2000-04-01T00:00:00"/>
    <x v="2"/>
    <s v="SUV"/>
    <n v="784.65781000000004"/>
    <d v="1997-12-20T15:47:15"/>
    <b v="0"/>
    <m/>
    <m/>
    <m/>
    <m/>
    <m/>
    <m/>
    <m/>
    <m/>
    <m/>
  </r>
  <r>
    <s v="GP18756"/>
    <x v="3"/>
    <x v="2"/>
    <x v="3"/>
    <n v="992704.97"/>
    <n v="19592"/>
    <n v="92"/>
    <d v="1899-12-30T00:00:00"/>
    <x v="0"/>
    <s v="Four-Door Car"/>
    <n v="441.6"/>
    <d v="1997-01-11T14:24:00"/>
    <b v="0"/>
    <m/>
    <m/>
    <m/>
    <m/>
    <m/>
    <m/>
    <m/>
    <m/>
    <m/>
  </r>
  <r>
    <s v="AP23850"/>
    <x v="7"/>
    <x v="1"/>
    <x v="2"/>
    <n v="1777154.9"/>
    <n v="0"/>
    <n v="114"/>
    <d v="1899-12-30T00:00:00"/>
    <x v="0"/>
    <s v="Two-Door Car"/>
    <n v="547.20000000000005"/>
    <d v="1997-04-27T04:48:00"/>
    <b v="0"/>
    <m/>
    <m/>
    <m/>
    <m/>
    <m/>
    <m/>
    <m/>
    <m/>
    <m/>
  </r>
  <r>
    <s v="KQ65521"/>
    <x v="1"/>
    <x v="1"/>
    <x v="3"/>
    <n v="1826927.02"/>
    <n v="55761"/>
    <n v="115"/>
    <d v="1899-12-30T00:00:00"/>
    <x v="0"/>
    <s v="Sports Car"/>
    <n v="86.277720000000002"/>
    <d v="1996-01-22T06:39:55"/>
    <b v="0"/>
    <m/>
    <m/>
    <m/>
    <m/>
    <m/>
    <m/>
    <m/>
    <m/>
    <m/>
  </r>
  <r>
    <s v="EJ19449"/>
    <x v="3"/>
    <x v="1"/>
    <x v="3"/>
    <n v="272221.07"/>
    <n v="17576"/>
    <n v="71"/>
    <d v="1899-12-30T00:00:00"/>
    <x v="2"/>
    <s v="Four-Door Car"/>
    <n v="398.502948"/>
    <d v="1996-11-29T12:04:15"/>
    <b v="0"/>
    <m/>
    <m/>
    <m/>
    <m/>
    <m/>
    <m/>
    <m/>
    <m/>
    <m/>
  </r>
  <r>
    <s v="QB70027"/>
    <x v="3"/>
    <x v="1"/>
    <x v="1"/>
    <n v="708321.24"/>
    <n v="41449"/>
    <n v="89"/>
    <d v="1899-12-30T00:00:00"/>
    <x v="0"/>
    <s v="Four-Door Car"/>
    <n v="63.516571999999996"/>
    <d v="1995-12-30T12:23:52"/>
    <b v="0"/>
    <m/>
    <m/>
    <m/>
    <m/>
    <m/>
    <m/>
    <m/>
    <m/>
    <m/>
  </r>
  <r>
    <s v="QW47320"/>
    <x v="5"/>
    <x v="1"/>
    <x v="1"/>
    <n v="1017971.7"/>
    <n v="14290"/>
    <n v="271"/>
    <d v="1899-12-30T00:00:00"/>
    <x v="0"/>
    <s v="Luxury SUV"/>
    <n v="1300.8"/>
    <d v="1999-05-20T19:12:00"/>
    <b v="0"/>
    <m/>
    <m/>
    <m/>
    <m/>
    <m/>
    <m/>
    <m/>
    <m/>
    <m/>
  </r>
  <r>
    <s v="KH64733"/>
    <x v="2"/>
    <x v="1"/>
    <x v="3"/>
    <n v="588950.91"/>
    <n v="62007"/>
    <n v="73"/>
    <d v="1899-12-30T00:00:00"/>
    <x v="0"/>
    <s v="Four-Door Car"/>
    <n v="120.015609"/>
    <d v="1996-02-25T00:22:29"/>
    <b v="0"/>
    <m/>
    <m/>
    <m/>
    <m/>
    <m/>
    <m/>
    <m/>
    <m/>
    <m/>
  </r>
  <r>
    <s v="ON59472"/>
    <x v="1"/>
    <x v="2"/>
    <x v="2"/>
    <n v="1577139.34"/>
    <n v="21921"/>
    <n v="206"/>
    <d v="1899-12-30T00:00:00"/>
    <x v="1"/>
    <s v="Luxury SUV"/>
    <n v="1254.1378990000001"/>
    <d v="1999-04-04T03:18:34"/>
    <b v="0"/>
    <m/>
    <m/>
    <m/>
    <m/>
    <m/>
    <m/>
    <m/>
    <m/>
    <m/>
  </r>
  <r>
    <s v="HP94242"/>
    <x v="1"/>
    <x v="1"/>
    <x v="1"/>
    <n v="528817.32999999996"/>
    <n v="42621"/>
    <n v="66"/>
    <d v="1899-12-30T00:00:00"/>
    <x v="0"/>
    <s v="Four-Door Car"/>
    <n v="316.8"/>
    <d v="1996-09-08T19:12:00"/>
    <b v="0"/>
    <m/>
    <m/>
    <m/>
    <m/>
    <m/>
    <m/>
    <m/>
    <m/>
    <m/>
  </r>
  <r>
    <s v="RV15398"/>
    <x v="4"/>
    <x v="2"/>
    <x v="3"/>
    <n v="2758055.4"/>
    <n v="0"/>
    <n v="87"/>
    <d v="2000-01-01T00:00:00"/>
    <x v="0"/>
    <s v="Four-Door Car"/>
    <n v="417.6"/>
    <d v="1996-12-18T14:24:00"/>
    <b v="0"/>
    <m/>
    <m/>
    <m/>
    <m/>
    <m/>
    <m/>
    <m/>
    <m/>
    <m/>
  </r>
  <r>
    <s v="EA25683"/>
    <x v="7"/>
    <x v="2"/>
    <x v="2"/>
    <n v="777853.23"/>
    <n v="63786"/>
    <n v="196"/>
    <d v="1899-12-30T00:00:00"/>
    <x v="1"/>
    <s v="Luxury SUV"/>
    <n v="798.00268900000003"/>
    <d v="1998-01-03T00:03:52"/>
    <b v="0"/>
    <m/>
    <m/>
    <m/>
    <m/>
    <m/>
    <m/>
    <m/>
    <m/>
    <m/>
  </r>
  <r>
    <s v="PW73754"/>
    <x v="5"/>
    <x v="1"/>
    <x v="2"/>
    <n v="734186.13"/>
    <n v="0"/>
    <n v="104"/>
    <d v="2000-03-01T00:00:00"/>
    <x v="0"/>
    <s v="Sports Car"/>
    <n v="82.041684000000004"/>
    <d v="1996-01-18T01:00:01"/>
    <b v="0"/>
    <m/>
    <m/>
    <m/>
    <m/>
    <m/>
    <m/>
    <m/>
    <m/>
    <m/>
  </r>
  <r>
    <s v="MC71942"/>
    <x v="5"/>
    <x v="1"/>
    <x v="2"/>
    <n v="791919.7"/>
    <n v="82877"/>
    <n v="99"/>
    <d v="2000-01-01T00:00:00"/>
    <x v="0"/>
    <s v="Two-Door Car"/>
    <n v="22.819088000000001"/>
    <d v="1995-11-19T19:39:29"/>
    <b v="0"/>
    <m/>
    <m/>
    <m/>
    <m/>
    <m/>
    <m/>
    <m/>
    <m/>
    <m/>
  </r>
  <r>
    <s v="OX72195"/>
    <x v="1"/>
    <x v="2"/>
    <x v="3"/>
    <n v="216387.02"/>
    <n v="0"/>
    <n v="63"/>
    <d v="1899-12-30T00:00:00"/>
    <x v="1"/>
    <s v="Two-Door Car"/>
    <n v="302.39999999999998"/>
    <d v="1996-08-25T09:36:00"/>
    <b v="0"/>
    <m/>
    <m/>
    <m/>
    <m/>
    <m/>
    <m/>
    <m/>
    <m/>
    <m/>
  </r>
  <r>
    <s v="YQ99152"/>
    <x v="2"/>
    <x v="2"/>
    <x v="2"/>
    <n v="978780.88"/>
    <n v="10475"/>
    <n v="88"/>
    <d v="2000-01-01T00:00:00"/>
    <x v="0"/>
    <s v="Two-Door Car"/>
    <n v="422.4"/>
    <d v="1996-12-23T09:36:00"/>
    <b v="0"/>
    <m/>
    <m/>
    <m/>
    <m/>
    <m/>
    <m/>
    <m/>
    <m/>
    <m/>
  </r>
  <r>
    <s v="KI19439"/>
    <x v="4"/>
    <x v="1"/>
    <x v="2"/>
    <n v="520764.08"/>
    <n v="21952"/>
    <n v="66"/>
    <d v="1899-12-30T00:00:00"/>
    <x v="0"/>
    <s v="Four-Door Car"/>
    <n v="316.8"/>
    <d v="1996-09-08T19:12:00"/>
    <b v="0"/>
    <m/>
    <m/>
    <m/>
    <m/>
    <m/>
    <m/>
    <m/>
    <m/>
    <m/>
  </r>
  <r>
    <s v="PM76175"/>
    <x v="4"/>
    <x v="1"/>
    <x v="1"/>
    <n v="2114727.7200000002"/>
    <n v="49721"/>
    <n v="132"/>
    <d v="1899-12-30T00:00:00"/>
    <x v="1"/>
    <s v="Sports Car"/>
    <n v="639.97138800000005"/>
    <d v="1997-07-28T23:18:48"/>
    <b v="0"/>
    <m/>
    <m/>
    <m/>
    <m/>
    <m/>
    <m/>
    <m/>
    <m/>
    <m/>
  </r>
  <r>
    <s v="US45383"/>
    <x v="5"/>
    <x v="2"/>
    <x v="3"/>
    <n v="1228076.6599999999"/>
    <n v="88340"/>
    <n v="102"/>
    <d v="1899-12-30T00:00:00"/>
    <x v="0"/>
    <s v="Two-Door Car"/>
    <n v="489.6"/>
    <d v="1997-02-28T14:24:00"/>
    <b v="0"/>
    <m/>
    <m/>
    <m/>
    <m/>
    <m/>
    <m/>
    <m/>
    <m/>
    <m/>
  </r>
  <r>
    <s v="GT38956"/>
    <x v="5"/>
    <x v="1"/>
    <x v="3"/>
    <n v="244139.42"/>
    <n v="0"/>
    <n v="65"/>
    <d v="1899-12-30T00:00:00"/>
    <x v="0"/>
    <s v="Four-Door Car"/>
    <n v="312"/>
    <d v="1996-09-04T00:00:00"/>
    <b v="0"/>
    <m/>
    <m/>
    <m/>
    <m/>
    <m/>
    <m/>
    <m/>
    <m/>
    <m/>
  </r>
  <r>
    <s v="SN41301"/>
    <x v="4"/>
    <x v="2"/>
    <x v="1"/>
    <n v="653556.06000000006"/>
    <n v="0"/>
    <n v="65"/>
    <d v="1899-12-30T00:00:00"/>
    <x v="1"/>
    <s v="Four-Door Car"/>
    <n v="468"/>
    <d v="1997-02-07T00:00:00"/>
    <b v="0"/>
    <m/>
    <m/>
    <m/>
    <m/>
    <m/>
    <m/>
    <m/>
    <m/>
    <m/>
  </r>
  <r>
    <s v="BE62503"/>
    <x v="7"/>
    <x v="1"/>
    <x v="3"/>
    <n v="920659.83"/>
    <n v="24589"/>
    <n v="82"/>
    <d v="1899-12-30T00:00:00"/>
    <x v="0"/>
    <s v="Two-Door Car"/>
    <n v="511.497882"/>
    <d v="1997-03-22T11:56:57"/>
    <b v="0"/>
    <m/>
    <m/>
    <m/>
    <m/>
    <m/>
    <m/>
    <m/>
    <m/>
    <m/>
  </r>
  <r>
    <s v="PA16884"/>
    <x v="5"/>
    <x v="1"/>
    <x v="1"/>
    <n v="411858.86"/>
    <n v="69379"/>
    <n v="103"/>
    <d v="1899-12-30T00:00:00"/>
    <x v="0"/>
    <s v="Two-Door Car"/>
    <n v="494.4"/>
    <d v="1997-03-05T09:36:00"/>
    <b v="0"/>
    <m/>
    <m/>
    <m/>
    <m/>
    <m/>
    <m/>
    <m/>
    <m/>
    <m/>
  </r>
  <r>
    <s v="NC58480"/>
    <x v="2"/>
    <x v="1"/>
    <x v="1"/>
    <n v="483820.9"/>
    <n v="73769"/>
    <n v="61"/>
    <d v="2000-02-01T00:00:00"/>
    <x v="0"/>
    <s v="Four-Door Car"/>
    <n v="239.540223"/>
    <d v="1996-06-23T12:57:55"/>
    <b v="0"/>
    <m/>
    <m/>
    <m/>
    <m/>
    <m/>
    <m/>
    <m/>
    <m/>
    <m/>
  </r>
  <r>
    <s v="NS39326"/>
    <x v="5"/>
    <x v="1"/>
    <x v="3"/>
    <n v="462554.81"/>
    <n v="66670"/>
    <n v="114"/>
    <d v="1899-12-30T00:00:00"/>
    <x v="0"/>
    <s v="SUV"/>
    <n v="518.18036400000005"/>
    <d v="1997-03-29T04:19:43"/>
    <b v="0"/>
    <m/>
    <m/>
    <m/>
    <m/>
    <m/>
    <m/>
    <m/>
    <m/>
    <m/>
  </r>
  <r>
    <s v="PN18507"/>
    <x v="1"/>
    <x v="2"/>
    <x v="1"/>
    <n v="1404210.3"/>
    <n v="88854"/>
    <n v="118"/>
    <d v="1899-12-30T00:00:00"/>
    <x v="0"/>
    <s v="Two-Door Car"/>
    <n v="715.25236600000005"/>
    <d v="1997-10-12T06:03:24"/>
    <b v="0"/>
    <m/>
    <m/>
    <m/>
    <m/>
    <m/>
    <m/>
    <m/>
    <m/>
    <m/>
  </r>
  <r>
    <s v="EK91340"/>
    <x v="4"/>
    <x v="2"/>
    <x v="1"/>
    <n v="754661.35"/>
    <n v="31266"/>
    <n v="193"/>
    <d v="1899-12-30T00:00:00"/>
    <x v="1"/>
    <s v="Luxury Car"/>
    <n v="926.4"/>
    <d v="1998-05-11T09:36:00"/>
    <b v="0"/>
    <m/>
    <m/>
    <m/>
    <m/>
    <m/>
    <m/>
    <m/>
    <m/>
    <m/>
  </r>
  <r>
    <s v="JY16280"/>
    <x v="5"/>
    <x v="1"/>
    <x v="2"/>
    <n v="251459.20000000001"/>
    <n v="43860"/>
    <n v="65"/>
    <d v="1899-12-30T00:00:00"/>
    <x v="0"/>
    <s v="Four-Door Car"/>
    <n v="156.12491399999999"/>
    <d v="1996-04-01T02:59:53"/>
    <b v="0"/>
    <m/>
    <m/>
    <m/>
    <m/>
    <m/>
    <m/>
    <m/>
    <m/>
    <m/>
  </r>
  <r>
    <s v="ZW71731"/>
    <x v="5"/>
    <x v="2"/>
    <x v="1"/>
    <n v="517035.84"/>
    <n v="89284"/>
    <n v="133"/>
    <d v="2000-02-01T00:00:00"/>
    <x v="1"/>
    <s v="SUV"/>
    <n v="402.070719"/>
    <d v="1996-12-03T01:41:50"/>
    <b v="0"/>
    <m/>
    <m/>
    <m/>
    <m/>
    <m/>
    <m/>
    <m/>
    <m/>
    <m/>
  </r>
  <r>
    <s v="ZC24631"/>
    <x v="4"/>
    <x v="2"/>
    <x v="3"/>
    <n v="1391737.72"/>
    <n v="67267"/>
    <n v="89"/>
    <d v="1899-12-30T00:00:00"/>
    <x v="1"/>
    <s v="Four-Door Car"/>
    <n v="94.814031999999997"/>
    <d v="1996-01-30T19:32:12"/>
    <b v="0"/>
    <m/>
    <m/>
    <m/>
    <m/>
    <m/>
    <m/>
    <m/>
    <m/>
    <m/>
  </r>
  <r>
    <s v="YR34689"/>
    <x v="5"/>
    <x v="1"/>
    <x v="2"/>
    <n v="1131813.08"/>
    <n v="79270"/>
    <n v="95"/>
    <d v="2000-03-01T00:00:00"/>
    <x v="0"/>
    <s v="Four-Door Car"/>
    <n v="456"/>
    <d v="1997-01-26T00:00:00"/>
    <b v="0"/>
    <m/>
    <m/>
    <m/>
    <m/>
    <m/>
    <m/>
    <m/>
    <m/>
    <m/>
  </r>
  <r>
    <s v="RT65829"/>
    <x v="4"/>
    <x v="2"/>
    <x v="1"/>
    <n v="427636.36"/>
    <n v="36692"/>
    <n v="109"/>
    <d v="2000-01-01T00:00:00"/>
    <x v="0"/>
    <s v="Four-Door Car"/>
    <n v="523.20000000000005"/>
    <d v="1997-04-03T04:48:00"/>
    <b v="0"/>
    <m/>
    <m/>
    <m/>
    <m/>
    <m/>
    <m/>
    <m/>
    <m/>
    <m/>
  </r>
  <r>
    <s v="BZ12077"/>
    <x v="4"/>
    <x v="1"/>
    <x v="2"/>
    <n v="432224.03"/>
    <n v="0"/>
    <n v="119"/>
    <d v="1899-12-30T00:00:00"/>
    <x v="0"/>
    <s v="SUV"/>
    <n v="571.20000000000005"/>
    <d v="1997-05-21T04:48:00"/>
    <b v="0"/>
    <m/>
    <m/>
    <m/>
    <m/>
    <m/>
    <m/>
    <m/>
    <m/>
    <m/>
  </r>
  <r>
    <s v="WM65373"/>
    <x v="5"/>
    <x v="1"/>
    <x v="3"/>
    <n v="800230.83"/>
    <n v="0"/>
    <n v="107"/>
    <d v="1899-12-30T00:00:00"/>
    <x v="1"/>
    <s v="SUV"/>
    <n v="513.6"/>
    <d v="1997-03-24T14:24:00"/>
    <b v="0"/>
    <m/>
    <m/>
    <m/>
    <m/>
    <m/>
    <m/>
    <m/>
    <m/>
    <m/>
  </r>
  <r>
    <s v="NH35059"/>
    <x v="2"/>
    <x v="2"/>
    <x v="3"/>
    <n v="388545.64"/>
    <n v="0"/>
    <n v="105"/>
    <d v="1899-12-30T00:00:00"/>
    <x v="1"/>
    <s v="Four-Door Car"/>
    <n v="504"/>
    <d v="1997-03-15T00:00:00"/>
    <b v="0"/>
    <m/>
    <m/>
    <m/>
    <m/>
    <m/>
    <m/>
    <m/>
    <m/>
    <m/>
  </r>
  <r>
    <s v="QD38160"/>
    <x v="4"/>
    <x v="2"/>
    <x v="3"/>
    <n v="447177.82"/>
    <n v="0"/>
    <n v="135"/>
    <d v="1899-12-30T00:00:00"/>
    <x v="0"/>
    <s v="SUV"/>
    <n v="972"/>
    <d v="1998-06-26T00:00:00"/>
    <b v="0"/>
    <m/>
    <m/>
    <m/>
    <m/>
    <m/>
    <m/>
    <m/>
    <m/>
    <m/>
  </r>
  <r>
    <s v="BM15160"/>
    <x v="5"/>
    <x v="1"/>
    <x v="2"/>
    <n v="849635.28"/>
    <n v="44624"/>
    <n v="71"/>
    <d v="2000-01-01T00:00:00"/>
    <x v="2"/>
    <s v="Four-Door Car"/>
    <n v="73.883043999999998"/>
    <d v="1996-01-09T21:11:35"/>
    <b v="0"/>
    <m/>
    <m/>
    <m/>
    <m/>
    <m/>
    <m/>
    <m/>
    <m/>
    <m/>
  </r>
  <r>
    <s v="VY79030"/>
    <x v="1"/>
    <x v="1"/>
    <x v="3"/>
    <n v="2250088.35"/>
    <n v="0"/>
    <n v="71"/>
    <d v="1899-12-30T00:00:00"/>
    <x v="1"/>
    <s v="Four-Door Car"/>
    <n v="340.8"/>
    <d v="1996-10-02T19:12:00"/>
    <b v="0"/>
    <m/>
    <m/>
    <m/>
    <m/>
    <m/>
    <m/>
    <m/>
    <m/>
    <m/>
  </r>
  <r>
    <s v="EV19512"/>
    <x v="2"/>
    <x v="1"/>
    <x v="0"/>
    <n v="1630196.76"/>
    <n v="19614"/>
    <n v="85"/>
    <d v="1899-12-30T00:00:00"/>
    <x v="0"/>
    <s v="Two-Door Car"/>
    <n v="574.02401799999996"/>
    <d v="1997-05-24T00:34:35"/>
    <b v="0"/>
    <m/>
    <m/>
    <m/>
    <m/>
    <m/>
    <m/>
    <m/>
    <m/>
    <m/>
  </r>
  <r>
    <s v="TE13577"/>
    <x v="4"/>
    <x v="1"/>
    <x v="3"/>
    <n v="231973.59"/>
    <n v="0"/>
    <n v="64"/>
    <d v="1899-12-30T00:00:00"/>
    <x v="0"/>
    <s v="Four-Door Car"/>
    <n v="632.71538199999998"/>
    <d v="1997-07-21T17:10:09"/>
    <b v="0"/>
    <m/>
    <m/>
    <m/>
    <m/>
    <m/>
    <m/>
    <m/>
    <m/>
    <m/>
  </r>
  <r>
    <s v="WY97929"/>
    <x v="1"/>
    <x v="2"/>
    <x v="3"/>
    <n v="871704.98"/>
    <n v="83846"/>
    <n v="74"/>
    <d v="2000-03-01T00:00:00"/>
    <x v="2"/>
    <s v="Four-Door Car"/>
    <n v="355.2"/>
    <d v="1996-10-17T04:48:00"/>
    <b v="0"/>
    <m/>
    <m/>
    <m/>
    <m/>
    <m/>
    <m/>
    <m/>
    <m/>
    <m/>
  </r>
  <r>
    <s v="YG20683"/>
    <x v="7"/>
    <x v="2"/>
    <x v="3"/>
    <n v="286011.17"/>
    <n v="51159"/>
    <n v="72"/>
    <d v="1899-12-30T00:00:00"/>
    <x v="0"/>
    <s v="Four-Door Car"/>
    <n v="4.238626"/>
    <d v="1995-11-01T05:43:37"/>
    <b v="0"/>
    <m/>
    <m/>
    <m/>
    <m/>
    <m/>
    <m/>
    <m/>
    <m/>
    <m/>
  </r>
  <r>
    <s v="FK75497"/>
    <x v="5"/>
    <x v="2"/>
    <x v="3"/>
    <n v="245340.83"/>
    <n v="83772"/>
    <n v="62"/>
    <d v="1899-12-30T00:00:00"/>
    <x v="0"/>
    <s v="Two-Door Car"/>
    <n v="42.248086999999998"/>
    <d v="1995-12-09T05:57:15"/>
    <b v="0"/>
    <m/>
    <m/>
    <m/>
    <m/>
    <m/>
    <m/>
    <m/>
    <m/>
    <m/>
  </r>
  <r>
    <s v="NE60110"/>
    <x v="1"/>
    <x v="2"/>
    <x v="3"/>
    <n v="598977.39"/>
    <n v="66839"/>
    <n v="154"/>
    <d v="1899-12-30T00:00:00"/>
    <x v="0"/>
    <s v="Sports Car"/>
    <n v="739.2"/>
    <d v="1997-11-05T04:48:00"/>
    <b v="0"/>
    <m/>
    <m/>
    <m/>
    <m/>
    <m/>
    <m/>
    <m/>
    <m/>
    <m/>
  </r>
  <r>
    <s v="TN36521"/>
    <x v="1"/>
    <x v="1"/>
    <x v="3"/>
    <n v="2498022.5499999998"/>
    <n v="88440"/>
    <n v="70"/>
    <d v="1899-12-30T00:00:00"/>
    <x v="0"/>
    <s v="Two-Door Car"/>
    <n v="27.145150999999998"/>
    <d v="1995-11-24T03:29:01"/>
    <b v="0"/>
    <m/>
    <m/>
    <m/>
    <m/>
    <m/>
    <m/>
    <m/>
    <m/>
    <m/>
  </r>
  <r>
    <s v="HG33568"/>
    <x v="1"/>
    <x v="1"/>
    <x v="0"/>
    <n v="748263.95"/>
    <n v="25666"/>
    <n v="63"/>
    <d v="2000-02-01T00:00:00"/>
    <x v="0"/>
    <s v="Four-Door Car"/>
    <n v="270.00276600000001"/>
    <d v="1996-07-24T00:03:59"/>
    <b v="0"/>
    <m/>
    <m/>
    <m/>
    <m/>
    <m/>
    <m/>
    <m/>
    <m/>
    <m/>
  </r>
  <r>
    <s v="TW17878"/>
    <x v="4"/>
    <x v="1"/>
    <x v="2"/>
    <n v="245757.6"/>
    <n v="52926"/>
    <n v="61"/>
    <d v="1899-12-30T00:00:00"/>
    <x v="0"/>
    <s v="Four-Door Car"/>
    <n v="292.8"/>
    <d v="1996-08-15T19:12:00"/>
    <b v="0"/>
    <m/>
    <m/>
    <m/>
    <m/>
    <m/>
    <m/>
    <m/>
    <m/>
    <m/>
  </r>
  <r>
    <s v="ZO83562"/>
    <x v="2"/>
    <x v="1"/>
    <x v="1"/>
    <n v="237974.12"/>
    <n v="0"/>
    <n v="67"/>
    <d v="1899-12-30T00:00:00"/>
    <x v="0"/>
    <s v="Four-Door Car"/>
    <n v="494.946438"/>
    <d v="1997-03-05T22:42:52"/>
    <b v="0"/>
    <m/>
    <m/>
    <m/>
    <m/>
    <m/>
    <m/>
    <m/>
    <m/>
    <m/>
  </r>
  <r>
    <s v="CH97539"/>
    <x v="7"/>
    <x v="1"/>
    <x v="1"/>
    <n v="828696.44"/>
    <n v="40001"/>
    <n v="70"/>
    <d v="1899-12-30T00:00:00"/>
    <x v="0"/>
    <s v="Four-Door Car"/>
    <n v="142.56700799999999"/>
    <d v="1996-03-18T13:36:29"/>
    <b v="0"/>
    <m/>
    <m/>
    <m/>
    <m/>
    <m/>
    <m/>
    <m/>
    <m/>
    <m/>
  </r>
  <r>
    <s v="CV29889"/>
    <x v="5"/>
    <x v="2"/>
    <x v="3"/>
    <n v="239391.54"/>
    <n v="0"/>
    <n v="70"/>
    <d v="1899-12-30T00:00:00"/>
    <x v="0"/>
    <s v="Four-Door Car"/>
    <n v="425.26630799999998"/>
    <d v="1996-12-26T06:23:29"/>
    <b v="0"/>
    <m/>
    <m/>
    <m/>
    <m/>
    <m/>
    <m/>
    <m/>
    <m/>
    <m/>
  </r>
  <r>
    <s v="MO33320"/>
    <x v="4"/>
    <x v="2"/>
    <x v="3"/>
    <n v="465715.95"/>
    <n v="18024"/>
    <n v="65"/>
    <d v="1899-12-30T00:00:00"/>
    <x v="0"/>
    <s v="Two-Door Car"/>
    <n v="312"/>
    <d v="1996-09-04T00:00:00"/>
    <b v="0"/>
    <m/>
    <m/>
    <m/>
    <m/>
    <m/>
    <m/>
    <m/>
    <m/>
    <m/>
  </r>
  <r>
    <s v="QZ81258"/>
    <x v="4"/>
    <x v="1"/>
    <x v="3"/>
    <n v="1319792.8899999999"/>
    <n v="0"/>
    <n v="68"/>
    <d v="2000-03-01T00:00:00"/>
    <x v="0"/>
    <s v="Four-Door Car"/>
    <n v="326.39999999999998"/>
    <d v="1996-09-18T09:36:00"/>
    <b v="0"/>
    <m/>
    <m/>
    <m/>
    <m/>
    <m/>
    <m/>
    <m/>
    <m/>
    <m/>
  </r>
  <r>
    <s v="NY56352"/>
    <x v="4"/>
    <x v="1"/>
    <x v="1"/>
    <n v="280391.67"/>
    <n v="23220"/>
    <n v="74"/>
    <d v="1899-12-30T00:00:00"/>
    <x v="0"/>
    <s v="Four-Door Car"/>
    <n v="251.334247"/>
    <d v="1996-07-05T08:01:19"/>
    <b v="0"/>
    <m/>
    <m/>
    <m/>
    <m/>
    <m/>
    <m/>
    <m/>
    <m/>
    <m/>
  </r>
  <r>
    <s v="EA27048"/>
    <x v="5"/>
    <x v="1"/>
    <x v="2"/>
    <n v="864650.41"/>
    <n v="64125"/>
    <n v="108"/>
    <d v="1899-12-30T00:00:00"/>
    <x v="0"/>
    <s v="SUV"/>
    <n v="369.81870800000002"/>
    <d v="1996-10-31T19:38:56"/>
    <b v="0"/>
    <m/>
    <m/>
    <m/>
    <m/>
    <m/>
    <m/>
    <m/>
    <m/>
    <m/>
  </r>
  <r>
    <s v="UT38865"/>
    <x v="4"/>
    <x v="1"/>
    <x v="3"/>
    <n v="742587.06"/>
    <n v="58042"/>
    <n v="62"/>
    <d v="1899-12-30T00:00:00"/>
    <x v="1"/>
    <s v="Four-Door Car"/>
    <n v="161.41952800000001"/>
    <d v="1996-04-06T10:04:07"/>
    <b v="0"/>
    <m/>
    <m/>
    <m/>
    <m/>
    <m/>
    <m/>
    <m/>
    <m/>
    <m/>
  </r>
  <r>
    <s v="QC89139"/>
    <x v="4"/>
    <x v="1"/>
    <x v="2"/>
    <n v="452873.74"/>
    <n v="90034"/>
    <n v="112"/>
    <d v="1899-12-30T00:00:00"/>
    <x v="1"/>
    <s v="SUV"/>
    <n v="537.6"/>
    <d v="1997-04-17T14:24:00"/>
    <b v="0"/>
    <m/>
    <m/>
    <m/>
    <m/>
    <m/>
    <m/>
    <m/>
    <m/>
    <m/>
  </r>
  <r>
    <s v="LA14484"/>
    <x v="2"/>
    <x v="2"/>
    <x v="2"/>
    <n v="222707.28"/>
    <n v="27972"/>
    <n v="61"/>
    <d v="1899-12-30T00:00:00"/>
    <x v="2"/>
    <s v="Four-Door Car"/>
    <n v="292.8"/>
    <d v="1996-08-15T19:12:00"/>
    <b v="0"/>
    <m/>
    <m/>
    <m/>
    <m/>
    <m/>
    <m/>
    <m/>
    <m/>
    <m/>
  </r>
  <r>
    <s v="HN57556"/>
    <x v="5"/>
    <x v="1"/>
    <x v="2"/>
    <n v="729294.88"/>
    <n v="0"/>
    <n v="65"/>
    <d v="1899-12-30T00:00:00"/>
    <x v="0"/>
    <s v="Four-Door Car"/>
    <n v="312"/>
    <d v="1996-09-04T00:00:00"/>
    <b v="0"/>
    <m/>
    <m/>
    <m/>
    <m/>
    <m/>
    <m/>
    <m/>
    <m/>
    <m/>
  </r>
  <r>
    <s v="CV31235"/>
    <x v="1"/>
    <x v="2"/>
    <x v="1"/>
    <n v="318435.52"/>
    <n v="50989"/>
    <n v="80"/>
    <d v="1899-12-30T00:00:00"/>
    <x v="1"/>
    <s v="Four-Door Car"/>
    <n v="255.999709"/>
    <d v="1996-07-09T23:59:35"/>
    <b v="0"/>
    <m/>
    <m/>
    <m/>
    <m/>
    <m/>
    <m/>
    <m/>
    <m/>
    <m/>
  </r>
  <r>
    <s v="WR45726"/>
    <x v="1"/>
    <x v="1"/>
    <x v="1"/>
    <n v="1131520.3700000001"/>
    <n v="11885"/>
    <n v="101"/>
    <d v="1899-12-30T00:00:00"/>
    <x v="2"/>
    <s v="Four-Door Car"/>
    <n v="484.8"/>
    <d v="1997-02-23T19:12:00"/>
    <b v="0"/>
    <m/>
    <m/>
    <m/>
    <m/>
    <m/>
    <m/>
    <m/>
    <m/>
    <m/>
  </r>
  <r>
    <s v="LB25094"/>
    <x v="5"/>
    <x v="1"/>
    <x v="1"/>
    <n v="253070.51"/>
    <n v="89451"/>
    <n v="63"/>
    <d v="1899-12-30T00:00:00"/>
    <x v="2"/>
    <s v="Four-Door Car"/>
    <n v="61.769564000000003"/>
    <d v="1995-12-28T18:28:10"/>
    <b v="0"/>
    <m/>
    <m/>
    <m/>
    <m/>
    <m/>
    <m/>
    <m/>
    <m/>
    <m/>
  </r>
  <r>
    <s v="KW56110"/>
    <x v="4"/>
    <x v="2"/>
    <x v="1"/>
    <n v="1836155.53"/>
    <n v="0"/>
    <n v="182"/>
    <d v="1899-12-30T00:00:00"/>
    <x v="0"/>
    <s v="Luxury Car"/>
    <n v="1310.4000000000001"/>
    <d v="1999-05-30T09:36:00"/>
    <b v="0"/>
    <m/>
    <m/>
    <m/>
    <m/>
    <m/>
    <m/>
    <m/>
    <m/>
    <m/>
  </r>
  <r>
    <s v="XO36233"/>
    <x v="7"/>
    <x v="2"/>
    <x v="1"/>
    <n v="864153"/>
    <n v="78904"/>
    <n v="109"/>
    <d v="1899-12-30T00:00:00"/>
    <x v="0"/>
    <s v="SUV"/>
    <n v="250.00142399999999"/>
    <d v="1996-07-04T00:02:03"/>
    <b v="0"/>
    <m/>
    <m/>
    <m/>
    <m/>
    <m/>
    <m/>
    <m/>
    <m/>
    <m/>
  </r>
  <r>
    <s v="ZX86243"/>
    <x v="1"/>
    <x v="2"/>
    <x v="5"/>
    <n v="327853.19"/>
    <n v="70247"/>
    <n v="83"/>
    <d v="2000-01-01T00:00:00"/>
    <x v="0"/>
    <s v="Four-Door Car"/>
    <n v="141.79942199999999"/>
    <d v="1996-03-17T19:11:10"/>
    <b v="0"/>
    <m/>
    <m/>
    <m/>
    <m/>
    <m/>
    <m/>
    <m/>
    <m/>
    <m/>
  </r>
  <r>
    <s v="DW29763"/>
    <x v="1"/>
    <x v="2"/>
    <x v="2"/>
    <n v="527198.21"/>
    <n v="32653"/>
    <n v="67"/>
    <d v="1899-12-30T00:00:00"/>
    <x v="0"/>
    <s v="Two-Door Car"/>
    <n v="321.60000000000002"/>
    <d v="1996-09-13T14:24:00"/>
    <b v="0"/>
    <m/>
    <m/>
    <m/>
    <m/>
    <m/>
    <m/>
    <m/>
    <m/>
    <m/>
  </r>
  <r>
    <s v="CT83377"/>
    <x v="7"/>
    <x v="2"/>
    <x v="2"/>
    <n v="376363.77"/>
    <n v="93595"/>
    <n v="97"/>
    <d v="2000-04-01T00:00:00"/>
    <x v="2"/>
    <s v="Four-Door Car"/>
    <n v="49.797015999999999"/>
    <d v="1995-12-16T19:07:42"/>
    <b v="0"/>
    <m/>
    <m/>
    <m/>
    <m/>
    <m/>
    <m/>
    <m/>
    <m/>
    <m/>
  </r>
  <r>
    <s v="OQ90898"/>
    <x v="5"/>
    <x v="2"/>
    <x v="0"/>
    <n v="1395556.96"/>
    <n v="90279"/>
    <n v="115"/>
    <d v="1899-12-30T00:00:00"/>
    <x v="0"/>
    <s v="SUV"/>
    <n v="372.17559199999999"/>
    <d v="1996-11-03T04:12:51"/>
    <b v="0"/>
    <m/>
    <m/>
    <m/>
    <m/>
    <m/>
    <m/>
    <m/>
    <m/>
    <m/>
  </r>
  <r>
    <s v="GO77248"/>
    <x v="4"/>
    <x v="1"/>
    <x v="3"/>
    <n v="500152.75"/>
    <n v="0"/>
    <n v="72"/>
    <d v="1899-12-30T00:00:00"/>
    <x v="0"/>
    <s v="Four-Door Car"/>
    <n v="542.14385000000004"/>
    <d v="1997-04-22T03:27:09"/>
    <b v="0"/>
    <m/>
    <m/>
    <m/>
    <m/>
    <m/>
    <m/>
    <m/>
    <m/>
    <m/>
  </r>
  <r>
    <s v="QW33258"/>
    <x v="5"/>
    <x v="2"/>
    <x v="1"/>
    <n v="708283.04"/>
    <n v="53310"/>
    <n v="189"/>
    <d v="2000-03-01T00:00:00"/>
    <x v="0"/>
    <s v="Luxury Car"/>
    <n v="1360.8"/>
    <d v="1999-07-19T19:12:00"/>
    <b v="0"/>
    <m/>
    <m/>
    <m/>
    <m/>
    <m/>
    <m/>
    <m/>
    <m/>
    <m/>
  </r>
  <r>
    <s v="OU79745"/>
    <x v="5"/>
    <x v="2"/>
    <x v="3"/>
    <n v="761948.28"/>
    <n v="0"/>
    <n v="105"/>
    <d v="1899-12-30T00:00:00"/>
    <x v="0"/>
    <s v="Four-Door Car"/>
    <n v="504"/>
    <d v="1997-03-15T00:00:00"/>
    <b v="0"/>
    <m/>
    <m/>
    <m/>
    <m/>
    <m/>
    <m/>
    <m/>
    <m/>
    <m/>
  </r>
  <r>
    <s v="VZ79886"/>
    <x v="4"/>
    <x v="1"/>
    <x v="1"/>
    <n v="1255088.2"/>
    <n v="22234"/>
    <n v="160"/>
    <d v="1899-12-30T00:00:00"/>
    <x v="0"/>
    <s v="SUV"/>
    <n v="768"/>
    <d v="1997-12-04T00:00:00"/>
    <b v="0"/>
    <m/>
    <m/>
    <m/>
    <m/>
    <m/>
    <m/>
    <m/>
    <m/>
    <m/>
  </r>
  <r>
    <s v="FI92440"/>
    <x v="7"/>
    <x v="1"/>
    <x v="2"/>
    <n v="3219660.04"/>
    <n v="91375"/>
    <n v="99"/>
    <d v="1899-12-30T00:00:00"/>
    <x v="0"/>
    <s v="Two-Door Car"/>
    <n v="72.632934000000006"/>
    <d v="1996-01-08T15:11:25"/>
    <b v="0"/>
    <m/>
    <m/>
    <m/>
    <m/>
    <m/>
    <m/>
    <m/>
    <m/>
    <m/>
  </r>
  <r>
    <s v="YG85980"/>
    <x v="2"/>
    <x v="1"/>
    <x v="2"/>
    <n v="679377.41"/>
    <n v="22250"/>
    <n v="86"/>
    <d v="1899-12-30T00:00:00"/>
    <x v="0"/>
    <s v="Two-Door Car"/>
    <n v="720.60142900000005"/>
    <d v="1997-10-17T14:26:03"/>
    <b v="0"/>
    <m/>
    <m/>
    <m/>
    <m/>
    <m/>
    <m/>
    <m/>
    <m/>
    <m/>
  </r>
  <r>
    <s v="QM74621"/>
    <x v="4"/>
    <x v="2"/>
    <x v="1"/>
    <n v="527231.97"/>
    <n v="0"/>
    <n v="80"/>
    <d v="1899-12-30T00:00:00"/>
    <x v="0"/>
    <s v="Four-Door Car"/>
    <n v="576"/>
    <d v="1997-05-26T00:00:00"/>
    <b v="0"/>
    <m/>
    <m/>
    <m/>
    <m/>
    <m/>
    <m/>
    <m/>
    <m/>
    <m/>
  </r>
  <r>
    <s v="EI71732"/>
    <x v="4"/>
    <x v="1"/>
    <x v="5"/>
    <n v="626534.32999999996"/>
    <n v="0"/>
    <n v="84"/>
    <d v="2000-01-01T00:00:00"/>
    <x v="0"/>
    <s v="Four-Door Car"/>
    <n v="481.02578599999998"/>
    <d v="1997-02-20T00:37:08"/>
    <b v="0"/>
    <m/>
    <m/>
    <m/>
    <m/>
    <m/>
    <m/>
    <m/>
    <m/>
    <m/>
  </r>
  <r>
    <s v="VN79010"/>
    <x v="5"/>
    <x v="1"/>
    <x v="2"/>
    <n v="854758.61"/>
    <n v="51179"/>
    <n v="71"/>
    <d v="1899-12-30T00:00:00"/>
    <x v="1"/>
    <s v="Four-Door Car"/>
    <n v="466.17673100000002"/>
    <d v="1997-02-05T04:14:30"/>
    <b v="0"/>
    <m/>
    <m/>
    <m/>
    <m/>
    <m/>
    <m/>
    <m/>
    <m/>
    <m/>
  </r>
  <r>
    <s v="FI61723"/>
    <x v="5"/>
    <x v="2"/>
    <x v="1"/>
    <n v="278742.37"/>
    <n v="38667"/>
    <n v="72"/>
    <d v="1899-12-30T00:00:00"/>
    <x v="0"/>
    <s v="Four-Door Car"/>
    <n v="159.26647299999999"/>
    <d v="1996-04-04T06:23:43"/>
    <b v="0"/>
    <m/>
    <m/>
    <m/>
    <m/>
    <m/>
    <m/>
    <m/>
    <m/>
    <m/>
  </r>
  <r>
    <s v="OH55411"/>
    <x v="5"/>
    <x v="1"/>
    <x v="0"/>
    <n v="462680.11"/>
    <n v="79487"/>
    <n v="114"/>
    <d v="1899-12-30T00:00:00"/>
    <x v="1"/>
    <s v="SUV"/>
    <n v="547.20000000000005"/>
    <d v="1997-04-27T04:48:00"/>
    <b v="0"/>
    <m/>
    <m/>
    <m/>
    <m/>
    <m/>
    <m/>
    <m/>
    <m/>
    <m/>
  </r>
  <r>
    <s v="TF10720"/>
    <x v="2"/>
    <x v="1"/>
    <x v="5"/>
    <n v="866336.4"/>
    <n v="67763"/>
    <n v="107"/>
    <d v="2000-02-01T00:00:00"/>
    <x v="0"/>
    <s v="Four-Door Car"/>
    <n v="41.283166999999999"/>
    <d v="1995-12-08T06:47:46"/>
    <b v="0"/>
    <m/>
    <m/>
    <m/>
    <m/>
    <m/>
    <m/>
    <m/>
    <m/>
    <m/>
  </r>
  <r>
    <s v="NW30838"/>
    <x v="2"/>
    <x v="2"/>
    <x v="2"/>
    <n v="387222.22"/>
    <n v="0"/>
    <n v="62"/>
    <d v="2000-02-01T00:00:00"/>
    <x v="1"/>
    <s v="Four-Door Car"/>
    <n v="503.80832900000001"/>
    <d v="1997-03-14T19:24:00"/>
    <b v="0"/>
    <m/>
    <m/>
    <m/>
    <m/>
    <m/>
    <m/>
    <m/>
    <m/>
    <m/>
  </r>
  <r>
    <s v="CB58476"/>
    <x v="4"/>
    <x v="1"/>
    <x v="3"/>
    <n v="517081.15"/>
    <n v="0"/>
    <n v="71"/>
    <d v="1899-12-30T00:00:00"/>
    <x v="1"/>
    <s v="Four-Door Car"/>
    <n v="859.59941100000003"/>
    <d v="1998-03-05T14:23:09"/>
    <b v="0"/>
    <m/>
    <m/>
    <m/>
    <m/>
    <m/>
    <m/>
    <m/>
    <m/>
    <m/>
  </r>
  <r>
    <s v="WI69346"/>
    <x v="5"/>
    <x v="1"/>
    <x v="0"/>
    <n v="896028.02"/>
    <n v="71943"/>
    <n v="112"/>
    <d v="1899-12-30T00:00:00"/>
    <x v="1"/>
    <s v="SUV"/>
    <n v="305.65378500000003"/>
    <d v="1996-08-28T15:41:27"/>
    <b v="0"/>
    <m/>
    <m/>
    <m/>
    <m/>
    <m/>
    <m/>
    <m/>
    <m/>
    <m/>
  </r>
  <r>
    <s v="FS76657"/>
    <x v="4"/>
    <x v="1"/>
    <x v="3"/>
    <n v="547183.43000000005"/>
    <n v="53526"/>
    <n v="68"/>
    <d v="1899-12-30T00:00:00"/>
    <x v="0"/>
    <s v="Four-Door Car"/>
    <n v="278.90284600000001"/>
    <d v="1996-08-01T21:40:06"/>
    <b v="0"/>
    <m/>
    <m/>
    <m/>
    <m/>
    <m/>
    <m/>
    <m/>
    <m/>
    <m/>
  </r>
  <r>
    <s v="YX89016"/>
    <x v="4"/>
    <x v="2"/>
    <x v="3"/>
    <n v="3493100.17"/>
    <n v="35005"/>
    <n v="295"/>
    <d v="1899-12-30T00:00:00"/>
    <x v="0"/>
    <s v="Luxury Car"/>
    <n v="1416"/>
    <d v="1999-09-13T00:00:00"/>
    <b v="0"/>
    <m/>
    <m/>
    <m/>
    <m/>
    <m/>
    <m/>
    <m/>
    <m/>
    <m/>
  </r>
  <r>
    <s v="PK28821"/>
    <x v="5"/>
    <x v="2"/>
    <x v="3"/>
    <n v="262039.23"/>
    <n v="24721"/>
    <n v="67"/>
    <d v="1899-12-30T00:00:00"/>
    <x v="0"/>
    <s v="Four-Door Car"/>
    <n v="139.963594"/>
    <d v="1996-03-15T23:07:35"/>
    <b v="0"/>
    <m/>
    <m/>
    <m/>
    <m/>
    <m/>
    <m/>
    <m/>
    <m/>
    <m/>
  </r>
  <r>
    <s v="MB51200"/>
    <x v="7"/>
    <x v="2"/>
    <x v="3"/>
    <n v="1906949.95"/>
    <n v="0"/>
    <n v="102"/>
    <d v="2000-02-01T00:00:00"/>
    <x v="0"/>
    <s v="Four-Door Car"/>
    <n v="734.4"/>
    <d v="1997-10-31T09:36:00"/>
    <b v="0"/>
    <m/>
    <m/>
    <m/>
    <m/>
    <m/>
    <m/>
    <m/>
    <m/>
    <m/>
  </r>
  <r>
    <s v="XG44587"/>
    <x v="1"/>
    <x v="2"/>
    <x v="0"/>
    <n v="575744.23"/>
    <n v="88997"/>
    <n v="72"/>
    <d v="1899-12-30T00:00:00"/>
    <x v="0"/>
    <s v="Four-Door Car"/>
    <n v="174.04156599999999"/>
    <d v="1996-04-19T00:59:51"/>
    <b v="0"/>
    <m/>
    <m/>
    <m/>
    <m/>
    <m/>
    <m/>
    <m/>
    <m/>
    <m/>
  </r>
  <r>
    <s v="FG91922"/>
    <x v="1"/>
    <x v="2"/>
    <x v="0"/>
    <n v="4022401.36"/>
    <n v="48587"/>
    <n v="111"/>
    <d v="1899-12-30T00:00:00"/>
    <x v="0"/>
    <s v="SUV"/>
    <n v="532.79999999999995"/>
    <d v="1997-04-12T19:12:00"/>
    <b v="0"/>
    <m/>
    <m/>
    <m/>
    <m/>
    <m/>
    <m/>
    <m/>
    <m/>
    <m/>
  </r>
  <r>
    <s v="OM99303"/>
    <x v="1"/>
    <x v="1"/>
    <x v="2"/>
    <n v="270148.83"/>
    <n v="76310"/>
    <n v="67"/>
    <d v="1899-12-30T00:00:00"/>
    <x v="0"/>
    <s v="Two-Door Car"/>
    <n v="321.60000000000002"/>
    <d v="1996-09-13T14:24:00"/>
    <b v="0"/>
    <m/>
    <m/>
    <m/>
    <m/>
    <m/>
    <m/>
    <m/>
    <m/>
    <m/>
  </r>
  <r>
    <s v="RV67546"/>
    <x v="5"/>
    <x v="2"/>
    <x v="1"/>
    <n v="371243.05"/>
    <n v="73205"/>
    <n v="92"/>
    <d v="1899-12-30T00:00:00"/>
    <x v="0"/>
    <s v="Four-Door Car"/>
    <n v="37.299864999999997"/>
    <d v="1995-12-04T07:11:48"/>
    <b v="0"/>
    <m/>
    <m/>
    <m/>
    <m/>
    <m/>
    <m/>
    <m/>
    <m/>
    <m/>
  </r>
  <r>
    <s v="UJ79253"/>
    <x v="4"/>
    <x v="1"/>
    <x v="3"/>
    <n v="2185084"/>
    <n v="51056"/>
    <n v="78"/>
    <d v="1899-12-30T00:00:00"/>
    <x v="0"/>
    <s v="Four-Door Car"/>
    <n v="95.816515999999993"/>
    <d v="1996-01-31T19:35:47"/>
    <b v="0"/>
    <m/>
    <m/>
    <m/>
    <m/>
    <m/>
    <m/>
    <m/>
    <m/>
    <m/>
  </r>
  <r>
    <s v="PN98247"/>
    <x v="5"/>
    <x v="2"/>
    <x v="3"/>
    <n v="784016.58"/>
    <n v="58414"/>
    <n v="210"/>
    <d v="2000-02-01T00:00:00"/>
    <x v="0"/>
    <s v="Luxury SUV"/>
    <n v="1008"/>
    <d v="1998-08-01T00:00:00"/>
    <b v="0"/>
    <m/>
    <m/>
    <m/>
    <m/>
    <m/>
    <m/>
    <m/>
    <m/>
    <m/>
  </r>
  <r>
    <s v="IB67546"/>
    <x v="5"/>
    <x v="1"/>
    <x v="1"/>
    <n v="823703.79"/>
    <n v="23940"/>
    <n v="107"/>
    <d v="1899-12-30T00:00:00"/>
    <x v="0"/>
    <s v="SUV"/>
    <n v="513.6"/>
    <d v="1997-03-24T14:24:00"/>
    <b v="0"/>
    <m/>
    <m/>
    <m/>
    <m/>
    <m/>
    <m/>
    <m/>
    <m/>
    <m/>
  </r>
  <r>
    <s v="OE19087"/>
    <x v="5"/>
    <x v="1"/>
    <x v="2"/>
    <n v="224347.39"/>
    <n v="0"/>
    <n v="62"/>
    <d v="1899-12-30T00:00:00"/>
    <x v="0"/>
    <s v="Four-Door Car"/>
    <n v="446.4"/>
    <d v="1997-01-16T09:36:00"/>
    <b v="0"/>
    <m/>
    <m/>
    <m/>
    <m/>
    <m/>
    <m/>
    <m/>
    <m/>
    <m/>
  </r>
  <r>
    <s v="CM95716"/>
    <x v="5"/>
    <x v="2"/>
    <x v="1"/>
    <n v="843446.41"/>
    <n v="44216"/>
    <n v="71"/>
    <d v="1899-12-30T00:00:00"/>
    <x v="0"/>
    <s v="Four-Door Car"/>
    <n v="72.205361999999994"/>
    <d v="1996-01-08T04:55:43"/>
    <b v="0"/>
    <m/>
    <m/>
    <m/>
    <m/>
    <m/>
    <m/>
    <m/>
    <m/>
    <m/>
  </r>
  <r>
    <s v="MW62634"/>
    <x v="5"/>
    <x v="2"/>
    <x v="2"/>
    <n v="222707.28"/>
    <n v="27972"/>
    <n v="61"/>
    <d v="1899-12-30T00:00:00"/>
    <x v="1"/>
    <s v="Four-Door Car"/>
    <n v="292.8"/>
    <d v="1996-08-15T19:12:00"/>
    <b v="0"/>
    <m/>
    <m/>
    <m/>
    <m/>
    <m/>
    <m/>
    <m/>
    <m/>
    <m/>
  </r>
  <r>
    <s v="QW67581"/>
    <x v="1"/>
    <x v="1"/>
    <x v="2"/>
    <n v="517002.6"/>
    <n v="0"/>
    <n v="69"/>
    <d v="1899-12-30T00:00:00"/>
    <x v="0"/>
    <s v="Four-Door Car"/>
    <n v="331.2"/>
    <d v="1996-09-23T04:48:00"/>
    <b v="0"/>
    <m/>
    <m/>
    <m/>
    <m/>
    <m/>
    <m/>
    <m/>
    <m/>
    <m/>
  </r>
  <r>
    <s v="SN16059"/>
    <x v="5"/>
    <x v="1"/>
    <x v="0"/>
    <n v="264144.61"/>
    <n v="29305"/>
    <n v="66"/>
    <d v="1899-12-30T00:00:00"/>
    <x v="0"/>
    <s v="Four-Door Car"/>
    <n v="475.2"/>
    <d v="1997-02-14T04:48:00"/>
    <b v="0"/>
    <m/>
    <m/>
    <m/>
    <m/>
    <m/>
    <m/>
    <m/>
    <m/>
    <m/>
  </r>
  <r>
    <s v="OE51254"/>
    <x v="5"/>
    <x v="1"/>
    <x v="3"/>
    <n v="279068.3"/>
    <n v="53882"/>
    <n v="69"/>
    <d v="1899-12-30T00:00:00"/>
    <x v="0"/>
    <s v="Four-Door Car"/>
    <n v="331.2"/>
    <d v="1996-09-23T04:48:00"/>
    <b v="0"/>
    <m/>
    <m/>
    <m/>
    <m/>
    <m/>
    <m/>
    <m/>
    <m/>
    <m/>
  </r>
  <r>
    <s v="RM42344"/>
    <x v="4"/>
    <x v="2"/>
    <x v="3"/>
    <n v="274512.98"/>
    <n v="91757"/>
    <n v="69"/>
    <d v="2000-01-01T00:00:00"/>
    <x v="0"/>
    <s v="Four-Door Car"/>
    <n v="331.2"/>
    <d v="1996-09-23T04:48:00"/>
    <b v="0"/>
    <m/>
    <m/>
    <m/>
    <m/>
    <m/>
    <m/>
    <m/>
    <m/>
    <m/>
  </r>
  <r>
    <s v="GB35238"/>
    <x v="5"/>
    <x v="1"/>
    <x v="1"/>
    <n v="757953.27"/>
    <n v="33906"/>
    <n v="64"/>
    <d v="1899-12-30T00:00:00"/>
    <x v="0"/>
    <s v="Two-Door Car"/>
    <n v="401.59210899999999"/>
    <d v="1996-12-02T14:12:38"/>
    <b v="0"/>
    <m/>
    <m/>
    <m/>
    <m/>
    <m/>
    <m/>
    <m/>
    <m/>
    <m/>
  </r>
  <r>
    <s v="ML82674"/>
    <x v="4"/>
    <x v="2"/>
    <x v="1"/>
    <n v="1097878.03"/>
    <n v="68158"/>
    <n v="139"/>
    <d v="2000-01-01T00:00:00"/>
    <x v="0"/>
    <s v="SUV"/>
    <n v="253.18356800000001"/>
    <d v="1996-07-07T04:24:20"/>
    <b v="0"/>
    <m/>
    <m/>
    <m/>
    <m/>
    <m/>
    <m/>
    <m/>
    <m/>
    <m/>
  </r>
  <r>
    <s v="EI85244"/>
    <x v="5"/>
    <x v="2"/>
    <x v="3"/>
    <n v="825506.01"/>
    <n v="0"/>
    <n v="134"/>
    <d v="2000-03-01T00:00:00"/>
    <x v="0"/>
    <s v="SUV"/>
    <n v="643.20000000000005"/>
    <d v="1997-08-01T04:48:00"/>
    <b v="0"/>
    <m/>
    <m/>
    <m/>
    <m/>
    <m/>
    <m/>
    <m/>
    <m/>
    <m/>
  </r>
  <r>
    <s v="DE28132"/>
    <x v="4"/>
    <x v="2"/>
    <x v="3"/>
    <n v="474773.46"/>
    <n v="42165"/>
    <n v="123"/>
    <d v="1899-12-30T00:00:00"/>
    <x v="1"/>
    <s v="SUV"/>
    <n v="799.673766"/>
    <d v="1998-01-04T16:10:13"/>
    <b v="0"/>
    <m/>
    <m/>
    <m/>
    <m/>
    <m/>
    <m/>
    <m/>
    <m/>
    <m/>
  </r>
  <r>
    <s v="TV25678"/>
    <x v="7"/>
    <x v="2"/>
    <x v="3"/>
    <n v="354090.43"/>
    <n v="0"/>
    <n v="101"/>
    <d v="1899-12-30T00:00:00"/>
    <x v="0"/>
    <s v="SUV"/>
    <n v="727.2"/>
    <d v="1997-10-24T04:48:00"/>
    <b v="0"/>
    <m/>
    <m/>
    <m/>
    <m/>
    <m/>
    <m/>
    <m/>
    <m/>
    <m/>
  </r>
  <r>
    <s v="TY26512"/>
    <x v="5"/>
    <x v="2"/>
    <x v="5"/>
    <n v="343613.43"/>
    <n v="30817"/>
    <n v="88"/>
    <d v="1899-12-30T00:00:00"/>
    <x v="0"/>
    <s v="Four-Door Car"/>
    <n v="91.834667999999994"/>
    <d v="1996-01-27T20:01:55"/>
    <b v="0"/>
    <m/>
    <m/>
    <m/>
    <m/>
    <m/>
    <m/>
    <m/>
    <m/>
    <m/>
  </r>
  <r>
    <s v="OB69153"/>
    <x v="5"/>
    <x v="2"/>
    <x v="1"/>
    <n v="258218.53"/>
    <n v="68074"/>
    <n v="65"/>
    <d v="1899-12-30T00:00:00"/>
    <x v="0"/>
    <s v="Four-Door Car"/>
    <n v="27.987867000000001"/>
    <d v="1995-11-24T23:42:32"/>
    <b v="0"/>
    <m/>
    <m/>
    <m/>
    <m/>
    <m/>
    <m/>
    <m/>
    <m/>
    <m/>
  </r>
  <r>
    <s v="QZ77637"/>
    <x v="0"/>
    <x v="1"/>
    <x v="3"/>
    <n v="1166509.78"/>
    <n v="84978"/>
    <n v="35353"/>
    <d v="2000-01-01T00:00:00"/>
    <x v="1"/>
    <s v="Four-Door Car"/>
    <n v="166.77296000000001"/>
    <d v="1996-04-11T18:33:04"/>
    <b v="0"/>
    <m/>
    <m/>
    <m/>
    <m/>
    <m/>
    <m/>
    <m/>
    <m/>
    <m/>
  </r>
  <r>
    <s v="XN41715"/>
    <x v="5"/>
    <x v="1"/>
    <x v="0"/>
    <n v="739628.37"/>
    <n v="71135"/>
    <n v="92"/>
    <d v="2000-01-01T00:00:00"/>
    <x v="0"/>
    <s v="Four-Door Car"/>
    <n v="270.56399499999998"/>
    <d v="1996-07-24T13:32:09"/>
    <b v="0"/>
    <m/>
    <m/>
    <m/>
    <m/>
    <m/>
    <m/>
    <m/>
    <m/>
    <m/>
  </r>
  <r>
    <s v="QR15857"/>
    <x v="5"/>
    <x v="1"/>
    <x v="3"/>
    <n v="433079.98"/>
    <n v="0"/>
    <n v="61"/>
    <d v="1899-12-30T00:00:00"/>
    <x v="0"/>
    <s v="Two-Door Car"/>
    <n v="292.8"/>
    <d v="1996-08-15T19:12:00"/>
    <b v="0"/>
    <m/>
    <m/>
    <m/>
    <m/>
    <m/>
    <m/>
    <m/>
    <m/>
    <m/>
  </r>
  <r>
    <s v="FL69363"/>
    <x v="4"/>
    <x v="2"/>
    <x v="0"/>
    <n v="907576.82"/>
    <n v="37722"/>
    <n v="116"/>
    <d v="1899-12-30T00:00:00"/>
    <x v="0"/>
    <s v="Sports Car"/>
    <n v="158.077504"/>
    <d v="1996-04-03T01:51:36"/>
    <b v="0"/>
    <m/>
    <m/>
    <m/>
    <m/>
    <m/>
    <m/>
    <m/>
    <m/>
    <m/>
  </r>
  <r>
    <s v="IS30295"/>
    <x v="1"/>
    <x v="1"/>
    <x v="1"/>
    <n v="1463545.16"/>
    <n v="0"/>
    <n v="139"/>
    <d v="1899-12-30T00:00:00"/>
    <x v="0"/>
    <s v="SUV"/>
    <n v="667.2"/>
    <d v="1997-08-25T04:48:00"/>
    <b v="0"/>
    <m/>
    <m/>
    <m/>
    <m/>
    <m/>
    <m/>
    <m/>
    <m/>
    <m/>
  </r>
  <r>
    <s v="WA25797"/>
    <x v="0"/>
    <x v="4"/>
    <x v="2"/>
    <n v="856476.82"/>
    <n v="95697"/>
    <n v="107"/>
    <d v="1899-12-30T00:00:00"/>
    <x v="0"/>
    <s v="Sports Car"/>
    <n v="178.00652400000001"/>
    <d v="1996-04-23T00:09:24"/>
    <b v="0"/>
    <m/>
    <m/>
    <m/>
    <m/>
    <m/>
    <m/>
    <m/>
    <m/>
    <m/>
  </r>
  <r>
    <s v="NL59519"/>
    <x v="5"/>
    <x v="1"/>
    <x v="3"/>
    <n v="1156568.75"/>
    <n v="64642"/>
    <n v="96"/>
    <d v="1899-12-30T00:00:00"/>
    <x v="0"/>
    <s v="Four-Door Car"/>
    <n v="404.26569599999999"/>
    <d v="1996-12-05T06:22:36"/>
    <b v="0"/>
    <m/>
    <m/>
    <m/>
    <m/>
    <m/>
    <m/>
    <m/>
    <m/>
    <m/>
  </r>
  <r>
    <s v="ZU93025"/>
    <x v="4"/>
    <x v="1"/>
    <x v="3"/>
    <n v="277104.5"/>
    <n v="50071"/>
    <n v="71"/>
    <d v="1899-12-30T00:00:00"/>
    <x v="0"/>
    <s v="Two-Door Car"/>
    <n v="18.918935000000001"/>
    <d v="1995-11-15T22:03:16"/>
    <b v="0"/>
    <m/>
    <m/>
    <m/>
    <m/>
    <m/>
    <m/>
    <m/>
    <m/>
    <m/>
  </r>
  <r>
    <s v="DK94262"/>
    <x v="4"/>
    <x v="2"/>
    <x v="2"/>
    <n v="850712.88"/>
    <n v="46754"/>
    <n v="106"/>
    <d v="2000-01-01T00:00:00"/>
    <x v="0"/>
    <s v="SUV"/>
    <n v="513.81840299999999"/>
    <d v="1997-03-24T19:38:30"/>
    <b v="0"/>
    <m/>
    <m/>
    <m/>
    <m/>
    <m/>
    <m/>
    <m/>
    <m/>
    <m/>
  </r>
  <r>
    <s v="UQ30615"/>
    <x v="5"/>
    <x v="2"/>
    <x v="3"/>
    <n v="758211.38"/>
    <n v="64801"/>
    <n v="64"/>
    <d v="1899-12-30T00:00:00"/>
    <x v="1"/>
    <s v="Four-Door Car"/>
    <n v="268.47180200000003"/>
    <d v="1996-07-22T11:19:24"/>
    <b v="0"/>
    <m/>
    <m/>
    <m/>
    <m/>
    <m/>
    <m/>
    <m/>
    <m/>
    <m/>
  </r>
  <r>
    <s v="OR40060"/>
    <x v="1"/>
    <x v="2"/>
    <x v="1"/>
    <n v="332309.25"/>
    <n v="70410"/>
    <n v="83"/>
    <d v="1899-12-30T00:00:00"/>
    <x v="0"/>
    <s v="Four-Door Car"/>
    <n v="131.828507"/>
    <d v="1996-03-07T19:53:03"/>
    <b v="0"/>
    <m/>
    <m/>
    <m/>
    <m/>
    <m/>
    <m/>
    <m/>
    <m/>
    <m/>
  </r>
  <r>
    <s v="DK32872"/>
    <x v="2"/>
    <x v="1"/>
    <x v="2"/>
    <n v="523433.17"/>
    <n v="66957"/>
    <n v="131"/>
    <d v="2000-01-01T00:00:00"/>
    <x v="0"/>
    <s v="SUV"/>
    <n v="628.79999999999995"/>
    <d v="1997-07-17T19:12:00"/>
    <b v="0"/>
    <m/>
    <m/>
    <m/>
    <m/>
    <m/>
    <m/>
    <m/>
    <m/>
    <m/>
  </r>
  <r>
    <s v="FA46418"/>
    <x v="2"/>
    <x v="1"/>
    <x v="2"/>
    <n v="2470959.96"/>
    <n v="24213"/>
    <n v="78"/>
    <d v="2000-01-01T00:00:00"/>
    <x v="0"/>
    <s v="Four-Door Car"/>
    <n v="374.4"/>
    <d v="1996-11-05T09:36:00"/>
    <b v="0"/>
    <m/>
    <m/>
    <m/>
    <m/>
    <m/>
    <m/>
    <m/>
    <m/>
    <m/>
  </r>
  <r>
    <s v="ER19995"/>
    <x v="0"/>
    <x v="1"/>
    <x v="3"/>
    <n v="1778627.78"/>
    <n v="99790"/>
    <n v="6464"/>
    <d v="1899-12-30T00:00:00"/>
    <x v="0"/>
    <s v="Four-Door Car"/>
    <n v="178.98678799999999"/>
    <d v="1996-04-23T23:40:58"/>
    <b v="0"/>
    <m/>
    <m/>
    <m/>
    <m/>
    <m/>
    <m/>
    <m/>
    <m/>
    <m/>
  </r>
  <r>
    <s v="KI75855"/>
    <x v="4"/>
    <x v="2"/>
    <x v="0"/>
    <n v="255122.67"/>
    <n v="79751"/>
    <n v="63"/>
    <d v="1899-12-30T00:00:00"/>
    <x v="0"/>
    <s v="Two-Door Car"/>
    <n v="392.23569800000001"/>
    <d v="1996-11-23T05:39:24"/>
    <b v="0"/>
    <m/>
    <m/>
    <m/>
    <m/>
    <m/>
    <m/>
    <m/>
    <m/>
    <m/>
  </r>
  <r>
    <s v="ND41876"/>
    <x v="1"/>
    <x v="2"/>
    <x v="2"/>
    <n v="724771.37"/>
    <n v="86122"/>
    <n v="182"/>
    <d v="2000-01-01T00:00:00"/>
    <x v="0"/>
    <s v="Luxury SUV"/>
    <n v="873.6"/>
    <d v="1998-03-19T14:24:00"/>
    <b v="0"/>
    <m/>
    <m/>
    <m/>
    <m/>
    <m/>
    <m/>
    <m/>
    <m/>
    <m/>
  </r>
  <r>
    <s v="PN21042"/>
    <x v="1"/>
    <x v="2"/>
    <x v="1"/>
    <n v="453884.78"/>
    <n v="82297"/>
    <n v="116"/>
    <d v="1899-12-30T00:00:00"/>
    <x v="0"/>
    <s v="Sports Car"/>
    <n v="0.38210699999999997"/>
    <d v="1995-10-28T09:10:14"/>
    <b v="0"/>
    <m/>
    <m/>
    <m/>
    <m/>
    <m/>
    <m/>
    <m/>
    <m/>
    <m/>
  </r>
  <r>
    <s v="GJ43254"/>
    <x v="0"/>
    <x v="2"/>
    <x v="3"/>
    <n v="3164210.46"/>
    <n v="89057"/>
    <n v="98"/>
    <d v="1899-12-30T00:00:00"/>
    <x v="1"/>
    <s v="Two-Door Car"/>
    <n v="187.36358300000001"/>
    <d v="1996-05-02T08:43:34"/>
    <b v="0"/>
    <m/>
    <m/>
    <m/>
    <m/>
    <m/>
    <m/>
    <m/>
    <m/>
    <m/>
  </r>
  <r>
    <s v="AL46984"/>
    <x v="5"/>
    <x v="2"/>
    <x v="2"/>
    <n v="873042.2"/>
    <n v="43259"/>
    <n v="73"/>
    <d v="1899-12-30T00:00:00"/>
    <x v="0"/>
    <s v="Four-Door Car"/>
    <n v="350.4"/>
    <d v="1996-10-12T09:36:00"/>
    <b v="0"/>
    <m/>
    <m/>
    <m/>
    <m/>
    <m/>
    <m/>
    <m/>
    <m/>
    <m/>
  </r>
  <r>
    <s v="JP58047"/>
    <x v="4"/>
    <x v="2"/>
    <x v="3"/>
    <n v="833273.06"/>
    <n v="0"/>
    <n v="79"/>
    <d v="1899-12-30T00:00:00"/>
    <x v="0"/>
    <s v="Four-Door Car"/>
    <n v="379.2"/>
    <d v="1996-11-10T04:48:00"/>
    <b v="0"/>
    <m/>
    <m/>
    <m/>
    <m/>
    <m/>
    <m/>
    <m/>
    <m/>
    <m/>
  </r>
  <r>
    <s v="ZE85014"/>
    <x v="5"/>
    <x v="2"/>
    <x v="3"/>
    <n v="235774.7"/>
    <n v="25064"/>
    <n v="62"/>
    <d v="1899-12-30T00:00:00"/>
    <x v="0"/>
    <s v="Four-Door Car"/>
    <n v="297.60000000000002"/>
    <d v="1996-08-20T14:24:00"/>
    <b v="0"/>
    <m/>
    <m/>
    <m/>
    <m/>
    <m/>
    <m/>
    <m/>
    <m/>
    <m/>
  </r>
  <r>
    <s v="KU88219"/>
    <x v="1"/>
    <x v="2"/>
    <x v="0"/>
    <n v="463716.4"/>
    <n v="25816"/>
    <n v="119"/>
    <d v="1899-12-30T00:00:00"/>
    <x v="0"/>
    <s v="Sports Car"/>
    <n v="571.20000000000005"/>
    <d v="1997-05-21T04:48:00"/>
    <b v="0"/>
    <m/>
    <m/>
    <m/>
    <m/>
    <m/>
    <m/>
    <m/>
    <m/>
    <m/>
  </r>
  <r>
    <s v="UU98729"/>
    <x v="5"/>
    <x v="2"/>
    <x v="1"/>
    <n v="535719.27"/>
    <n v="0"/>
    <n v="73"/>
    <d v="1899-12-30T00:00:00"/>
    <x v="0"/>
    <s v="Four-Door Car"/>
    <n v="350.85398700000002"/>
    <d v="1996-10-12T20:29:44"/>
    <b v="0"/>
    <m/>
    <m/>
    <m/>
    <m/>
    <m/>
    <m/>
    <m/>
    <m/>
    <m/>
  </r>
  <r>
    <s v="WS82822"/>
    <x v="4"/>
    <x v="1"/>
    <x v="3"/>
    <n v="539197.1"/>
    <n v="41662"/>
    <n v="69"/>
    <d v="1899-12-30T00:00:00"/>
    <x v="1"/>
    <s v="Four-Door Car"/>
    <n v="217.97316799999999"/>
    <d v="1996-06-01T23:21:22"/>
    <b v="0"/>
    <m/>
    <m/>
    <m/>
    <m/>
    <m/>
    <m/>
    <m/>
    <m/>
    <m/>
  </r>
  <r>
    <s v="YB49933"/>
    <x v="1"/>
    <x v="2"/>
    <x v="1"/>
    <n v="369414.05"/>
    <n v="96170"/>
    <n v="92"/>
    <d v="1899-12-30T00:00:00"/>
    <x v="0"/>
    <s v="Four-Door Car"/>
    <n v="441.6"/>
    <d v="1997-01-11T14:24:00"/>
    <b v="0"/>
    <m/>
    <m/>
    <m/>
    <m/>
    <m/>
    <m/>
    <m/>
    <m/>
    <m/>
  </r>
  <r>
    <s v="XC16387"/>
    <x v="1"/>
    <x v="1"/>
    <x v="2"/>
    <n v="504041.24"/>
    <n v="46072"/>
    <n v="64"/>
    <d v="1899-12-30T00:00:00"/>
    <x v="0"/>
    <s v="Four-Door Car"/>
    <n v="25.934063999999999"/>
    <d v="1995-11-22T22:25:03"/>
    <b v="0"/>
    <m/>
    <m/>
    <m/>
    <m/>
    <m/>
    <m/>
    <m/>
    <m/>
    <m/>
  </r>
  <r>
    <s v="XJ96748"/>
    <x v="1"/>
    <x v="1"/>
    <x v="2"/>
    <n v="2749542.19"/>
    <n v="37931"/>
    <n v="99"/>
    <d v="1899-12-30T00:00:00"/>
    <x v="0"/>
    <s v="Four-Door Car"/>
    <n v="475.2"/>
    <d v="1997-02-14T04:48:00"/>
    <b v="0"/>
    <m/>
    <m/>
    <m/>
    <m/>
    <m/>
    <m/>
    <m/>
    <m/>
    <m/>
  </r>
  <r>
    <s v="TM98684"/>
    <x v="4"/>
    <x v="2"/>
    <x v="2"/>
    <n v="484228.5"/>
    <n v="35127"/>
    <n v="62"/>
    <d v="1899-12-30T00:00:00"/>
    <x v="0"/>
    <s v="Four-Door Car"/>
    <n v="297.60000000000002"/>
    <d v="1996-08-20T14:24:00"/>
    <b v="0"/>
    <m/>
    <m/>
    <m/>
    <m/>
    <m/>
    <m/>
    <m/>
    <m/>
    <m/>
  </r>
  <r>
    <s v="AY18433"/>
    <x v="0"/>
    <x v="1"/>
    <x v="2"/>
    <n v="2738281.89"/>
    <n v="45473"/>
    <n v="76"/>
    <d v="1899-12-30T00:00:00"/>
    <x v="2"/>
    <s v="Two-Door Car"/>
    <n v="188.93839700000001"/>
    <d v="1996-05-03T22:31:18"/>
    <b v="0"/>
    <m/>
    <m/>
    <m/>
    <m/>
    <m/>
    <m/>
    <m/>
    <m/>
    <m/>
  </r>
  <r>
    <s v="DM74502"/>
    <x v="2"/>
    <x v="1"/>
    <x v="3"/>
    <n v="522710.19"/>
    <n v="93087"/>
    <n v="131"/>
    <d v="2000-03-01T00:00:00"/>
    <x v="1"/>
    <s v="Sports Car"/>
    <n v="628.79999999999995"/>
    <d v="1997-07-17T19:12:00"/>
    <b v="0"/>
    <m/>
    <m/>
    <m/>
    <m/>
    <m/>
    <m/>
    <m/>
    <m/>
    <m/>
  </r>
  <r>
    <s v="FT56968"/>
    <x v="1"/>
    <x v="2"/>
    <x v="2"/>
    <n v="259009.6"/>
    <n v="22398"/>
    <n v="67"/>
    <d v="2000-02-01T00:00:00"/>
    <x v="0"/>
    <s v="Four-Door Car"/>
    <n v="321.60000000000002"/>
    <d v="1996-09-13T14:24:00"/>
    <b v="0"/>
    <m/>
    <m/>
    <m/>
    <m/>
    <m/>
    <m/>
    <m/>
    <m/>
    <m/>
  </r>
  <r>
    <s v="OX36896"/>
    <x v="5"/>
    <x v="2"/>
    <x v="2"/>
    <n v="1053607.8"/>
    <n v="92983"/>
    <n v="87"/>
    <d v="2000-01-01T00:00:00"/>
    <x v="1"/>
    <s v="Four-Door Car"/>
    <n v="153.205591"/>
    <d v="1996-03-29T04:56:03"/>
    <b v="0"/>
    <m/>
    <m/>
    <m/>
    <m/>
    <m/>
    <m/>
    <m/>
    <m/>
    <m/>
  </r>
  <r>
    <s v="BZ65376"/>
    <x v="1"/>
    <x v="2"/>
    <x v="1"/>
    <n v="858127.87"/>
    <n v="27689"/>
    <n v="239"/>
    <d v="2000-02-01T00:00:00"/>
    <x v="0"/>
    <s v="Luxury SUV"/>
    <n v="2893.2396779999999"/>
    <d v="2003-09-29T05:45:08"/>
    <b v="0"/>
    <m/>
    <m/>
    <m/>
    <m/>
    <m/>
    <m/>
    <m/>
    <m/>
    <m/>
  </r>
  <r>
    <s v="LN34660"/>
    <x v="5"/>
    <x v="1"/>
    <x v="3"/>
    <n v="946311.33"/>
    <n v="69654"/>
    <n v="118"/>
    <d v="1899-12-30T00:00:00"/>
    <x v="1"/>
    <s v="SUV"/>
    <n v="629.53273100000001"/>
    <d v="1997-07-18T12:47:08"/>
    <b v="0"/>
    <m/>
    <m/>
    <m/>
    <m/>
    <m/>
    <m/>
    <m/>
    <m/>
    <m/>
  </r>
  <r>
    <s v="JC29295"/>
    <x v="5"/>
    <x v="1"/>
    <x v="1"/>
    <n v="1344100.64"/>
    <n v="80744"/>
    <n v="111"/>
    <d v="1899-12-30T00:00:00"/>
    <x v="0"/>
    <s v="SUV"/>
    <n v="361.28475700000001"/>
    <d v="1996-10-23T06:50:03"/>
    <b v="0"/>
    <m/>
    <m/>
    <m/>
    <m/>
    <m/>
    <m/>
    <m/>
    <m/>
    <m/>
  </r>
  <r>
    <s v="KJ87930"/>
    <x v="5"/>
    <x v="1"/>
    <x v="1"/>
    <n v="388650.48"/>
    <n v="0"/>
    <n v="112"/>
    <d v="1899-12-30T00:00:00"/>
    <x v="1"/>
    <s v="SUV"/>
    <n v="1185.9883010000001"/>
    <d v="1999-01-25T23:43:09"/>
    <b v="0"/>
    <m/>
    <m/>
    <m/>
    <m/>
    <m/>
    <m/>
    <m/>
    <m/>
    <m/>
  </r>
  <r>
    <s v="XT36360"/>
    <x v="1"/>
    <x v="1"/>
    <x v="2"/>
    <n v="678489.37"/>
    <n v="0"/>
    <n v="64"/>
    <d v="2000-01-01T00:00:00"/>
    <x v="0"/>
    <s v="Four-Door Car"/>
    <n v="460.8"/>
    <d v="1997-01-30T19:12:00"/>
    <b v="0"/>
    <m/>
    <m/>
    <m/>
    <m/>
    <m/>
    <m/>
    <m/>
    <m/>
    <m/>
  </r>
  <r>
    <s v="IX35050"/>
    <x v="1"/>
    <x v="2"/>
    <x v="1"/>
    <n v="2359468.02"/>
    <n v="76358"/>
    <n v="66"/>
    <d v="1899-12-30T00:00:00"/>
    <x v="2"/>
    <s v="Four-Door Car"/>
    <n v="86.461582000000007"/>
    <d v="1996-01-22T11:04:41"/>
    <b v="0"/>
    <m/>
    <m/>
    <m/>
    <m/>
    <m/>
    <m/>
    <m/>
    <m/>
    <m/>
  </r>
  <r>
    <s v="UN97379"/>
    <x v="4"/>
    <x v="2"/>
    <x v="1"/>
    <n v="253862.63"/>
    <n v="18608"/>
    <n v="71"/>
    <d v="1899-12-30T00:00:00"/>
    <x v="1"/>
    <s v="Four-Door Car"/>
    <n v="340.8"/>
    <d v="1996-10-02T19:12:00"/>
    <b v="0"/>
    <m/>
    <m/>
    <m/>
    <m/>
    <m/>
    <m/>
    <m/>
    <m/>
    <m/>
  </r>
  <r>
    <s v="MR57294"/>
    <x v="5"/>
    <x v="2"/>
    <x v="2"/>
    <n v="563994.19999999995"/>
    <n v="73168"/>
    <n v="70"/>
    <d v="1899-12-30T00:00:00"/>
    <x v="0"/>
    <s v="Four-Door Car"/>
    <n v="425.80011200000001"/>
    <d v="1996-12-26T19:12:10"/>
    <b v="0"/>
    <m/>
    <m/>
    <m/>
    <m/>
    <m/>
    <m/>
    <m/>
    <m/>
    <m/>
  </r>
  <r>
    <s v="UG79499"/>
    <x v="0"/>
    <x v="2"/>
    <x v="1"/>
    <n v="1168137.43"/>
    <n v="70930"/>
    <n v="99"/>
    <d v="1899-12-30T00:00:00"/>
    <x v="0"/>
    <s v="Four-Door Car"/>
    <n v="190.43446"/>
    <d v="1996-05-05T10:25:37"/>
    <b v="0"/>
    <m/>
    <m/>
    <m/>
    <m/>
    <m/>
    <m/>
    <m/>
    <m/>
    <m/>
  </r>
  <r>
    <s v="UA50747"/>
    <x v="0"/>
    <x v="1"/>
    <x v="2"/>
    <n v="2599775"/>
    <n v="62262"/>
    <n v="72"/>
    <d v="1899-12-30T00:00:00"/>
    <x v="1"/>
    <s v="Four-Door Car"/>
    <n v="193.505325"/>
    <d v="1996-05-08T12:07:40"/>
    <b v="0"/>
    <m/>
    <m/>
    <m/>
    <m/>
    <m/>
    <m/>
    <m/>
    <m/>
    <m/>
  </r>
  <r>
    <s v="GL20444"/>
    <x v="2"/>
    <x v="1"/>
    <x v="0"/>
    <n v="1377836.93"/>
    <n v="91474"/>
    <n v="113"/>
    <d v="1899-12-30T00:00:00"/>
    <x v="1"/>
    <s v="Two-Door Car"/>
    <n v="24.087774"/>
    <d v="1995-11-21T02:06:24"/>
    <b v="0"/>
    <m/>
    <m/>
    <m/>
    <m/>
    <m/>
    <m/>
    <m/>
    <m/>
    <m/>
  </r>
  <r>
    <s v="SP58110"/>
    <x v="5"/>
    <x v="1"/>
    <x v="1"/>
    <n v="492318.17"/>
    <n v="61469"/>
    <n v="63"/>
    <d v="2000-05-01T00:00:00"/>
    <x v="0"/>
    <s v="Four-Door Car"/>
    <n v="302.39999999999998"/>
    <d v="1996-08-25T09:36:00"/>
    <b v="0"/>
    <m/>
    <m/>
    <m/>
    <m/>
    <m/>
    <m/>
    <m/>
    <m/>
    <m/>
  </r>
  <r>
    <s v="XM91635"/>
    <x v="1"/>
    <x v="1"/>
    <x v="2"/>
    <n v="227233.54"/>
    <n v="16618"/>
    <n v="62"/>
    <d v="1899-12-30T00:00:00"/>
    <x v="2"/>
    <s v="Four-Door Car"/>
    <n v="219.28870599999999"/>
    <d v="1996-06-03T06:55:44"/>
    <b v="0"/>
    <m/>
    <m/>
    <m/>
    <m/>
    <m/>
    <m/>
    <m/>
    <m/>
    <m/>
  </r>
  <r>
    <s v="TV82603"/>
    <x v="5"/>
    <x v="1"/>
    <x v="1"/>
    <n v="1489539.8"/>
    <n v="48081"/>
    <n v="188"/>
    <d v="1899-12-30T00:00:00"/>
    <x v="0"/>
    <s v="Luxury SUV"/>
    <n v="881.36095899999998"/>
    <d v="1998-03-27T08:39:47"/>
    <b v="0"/>
    <m/>
    <m/>
    <m/>
    <m/>
    <m/>
    <m/>
    <m/>
    <m/>
    <m/>
  </r>
  <r>
    <s v="BB82067"/>
    <x v="4"/>
    <x v="2"/>
    <x v="5"/>
    <n v="975604.5"/>
    <n v="67632"/>
    <n v="121"/>
    <d v="1899-12-30T00:00:00"/>
    <x v="0"/>
    <s v="Sports Car"/>
    <n v="26.951626999999998"/>
    <d v="1995-11-23T22:50:21"/>
    <b v="0"/>
    <m/>
    <m/>
    <m/>
    <m/>
    <m/>
    <m/>
    <m/>
    <m/>
    <m/>
  </r>
  <r>
    <s v="JP94676"/>
    <x v="4"/>
    <x v="1"/>
    <x v="1"/>
    <n v="942297.41"/>
    <n v="34115"/>
    <n v="119"/>
    <d v="1899-12-30T00:00:00"/>
    <x v="0"/>
    <s v="SUV"/>
    <n v="466.12254100000001"/>
    <d v="1997-02-05T02:56:28"/>
    <b v="0"/>
    <m/>
    <m/>
    <m/>
    <m/>
    <m/>
    <m/>
    <m/>
    <m/>
    <m/>
  </r>
  <r>
    <s v="VU53417"/>
    <x v="1"/>
    <x v="2"/>
    <x v="2"/>
    <n v="383735.76"/>
    <n v="23051"/>
    <n v="99"/>
    <d v="1899-12-30T00:00:00"/>
    <x v="0"/>
    <s v="Two-Door Car"/>
    <n v="475.2"/>
    <d v="1997-02-14T04:48:00"/>
    <b v="0"/>
    <m/>
    <m/>
    <m/>
    <m/>
    <m/>
    <m/>
    <m/>
    <m/>
    <m/>
  </r>
  <r>
    <s v="IW54795"/>
    <x v="5"/>
    <x v="2"/>
    <x v="3"/>
    <n v="1095213.19"/>
    <n v="23748"/>
    <n v="99"/>
    <d v="1899-12-30T00:00:00"/>
    <x v="0"/>
    <s v="Four-Door Car"/>
    <n v="607.09565499999997"/>
    <d v="1997-06-26T02:17:45"/>
    <b v="0"/>
    <m/>
    <m/>
    <m/>
    <m/>
    <m/>
    <m/>
    <m/>
    <m/>
    <m/>
  </r>
  <r>
    <s v="RN78170"/>
    <x v="1"/>
    <x v="1"/>
    <x v="3"/>
    <n v="815913.66"/>
    <n v="40589"/>
    <n v="69"/>
    <d v="1899-12-30T00:00:00"/>
    <x v="1"/>
    <s v="Four-Door Car"/>
    <n v="331.2"/>
    <d v="1996-09-23T04:48:00"/>
    <b v="0"/>
    <m/>
    <m/>
    <m/>
    <m/>
    <m/>
    <m/>
    <m/>
    <m/>
    <m/>
  </r>
  <r>
    <s v="IX55883"/>
    <x v="5"/>
    <x v="1"/>
    <x v="3"/>
    <n v="1948049.98"/>
    <n v="50809"/>
    <n v="83"/>
    <d v="1899-12-30T00:00:00"/>
    <x v="0"/>
    <s v="Four-Door Car"/>
    <n v="290.38170700000001"/>
    <d v="1996-08-13T09:09:39"/>
    <b v="0"/>
    <m/>
    <m/>
    <m/>
    <m/>
    <m/>
    <m/>
    <m/>
    <m/>
    <m/>
  </r>
  <r>
    <s v="XM72420"/>
    <x v="1"/>
    <x v="1"/>
    <x v="2"/>
    <n v="391936.67"/>
    <n v="66676"/>
    <n v="97"/>
    <d v="1899-12-30T00:00:00"/>
    <x v="0"/>
    <s v="Four-Door Car"/>
    <n v="558.09935700000005"/>
    <d v="1997-05-08T02:23:04"/>
    <b v="0"/>
    <m/>
    <m/>
    <m/>
    <m/>
    <m/>
    <m/>
    <m/>
    <m/>
    <m/>
  </r>
  <r>
    <s v="GC15104"/>
    <x v="2"/>
    <x v="1"/>
    <x v="1"/>
    <n v="798514.21"/>
    <n v="52339"/>
    <n v="70"/>
    <d v="2000-03-01T00:00:00"/>
    <x v="1"/>
    <s v="Four-Door Car"/>
    <n v="336"/>
    <d v="1996-09-28T00:00:00"/>
    <b v="0"/>
    <m/>
    <m/>
    <m/>
    <m/>
    <m/>
    <m/>
    <m/>
    <m/>
    <m/>
  </r>
  <r>
    <s v="RX13282"/>
    <x v="4"/>
    <x v="2"/>
    <x v="1"/>
    <n v="1216874.49"/>
    <n v="14973"/>
    <n v="115"/>
    <d v="1899-12-30T00:00:00"/>
    <x v="0"/>
    <s v="SUV"/>
    <n v="828"/>
    <d v="1998-02-02T00:00:00"/>
    <b v="0"/>
    <m/>
    <m/>
    <m/>
    <m/>
    <m/>
    <m/>
    <m/>
    <m/>
    <m/>
  </r>
  <r>
    <s v="QA85890"/>
    <x v="1"/>
    <x v="1"/>
    <x v="2"/>
    <n v="584932.15"/>
    <n v="0"/>
    <n v="83"/>
    <d v="1899-12-30T00:00:00"/>
    <x v="1"/>
    <s v="Four-Door Car"/>
    <n v="540.51411499999995"/>
    <d v="1997-04-20T12:20:20"/>
    <b v="0"/>
    <m/>
    <m/>
    <m/>
    <m/>
    <m/>
    <m/>
    <m/>
    <m/>
    <m/>
  </r>
  <r>
    <s v="IR62668"/>
    <x v="1"/>
    <x v="1"/>
    <x v="1"/>
    <n v="508583.66"/>
    <n v="31546"/>
    <n v="65"/>
    <d v="1899-12-30T00:00:00"/>
    <x v="0"/>
    <s v="Four-Door Car"/>
    <n v="100.04983199999999"/>
    <d v="1996-02-05T01:11:45"/>
    <b v="0"/>
    <m/>
    <m/>
    <m/>
    <m/>
    <m/>
    <m/>
    <m/>
    <m/>
    <m/>
  </r>
  <r>
    <s v="AL96740"/>
    <x v="5"/>
    <x v="1"/>
    <x v="3"/>
    <n v="290393.98"/>
    <n v="67763"/>
    <n v="73"/>
    <d v="2000-01-01T00:00:00"/>
    <x v="0"/>
    <s v="Four-Door Car"/>
    <n v="59.861963000000003"/>
    <d v="1995-12-26T20:41:14"/>
    <b v="0"/>
    <m/>
    <m/>
    <m/>
    <m/>
    <m/>
    <m/>
    <m/>
    <m/>
    <m/>
  </r>
  <r>
    <s v="SS48498"/>
    <x v="0"/>
    <x v="1"/>
    <x v="3"/>
    <n v="627317.34"/>
    <n v="20836"/>
    <n v="79"/>
    <d v="1899-12-30T00:00:00"/>
    <x v="1"/>
    <s v="Four-Door Car"/>
    <n v="193.57032000000001"/>
    <d v="1996-05-08T13:41:16"/>
    <b v="0"/>
    <m/>
    <m/>
    <m/>
    <m/>
    <m/>
    <m/>
    <m/>
    <m/>
    <m/>
  </r>
  <r>
    <s v="PE39479"/>
    <x v="0"/>
    <x v="2"/>
    <x v="3"/>
    <n v="1832141.9"/>
    <n v="88592"/>
    <n v="76"/>
    <d v="1899-12-30T00:00:00"/>
    <x v="1"/>
    <s v="Four-Door Car"/>
    <n v="199.79727"/>
    <d v="1996-05-14T19:08:04"/>
    <b v="0"/>
    <m/>
    <m/>
    <m/>
    <m/>
    <m/>
    <m/>
    <m/>
    <m/>
    <m/>
  </r>
  <r>
    <s v="JH62891"/>
    <x v="4"/>
    <x v="1"/>
    <x v="3"/>
    <n v="517870.42"/>
    <n v="66943"/>
    <n v="65"/>
    <d v="2000-01-01T00:00:00"/>
    <x v="2"/>
    <s v="Four-Door Car"/>
    <n v="53.084752999999999"/>
    <d v="1995-12-20T02:02:03"/>
    <b v="0"/>
    <m/>
    <m/>
    <m/>
    <m/>
    <m/>
    <m/>
    <m/>
    <m/>
    <m/>
  </r>
  <r>
    <s v="FI20423"/>
    <x v="1"/>
    <x v="1"/>
    <x v="2"/>
    <n v="1402435.84"/>
    <n v="81872"/>
    <n v="115"/>
    <d v="1899-12-30T00:00:00"/>
    <x v="2"/>
    <s v="Four-Door Car"/>
    <n v="256.43803000000003"/>
    <d v="1996-07-10T10:30:46"/>
    <b v="0"/>
    <m/>
    <m/>
    <m/>
    <m/>
    <m/>
    <m/>
    <m/>
    <m/>
    <m/>
  </r>
  <r>
    <s v="PM13394"/>
    <x v="0"/>
    <x v="1"/>
    <x v="3"/>
    <n v="530943.59"/>
    <n v="22404"/>
    <n v="70"/>
    <d v="2000-01-01T00:00:00"/>
    <x v="0"/>
    <s v="Four-Door Car"/>
    <n v="211.136067"/>
    <d v="1996-05-26T03:15:56"/>
    <b v="0"/>
    <m/>
    <m/>
    <m/>
    <m/>
    <m/>
    <m/>
    <m/>
    <m/>
    <m/>
  </r>
  <r>
    <s v="YV67971"/>
    <x v="5"/>
    <x v="1"/>
    <x v="2"/>
    <n v="494980.38"/>
    <n v="21342"/>
    <n v="62"/>
    <d v="1899-12-30T00:00:00"/>
    <x v="0"/>
    <s v="Four-Door Car"/>
    <n v="74.350892999999999"/>
    <d v="1996-01-10T08:25:17"/>
    <b v="0"/>
    <m/>
    <m/>
    <m/>
    <m/>
    <m/>
    <m/>
    <m/>
    <m/>
    <m/>
  </r>
  <r>
    <s v="QD31377"/>
    <x v="5"/>
    <x v="2"/>
    <x v="1"/>
    <n v="859566.53"/>
    <n v="34621"/>
    <n v="108"/>
    <d v="2000-01-01T00:00:00"/>
    <x v="1"/>
    <s v="SUV"/>
    <n v="621.46446800000001"/>
    <d v="1997-07-10T11:08:50"/>
    <b v="0"/>
    <m/>
    <m/>
    <m/>
    <m/>
    <m/>
    <m/>
    <m/>
    <m/>
    <m/>
  </r>
  <r>
    <s v="YG10247"/>
    <x v="4"/>
    <x v="2"/>
    <x v="3"/>
    <n v="2295189.2000000002"/>
    <n v="62396"/>
    <n v="64"/>
    <d v="1899-12-30T00:00:00"/>
    <x v="0"/>
    <s v="Four-Door Car"/>
    <n v="307.2"/>
    <d v="1996-08-30T04:48:00"/>
    <b v="0"/>
    <m/>
    <m/>
    <m/>
    <m/>
    <m/>
    <m/>
    <m/>
    <m/>
    <m/>
  </r>
  <r>
    <s v="FE73696"/>
    <x v="4"/>
    <x v="2"/>
    <x v="2"/>
    <n v="379213.03"/>
    <n v="97212"/>
    <n v="93"/>
    <d v="1899-12-30T00:00:00"/>
    <x v="0"/>
    <s v="Two-Door Car"/>
    <n v="360.05588999999998"/>
    <d v="1996-10-22T01:20:29"/>
    <b v="0"/>
    <m/>
    <m/>
    <m/>
    <m/>
    <m/>
    <m/>
    <m/>
    <m/>
    <m/>
  </r>
  <r>
    <s v="SW19699"/>
    <x v="1"/>
    <x v="1"/>
    <x v="1"/>
    <n v="275574.8"/>
    <n v="49648"/>
    <n v="70"/>
    <d v="1899-12-30T00:00:00"/>
    <x v="0"/>
    <s v="Four-Door Car"/>
    <n v="65.954813000000001"/>
    <d v="1996-01-01T22:54:56"/>
    <b v="0"/>
    <m/>
    <m/>
    <m/>
    <m/>
    <m/>
    <m/>
    <m/>
    <m/>
    <m/>
  </r>
  <r>
    <s v="QJ40732"/>
    <x v="1"/>
    <x v="2"/>
    <x v="3"/>
    <n v="488033.96"/>
    <n v="97984"/>
    <n v="61"/>
    <d v="2000-01-01T00:00:00"/>
    <x v="0"/>
    <s v="Four-Door Car"/>
    <n v="407.45011799999997"/>
    <d v="1996-12-08T10:48:10"/>
    <b v="0"/>
    <m/>
    <m/>
    <m/>
    <m/>
    <m/>
    <m/>
    <m/>
    <m/>
    <m/>
  </r>
  <r>
    <s v="HM76207"/>
    <x v="5"/>
    <x v="1"/>
    <x v="3"/>
    <n v="905190.53"/>
    <n v="26308"/>
    <n v="114"/>
    <d v="1899-12-30T00:00:00"/>
    <x v="1"/>
    <s v="SUV"/>
    <n v="547.20000000000005"/>
    <d v="1997-04-27T04:48:00"/>
    <b v="0"/>
    <m/>
    <m/>
    <m/>
    <m/>
    <m/>
    <m/>
    <m/>
    <m/>
    <m/>
  </r>
  <r>
    <s v="NT59303"/>
    <x v="4"/>
    <x v="1"/>
    <x v="3"/>
    <n v="1011544.62"/>
    <n v="63528"/>
    <n v="256"/>
    <d v="1899-12-30T00:00:00"/>
    <x v="0"/>
    <s v="Luxury Car"/>
    <n v="1228.8"/>
    <d v="1999-03-09T19:12:00"/>
    <b v="0"/>
    <m/>
    <m/>
    <m/>
    <m/>
    <m/>
    <m/>
    <m/>
    <m/>
    <m/>
  </r>
  <r>
    <s v="PU41393"/>
    <x v="2"/>
    <x v="2"/>
    <x v="3"/>
    <n v="826907.54"/>
    <n v="20225"/>
    <n v="114"/>
    <d v="2000-01-01T00:00:00"/>
    <x v="2"/>
    <s v="SUV"/>
    <n v="547.20000000000005"/>
    <d v="1997-04-27T04:48:00"/>
    <b v="0"/>
    <m/>
    <m/>
    <m/>
    <m/>
    <m/>
    <m/>
    <m/>
    <m/>
    <m/>
  </r>
  <r>
    <s v="QO86948"/>
    <x v="2"/>
    <x v="2"/>
    <x v="2"/>
    <n v="807165.3"/>
    <n v="0"/>
    <n v="112"/>
    <d v="1899-12-30T00:00:00"/>
    <x v="0"/>
    <s v="SUV"/>
    <n v="806.4"/>
    <d v="1998-01-11T09:36:00"/>
    <b v="0"/>
    <m/>
    <m/>
    <m/>
    <m/>
    <m/>
    <m/>
    <m/>
    <m/>
    <m/>
  </r>
  <r>
    <s v="QN10888"/>
    <x v="4"/>
    <x v="1"/>
    <x v="2"/>
    <n v="772699.36"/>
    <n v="87620"/>
    <n v="64"/>
    <d v="1899-12-30T00:00:00"/>
    <x v="0"/>
    <s v="Four-Door Car"/>
    <n v="24.063693000000001"/>
    <d v="1995-11-21T01:31:43"/>
    <b v="0"/>
    <m/>
    <m/>
    <m/>
    <m/>
    <m/>
    <m/>
    <m/>
    <m/>
    <m/>
  </r>
  <r>
    <s v="VY19543"/>
    <x v="5"/>
    <x v="1"/>
    <x v="1"/>
    <n v="831113.59"/>
    <n v="0"/>
    <n v="72"/>
    <d v="1899-12-30T00:00:00"/>
    <x v="1"/>
    <s v="Four-Door Car"/>
    <n v="311.32928199999998"/>
    <d v="1996-09-03T07:54:10"/>
    <b v="0"/>
    <m/>
    <m/>
    <m/>
    <m/>
    <m/>
    <m/>
    <m/>
    <m/>
    <m/>
  </r>
  <r>
    <s v="XC15133"/>
    <x v="2"/>
    <x v="1"/>
    <x v="0"/>
    <n v="257402.04"/>
    <n v="34990"/>
    <n v="65"/>
    <d v="1899-12-30T00:00:00"/>
    <x v="0"/>
    <s v="Four-Door Car"/>
    <n v="42.689135"/>
    <d v="1995-12-09T16:32:21"/>
    <b v="0"/>
    <m/>
    <m/>
    <m/>
    <m/>
    <m/>
    <m/>
    <m/>
    <m/>
    <m/>
  </r>
  <r>
    <s v="ST43550"/>
    <x v="4"/>
    <x v="2"/>
    <x v="1"/>
    <n v="572732.71"/>
    <n v="99934"/>
    <n v="71"/>
    <d v="1899-12-30T00:00:00"/>
    <x v="2"/>
    <s v="Four-Door Car"/>
    <n v="460.32385499999998"/>
    <d v="1997-01-30T07:46:21"/>
    <b v="0"/>
    <m/>
    <m/>
    <m/>
    <m/>
    <m/>
    <m/>
    <m/>
    <m/>
    <m/>
  </r>
  <r>
    <s v="FX36546"/>
    <x v="0"/>
    <x v="2"/>
    <x v="0"/>
    <n v="367914.21"/>
    <n v="60804"/>
    <n v="92"/>
    <d v="1899-12-30T00:00:00"/>
    <x v="0"/>
    <s v="Four-Door Car"/>
    <n v="213.22500099999999"/>
    <d v="1996-05-28T05:24:00"/>
    <b v="0"/>
    <m/>
    <m/>
    <m/>
    <m/>
    <m/>
    <m/>
    <m/>
    <m/>
    <m/>
  </r>
  <r>
    <s v="JX68983"/>
    <x v="4"/>
    <x v="2"/>
    <x v="1"/>
    <n v="274451.96000000002"/>
    <n v="94648"/>
    <n v="69"/>
    <d v="1899-12-30T00:00:00"/>
    <x v="0"/>
    <s v="Four-Door Car"/>
    <n v="331.2"/>
    <d v="1996-09-23T04:48:00"/>
    <b v="0"/>
    <m/>
    <m/>
    <m/>
    <m/>
    <m/>
    <m/>
    <m/>
    <m/>
    <m/>
  </r>
  <r>
    <s v="HX78576"/>
    <x v="5"/>
    <x v="1"/>
    <x v="2"/>
    <n v="563674.03"/>
    <n v="24516"/>
    <n v="71"/>
    <d v="1899-12-30T00:00:00"/>
    <x v="0"/>
    <s v="Four-Door Car"/>
    <n v="300.60759100000001"/>
    <d v="1996-08-23T14:34:56"/>
    <b v="0"/>
    <m/>
    <m/>
    <m/>
    <m/>
    <m/>
    <m/>
    <m/>
    <m/>
    <m/>
  </r>
  <r>
    <s v="ZQ11381"/>
    <x v="1"/>
    <x v="2"/>
    <x v="1"/>
    <n v="1687038.82"/>
    <n v="61063"/>
    <n v="85"/>
    <d v="1899-12-30T00:00:00"/>
    <x v="0"/>
    <s v="Four-Door Car"/>
    <n v="262.50488200000001"/>
    <d v="1996-07-16T12:07:02"/>
    <b v="0"/>
    <m/>
    <m/>
    <m/>
    <m/>
    <m/>
    <m/>
    <m/>
    <m/>
    <m/>
  </r>
  <r>
    <s v="ON39271"/>
    <x v="5"/>
    <x v="2"/>
    <x v="0"/>
    <n v="273800.2"/>
    <n v="0"/>
    <n v="74"/>
    <d v="1899-12-30T00:00:00"/>
    <x v="0"/>
    <s v="Two-Door Car"/>
    <n v="263.365432"/>
    <d v="1996-07-17T08:46:13"/>
    <b v="0"/>
    <m/>
    <m/>
    <m/>
    <m/>
    <m/>
    <m/>
    <m/>
    <m/>
    <m/>
  </r>
  <r>
    <s v="SB18278"/>
    <x v="4"/>
    <x v="2"/>
    <x v="1"/>
    <n v="464470.05"/>
    <n v="0"/>
    <n v="64"/>
    <d v="1899-12-30T00:00:00"/>
    <x v="1"/>
    <s v="Four-Door Car"/>
    <n v="307.2"/>
    <d v="1996-08-30T04:48:00"/>
    <b v="0"/>
    <m/>
    <m/>
    <m/>
    <m/>
    <m/>
    <m/>
    <m/>
    <m/>
    <m/>
  </r>
  <r>
    <s v="ZT30559"/>
    <x v="5"/>
    <x v="1"/>
    <x v="2"/>
    <n v="474668.65"/>
    <n v="15169"/>
    <n v="63"/>
    <d v="1899-12-30T00:00:00"/>
    <x v="0"/>
    <s v="Four-Door Car"/>
    <n v="302.39999999999998"/>
    <d v="1996-08-25T09:36:00"/>
    <b v="0"/>
    <m/>
    <m/>
    <m/>
    <m/>
    <m/>
    <m/>
    <m/>
    <m/>
    <m/>
  </r>
  <r>
    <s v="XI41106"/>
    <x v="1"/>
    <x v="2"/>
    <x v="3"/>
    <n v="1687432.82"/>
    <n v="55390"/>
    <n v="71"/>
    <d v="1899-12-30T00:00:00"/>
    <x v="1"/>
    <s v="Two-Door Car"/>
    <n v="256.26809100000003"/>
    <d v="1996-07-10T06:26:03"/>
    <b v="0"/>
    <m/>
    <m/>
    <m/>
    <m/>
    <m/>
    <m/>
    <m/>
    <m/>
    <m/>
  </r>
  <r>
    <s v="ZS88847"/>
    <x v="4"/>
    <x v="1"/>
    <x v="1"/>
    <n v="238760.61"/>
    <n v="27592"/>
    <n v="62"/>
    <d v="1899-12-30T00:00:00"/>
    <x v="0"/>
    <s v="Four-Door Car"/>
    <n v="297.60000000000002"/>
    <d v="1996-08-20T14:24:00"/>
    <b v="0"/>
    <m/>
    <m/>
    <m/>
    <m/>
    <m/>
    <m/>
    <m/>
    <m/>
    <m/>
  </r>
  <r>
    <s v="RU49126"/>
    <x v="0"/>
    <x v="1"/>
    <x v="3"/>
    <n v="446533.57"/>
    <n v="61846"/>
    <n v="112"/>
    <d v="1899-12-30T00:00:00"/>
    <x v="0"/>
    <s v="SUV"/>
    <n v="215.81819999999999"/>
    <d v="1996-05-30T19:38:12"/>
    <b v="0"/>
    <m/>
    <m/>
    <m/>
    <m/>
    <m/>
    <m/>
    <m/>
    <m/>
    <m/>
  </r>
  <r>
    <s v="KR62797"/>
    <x v="1"/>
    <x v="1"/>
    <x v="2"/>
    <n v="459162.59"/>
    <n v="83297"/>
    <n v="113"/>
    <d v="1899-12-30T00:00:00"/>
    <x v="0"/>
    <s v="SUV"/>
    <n v="542.4"/>
    <d v="1997-04-22T09:36:00"/>
    <b v="0"/>
    <m/>
    <m/>
    <m/>
    <m/>
    <m/>
    <m/>
    <m/>
    <m/>
    <m/>
  </r>
  <r>
    <s v="ZJ73220"/>
    <x v="1"/>
    <x v="1"/>
    <x v="3"/>
    <n v="1309258.58"/>
    <n v="0"/>
    <n v="188"/>
    <d v="1899-12-30T00:00:00"/>
    <x v="2"/>
    <s v="Luxury Car"/>
    <n v="1353.6"/>
    <d v="1999-07-12T14:24:00"/>
    <b v="0"/>
    <m/>
    <m/>
    <m/>
    <m/>
    <m/>
    <m/>
    <m/>
    <m/>
    <m/>
  </r>
  <r>
    <s v="FY62633"/>
    <x v="4"/>
    <x v="2"/>
    <x v="1"/>
    <n v="911226.66"/>
    <n v="0"/>
    <n v="90"/>
    <d v="1899-12-30T00:00:00"/>
    <x v="0"/>
    <s v="Four-Door Car"/>
    <n v="432"/>
    <d v="1997-01-02T00:00:00"/>
    <b v="0"/>
    <m/>
    <m/>
    <m/>
    <m/>
    <m/>
    <m/>
    <m/>
    <m/>
    <m/>
  </r>
  <r>
    <s v="CU36986"/>
    <x v="5"/>
    <x v="1"/>
    <x v="2"/>
    <n v="416516.66"/>
    <n v="55897"/>
    <n v="104"/>
    <d v="1899-12-30T00:00:00"/>
    <x v="0"/>
    <s v="Four-Door Car"/>
    <n v="499.2"/>
    <d v="1997-03-10T04:48:00"/>
    <b v="0"/>
    <m/>
    <m/>
    <m/>
    <m/>
    <m/>
    <m/>
    <m/>
    <m/>
    <m/>
  </r>
  <r>
    <s v="WZ53904"/>
    <x v="1"/>
    <x v="2"/>
    <x v="1"/>
    <n v="265998.06"/>
    <n v="21297"/>
    <n v="71"/>
    <d v="1899-12-30T00:00:00"/>
    <x v="0"/>
    <s v="Four-Door Car"/>
    <n v="45.507952000000003"/>
    <d v="1995-12-12T12:11:27"/>
    <b v="0"/>
    <m/>
    <m/>
    <m/>
    <m/>
    <m/>
    <m/>
    <m/>
    <m/>
    <m/>
  </r>
  <r>
    <s v="AA71604"/>
    <x v="1"/>
    <x v="1"/>
    <x v="0"/>
    <n v="1198659.21"/>
    <n v="87560"/>
    <n v="98"/>
    <d v="2000-01-01T00:00:00"/>
    <x v="0"/>
    <s v="Two-Door Car"/>
    <n v="470.4"/>
    <d v="1997-02-09T09:36:00"/>
    <b v="0"/>
    <m/>
    <m/>
    <m/>
    <m/>
    <m/>
    <m/>
    <m/>
    <m/>
    <m/>
  </r>
  <r>
    <s v="TD10493"/>
    <x v="4"/>
    <x v="1"/>
    <x v="2"/>
    <n v="289873.27"/>
    <n v="0"/>
    <n v="96"/>
    <d v="2000-04-01T00:00:00"/>
    <x v="0"/>
    <s v="Four-Door Car"/>
    <n v="691.2"/>
    <d v="1997-09-18T04:48:00"/>
    <b v="0"/>
    <m/>
    <m/>
    <m/>
    <m/>
    <m/>
    <m/>
    <m/>
    <m/>
    <m/>
  </r>
  <r>
    <s v="LY97989"/>
    <x v="4"/>
    <x v="1"/>
    <x v="1"/>
    <n v="289424.39"/>
    <n v="0"/>
    <n v="85"/>
    <d v="1899-12-30T00:00:00"/>
    <x v="0"/>
    <s v="Four-Door Car"/>
    <n v="408"/>
    <d v="1996-12-09T00:00:00"/>
    <b v="0"/>
    <m/>
    <m/>
    <m/>
    <m/>
    <m/>
    <m/>
    <m/>
    <m/>
    <m/>
  </r>
  <r>
    <s v="VX39856"/>
    <x v="1"/>
    <x v="1"/>
    <x v="5"/>
    <n v="350045.44"/>
    <n v="89398"/>
    <n v="86"/>
    <d v="1899-12-30T00:00:00"/>
    <x v="0"/>
    <s v="Four-Door Car"/>
    <n v="82.409921999999995"/>
    <d v="1996-01-18T09:50:17"/>
    <b v="0"/>
    <m/>
    <m/>
    <m/>
    <m/>
    <m/>
    <m/>
    <m/>
    <m/>
    <m/>
  </r>
  <r>
    <s v="TP51897"/>
    <x v="5"/>
    <x v="1"/>
    <x v="3"/>
    <n v="262180.86"/>
    <n v="36843"/>
    <n v="68"/>
    <d v="2000-03-01T00:00:00"/>
    <x v="1"/>
    <s v="Four-Door Car"/>
    <n v="357.64298200000002"/>
    <d v="1996-10-19T15:25:54"/>
    <b v="0"/>
    <m/>
    <m/>
    <m/>
    <m/>
    <m/>
    <m/>
    <m/>
    <m/>
    <m/>
  </r>
  <r>
    <s v="QQ89253"/>
    <x v="4"/>
    <x v="1"/>
    <x v="3"/>
    <n v="1022180.5"/>
    <n v="0"/>
    <n v="134"/>
    <d v="1899-12-30T00:00:00"/>
    <x v="0"/>
    <s v="SUV"/>
    <n v="643.20000000000005"/>
    <d v="1997-08-01T04:48:00"/>
    <b v="0"/>
    <m/>
    <m/>
    <m/>
    <m/>
    <m/>
    <m/>
    <m/>
    <m/>
    <m/>
  </r>
  <r>
    <s v="EI91403"/>
    <x v="5"/>
    <x v="2"/>
    <x v="2"/>
    <n v="257827.1"/>
    <n v="34946"/>
    <n v="65"/>
    <d v="1899-12-30T00:00:00"/>
    <x v="0"/>
    <s v="Two-Door Car"/>
    <n v="420.35698000000002"/>
    <d v="1996-12-21T08:34:03"/>
    <b v="0"/>
    <m/>
    <m/>
    <m/>
    <m/>
    <m/>
    <m/>
    <m/>
    <m/>
    <m/>
  </r>
  <r>
    <s v="QG15435"/>
    <x v="1"/>
    <x v="1"/>
    <x v="3"/>
    <n v="624259.56999999995"/>
    <n v="75680"/>
    <n v="78"/>
    <d v="1899-12-30T00:00:00"/>
    <x v="0"/>
    <s v="Four-Door Car"/>
    <n v="136.78772499999999"/>
    <d v="1996-03-12T18:54:19"/>
    <b v="0"/>
    <m/>
    <m/>
    <m/>
    <m/>
    <m/>
    <m/>
    <m/>
    <m/>
    <m/>
  </r>
  <r>
    <s v="FZ55002"/>
    <x v="2"/>
    <x v="1"/>
    <x v="5"/>
    <n v="522028.1"/>
    <n v="0"/>
    <n v="69"/>
    <d v="1899-12-30T00:00:00"/>
    <x v="0"/>
    <s v="Four-Door Car"/>
    <n v="331.2"/>
    <d v="1996-09-23T04:48:00"/>
    <b v="0"/>
    <m/>
    <m/>
    <m/>
    <m/>
    <m/>
    <m/>
    <m/>
    <m/>
    <m/>
  </r>
  <r>
    <s v="HX77930"/>
    <x v="0"/>
    <x v="1"/>
    <x v="3"/>
    <n v="313643.21000000002"/>
    <n v="49532"/>
    <n v="79"/>
    <d v="2000-01-01T00:00:00"/>
    <x v="0"/>
    <s v="Four-Door Car"/>
    <n v="220.186677"/>
    <d v="1996-06-04T04:28:49"/>
    <b v="0"/>
    <m/>
    <m/>
    <m/>
    <m/>
    <m/>
    <m/>
    <m/>
    <m/>
    <m/>
  </r>
  <r>
    <s v="UN37063"/>
    <x v="1"/>
    <x v="2"/>
    <x v="1"/>
    <n v="452536.58"/>
    <n v="10269"/>
    <n v="65"/>
    <d v="1899-12-30T00:00:00"/>
    <x v="0"/>
    <s v="Two-Door Car"/>
    <n v="170.798204"/>
    <d v="1996-04-15T19:09:25"/>
    <b v="0"/>
    <m/>
    <m/>
    <m/>
    <m/>
    <m/>
    <m/>
    <m/>
    <m/>
    <m/>
  </r>
  <r>
    <s v="VB87946"/>
    <x v="5"/>
    <x v="2"/>
    <x v="3"/>
    <n v="497035.73"/>
    <n v="49714"/>
    <n v="63"/>
    <d v="2000-03-01T00:00:00"/>
    <x v="0"/>
    <s v="Four-Door Car"/>
    <n v="266.16553499999998"/>
    <d v="1996-07-20T03:58:22"/>
    <b v="0"/>
    <m/>
    <m/>
    <m/>
    <m/>
    <m/>
    <m/>
    <m/>
    <m/>
    <m/>
  </r>
  <r>
    <s v="AB60627"/>
    <x v="5"/>
    <x v="2"/>
    <x v="2"/>
    <n v="1546778.9"/>
    <n v="77517"/>
    <n v="129"/>
    <d v="1899-12-30T00:00:00"/>
    <x v="1"/>
    <s v="SUV"/>
    <n v="98.921781999999993"/>
    <d v="1996-02-03T22:07:22"/>
    <b v="0"/>
    <m/>
    <m/>
    <m/>
    <m/>
    <m/>
    <m/>
    <m/>
    <m/>
    <m/>
  </r>
  <r>
    <s v="TA34903"/>
    <x v="4"/>
    <x v="2"/>
    <x v="2"/>
    <n v="583889.92000000004"/>
    <n v="81082"/>
    <n v="73"/>
    <d v="1899-12-30T00:00:00"/>
    <x v="0"/>
    <s v="Four-Door Car"/>
    <n v="281.29590300000001"/>
    <d v="1996-08-04T07:06:06"/>
    <b v="0"/>
    <m/>
    <m/>
    <m/>
    <m/>
    <m/>
    <m/>
    <m/>
    <m/>
    <m/>
  </r>
  <r>
    <s v="AQ51368"/>
    <x v="4"/>
    <x v="1"/>
    <x v="1"/>
    <n v="1065688.2"/>
    <n v="72540"/>
    <n v="88"/>
    <d v="1899-12-30T00:00:00"/>
    <x v="1"/>
    <s v="Two-Door Car"/>
    <n v="631.74303899999995"/>
    <d v="1997-07-20T17:49:59"/>
    <b v="0"/>
    <m/>
    <m/>
    <m/>
    <m/>
    <m/>
    <m/>
    <m/>
    <m/>
    <m/>
  </r>
  <r>
    <s v="NZ26102"/>
    <x v="4"/>
    <x v="1"/>
    <x v="2"/>
    <n v="228961.87"/>
    <n v="0"/>
    <n v="65"/>
    <d v="1899-12-30T00:00:00"/>
    <x v="0"/>
    <s v="Four-Door Car"/>
    <n v="468"/>
    <d v="1997-02-07T00:00:00"/>
    <b v="0"/>
    <m/>
    <m/>
    <m/>
    <m/>
    <m/>
    <m/>
    <m/>
    <m/>
    <m/>
  </r>
  <r>
    <s v="GB45753"/>
    <x v="5"/>
    <x v="2"/>
    <x v="2"/>
    <n v="543980.42000000004"/>
    <n v="61546"/>
    <n v="68"/>
    <d v="1899-12-30T00:00:00"/>
    <x v="1"/>
    <s v="Two-Door Car"/>
    <n v="29.209520999999999"/>
    <d v="1995-11-26T05:01:43"/>
    <b v="0"/>
    <m/>
    <m/>
    <m/>
    <m/>
    <m/>
    <m/>
    <m/>
    <m/>
    <m/>
  </r>
  <r>
    <s v="BV79904"/>
    <x v="5"/>
    <x v="1"/>
    <x v="0"/>
    <n v="795615.01"/>
    <n v="44818"/>
    <n v="67"/>
    <d v="2000-01-01T00:00:00"/>
    <x v="0"/>
    <s v="Two-Door Car"/>
    <n v="136.88399899999999"/>
    <d v="1996-03-12T21:12:58"/>
    <b v="0"/>
    <m/>
    <m/>
    <m/>
    <m/>
    <m/>
    <m/>
    <m/>
    <m/>
    <m/>
  </r>
  <r>
    <s v="OB49075"/>
    <x v="1"/>
    <x v="2"/>
    <x v="1"/>
    <n v="445811.34"/>
    <n v="17622"/>
    <n v="65"/>
    <d v="2000-01-01T00:00:00"/>
    <x v="0"/>
    <s v="Four-Door Car"/>
    <n v="312"/>
    <d v="1996-09-04T00:00:00"/>
    <b v="0"/>
    <m/>
    <m/>
    <m/>
    <m/>
    <m/>
    <m/>
    <m/>
    <m/>
    <m/>
  </r>
  <r>
    <s v="DS97676"/>
    <x v="4"/>
    <x v="1"/>
    <x v="3"/>
    <n v="255505.15"/>
    <n v="0"/>
    <n v="72"/>
    <d v="1899-12-30T00:00:00"/>
    <x v="0"/>
    <s v="Four-Door Car"/>
    <n v="518.4"/>
    <d v="1997-03-29T09:36:00"/>
    <b v="0"/>
    <m/>
    <m/>
    <m/>
    <m/>
    <m/>
    <m/>
    <m/>
    <m/>
    <m/>
  </r>
  <r>
    <s v="JO63462"/>
    <x v="5"/>
    <x v="2"/>
    <x v="1"/>
    <n v="330799.90000000002"/>
    <n v="79797"/>
    <n v="84"/>
    <d v="1899-12-30T00:00:00"/>
    <x v="1"/>
    <s v="Two-Door Car"/>
    <n v="31.755600999999999"/>
    <d v="1995-11-28T18:08:04"/>
    <b v="0"/>
    <m/>
    <m/>
    <m/>
    <m/>
    <m/>
    <m/>
    <m/>
    <m/>
    <m/>
  </r>
  <r>
    <s v="NJ10602"/>
    <x v="0"/>
    <x v="1"/>
    <x v="3"/>
    <n v="845905.32"/>
    <n v="92717"/>
    <n v="70"/>
    <d v="1899-12-30T00:00:00"/>
    <x v="0"/>
    <s v="Two-Door Car"/>
    <n v="224.27582000000001"/>
    <d v="1996-06-08T06:37:11"/>
    <b v="0"/>
    <m/>
    <m/>
    <m/>
    <m/>
    <m/>
    <m/>
    <m/>
    <m/>
    <m/>
  </r>
  <r>
    <s v="RS24501"/>
    <x v="4"/>
    <x v="1"/>
    <x v="3"/>
    <n v="1335012.0900000001"/>
    <n v="28919"/>
    <n v="173"/>
    <d v="1899-12-30T00:00:00"/>
    <x v="0"/>
    <s v="SUV"/>
    <n v="830.4"/>
    <d v="1998-02-04T09:36:00"/>
    <b v="0"/>
    <m/>
    <m/>
    <m/>
    <m/>
    <m/>
    <m/>
    <m/>
    <m/>
    <m/>
  </r>
  <r>
    <s v="VT78274"/>
    <x v="1"/>
    <x v="2"/>
    <x v="3"/>
    <n v="493122.13"/>
    <n v="0"/>
    <n v="68"/>
    <d v="1899-12-30T00:00:00"/>
    <x v="0"/>
    <s v="Four-Door Car"/>
    <n v="480.15901100000002"/>
    <d v="1997-02-19T03:48:59"/>
    <b v="0"/>
    <m/>
    <m/>
    <m/>
    <m/>
    <m/>
    <m/>
    <m/>
    <m/>
    <m/>
  </r>
  <r>
    <s v="SU56153"/>
    <x v="2"/>
    <x v="2"/>
    <x v="1"/>
    <n v="777683.52"/>
    <n v="63568"/>
    <n v="65"/>
    <d v="1899-12-30T00:00:00"/>
    <x v="1"/>
    <s v="Two-Door Car"/>
    <n v="390.792553"/>
    <d v="1996-11-21T19:01:17"/>
    <b v="0"/>
    <m/>
    <m/>
    <m/>
    <m/>
    <m/>
    <m/>
    <m/>
    <m/>
    <m/>
  </r>
  <r>
    <s v="MN20737"/>
    <x v="2"/>
    <x v="1"/>
    <x v="3"/>
    <n v="255367.22"/>
    <n v="73935"/>
    <n v="64"/>
    <d v="2000-01-01T00:00:00"/>
    <x v="1"/>
    <s v="Four-Door Car"/>
    <n v="72.071195000000003"/>
    <d v="1996-01-08T01:42:31"/>
    <b v="0"/>
    <m/>
    <m/>
    <m/>
    <m/>
    <m/>
    <m/>
    <m/>
    <m/>
    <m/>
  </r>
  <r>
    <s v="KL43114"/>
    <x v="1"/>
    <x v="1"/>
    <x v="2"/>
    <n v="487646.97"/>
    <n v="0"/>
    <n v="66"/>
    <d v="1899-12-30T00:00:00"/>
    <x v="1"/>
    <s v="Two-Door Car"/>
    <n v="316.8"/>
    <d v="1996-09-08T19:12:00"/>
    <b v="0"/>
    <m/>
    <m/>
    <m/>
    <m/>
    <m/>
    <m/>
    <m/>
    <m/>
    <m/>
  </r>
  <r>
    <s v="YQ15567"/>
    <x v="4"/>
    <x v="1"/>
    <x v="1"/>
    <n v="903430.58"/>
    <n v="18846"/>
    <n v="115"/>
    <d v="1899-12-30T00:00:00"/>
    <x v="0"/>
    <s v="SUV"/>
    <n v="552"/>
    <d v="1997-05-02T00:00:00"/>
    <b v="0"/>
    <m/>
    <m/>
    <m/>
    <m/>
    <m/>
    <m/>
    <m/>
    <m/>
    <m/>
  </r>
  <r>
    <s v="TR88637"/>
    <x v="1"/>
    <x v="1"/>
    <x v="2"/>
    <n v="810591.08"/>
    <n v="38893"/>
    <n v="103"/>
    <d v="1899-12-30T00:00:00"/>
    <x v="0"/>
    <s v="SUV"/>
    <n v="41.965252"/>
    <d v="1995-12-08T23:09:58"/>
    <b v="0"/>
    <m/>
    <m/>
    <m/>
    <m/>
    <m/>
    <m/>
    <m/>
    <m/>
    <m/>
  </r>
  <r>
    <s v="TC88986"/>
    <x v="4"/>
    <x v="2"/>
    <x v="2"/>
    <n v="561968.91"/>
    <n v="0"/>
    <n v="153"/>
    <d v="1899-12-30T00:00:00"/>
    <x v="2"/>
    <s v="SUV"/>
    <n v="1027.000029"/>
    <d v="1998-08-20T00:00:03"/>
    <b v="0"/>
    <m/>
    <m/>
    <m/>
    <m/>
    <m/>
    <m/>
    <m/>
    <m/>
    <m/>
  </r>
  <r>
    <s v="XX88577"/>
    <x v="5"/>
    <x v="2"/>
    <x v="1"/>
    <n v="1572713.06"/>
    <n v="84824"/>
    <n v="196"/>
    <d v="1899-12-30T00:00:00"/>
    <x v="1"/>
    <s v="SUV"/>
    <n v="319.82074699999998"/>
    <d v="1996-09-11T19:41:53"/>
    <b v="0"/>
    <m/>
    <m/>
    <m/>
    <m/>
    <m/>
    <m/>
    <m/>
    <m/>
    <m/>
  </r>
  <r>
    <s v="NE49052"/>
    <x v="5"/>
    <x v="1"/>
    <x v="2"/>
    <n v="661801.64"/>
    <n v="20068"/>
    <n v="86"/>
    <d v="1899-12-30T00:00:00"/>
    <x v="1"/>
    <s v="Four-Door Car"/>
    <n v="411.01116200000001"/>
    <d v="1996-12-12T00:16:04"/>
    <b v="0"/>
    <m/>
    <m/>
    <m/>
    <m/>
    <m/>
    <m/>
    <m/>
    <m/>
    <m/>
  </r>
  <r>
    <s v="KX17826"/>
    <x v="4"/>
    <x v="2"/>
    <x v="5"/>
    <n v="467004.8"/>
    <n v="0"/>
    <n v="125"/>
    <d v="1899-12-30T00:00:00"/>
    <x v="1"/>
    <s v="SUV"/>
    <n v="600"/>
    <d v="1997-06-19T00:00:00"/>
    <b v="0"/>
    <m/>
    <m/>
    <m/>
    <m/>
    <m/>
    <m/>
    <m/>
    <m/>
    <m/>
  </r>
  <r>
    <s v="CC91503"/>
    <x v="1"/>
    <x v="1"/>
    <x v="2"/>
    <n v="1016936.98"/>
    <n v="0"/>
    <n v="135"/>
    <d v="1899-12-30T00:00:00"/>
    <x v="0"/>
    <s v="Sports Car"/>
    <n v="648"/>
    <d v="1997-08-06T00:00:00"/>
    <b v="0"/>
    <m/>
    <m/>
    <m/>
    <m/>
    <m/>
    <m/>
    <m/>
    <m/>
    <m/>
  </r>
  <r>
    <s v="WH32183"/>
    <x v="5"/>
    <x v="2"/>
    <x v="1"/>
    <n v="832307.4"/>
    <n v="97245"/>
    <n v="70"/>
    <d v="1899-12-30T00:00:00"/>
    <x v="0"/>
    <s v="Four-Door Car"/>
    <n v="4.1105850000000004"/>
    <d v="1995-11-01T02:39:15"/>
    <b v="0"/>
    <m/>
    <m/>
    <m/>
    <m/>
    <m/>
    <m/>
    <m/>
    <m/>
    <m/>
  </r>
  <r>
    <s v="ES90681"/>
    <x v="5"/>
    <x v="1"/>
    <x v="3"/>
    <n v="241776"/>
    <n v="51808"/>
    <n v="61"/>
    <d v="2000-01-01T00:00:00"/>
    <x v="0"/>
    <s v="Four-Door Car"/>
    <n v="351.14990399999999"/>
    <d v="1996-10-13T03:35:52"/>
    <b v="0"/>
    <m/>
    <m/>
    <m/>
    <m/>
    <m/>
    <m/>
    <m/>
    <m/>
    <m/>
  </r>
  <r>
    <s v="DW96592"/>
    <x v="5"/>
    <x v="2"/>
    <x v="1"/>
    <n v="804487.24"/>
    <n v="71391"/>
    <n v="67"/>
    <d v="1899-12-30T00:00:00"/>
    <x v="0"/>
    <s v="Four-Door Car"/>
    <n v="284.00017200000002"/>
    <d v="1996-08-07T00:00:15"/>
    <b v="0"/>
    <m/>
    <m/>
    <m/>
    <m/>
    <m/>
    <m/>
    <m/>
    <m/>
    <m/>
  </r>
  <r>
    <s v="MT23134"/>
    <x v="4"/>
    <x v="2"/>
    <x v="2"/>
    <n v="532572.44999999995"/>
    <n v="0"/>
    <n v="73"/>
    <d v="1899-12-30T00:00:00"/>
    <x v="0"/>
    <s v="Two-Door Car"/>
    <n v="496.47476699999999"/>
    <d v="1997-03-07T11:23:40"/>
    <b v="0"/>
    <m/>
    <m/>
    <m/>
    <m/>
    <m/>
    <m/>
    <m/>
    <m/>
    <m/>
  </r>
  <r>
    <s v="BM69081"/>
    <x v="1"/>
    <x v="2"/>
    <x v="1"/>
    <n v="694752.4"/>
    <n v="0"/>
    <n v="100"/>
    <d v="1899-12-30T00:00:00"/>
    <x v="0"/>
    <s v="SUV"/>
    <n v="925.13714300000004"/>
    <d v="1998-05-10T03:17:29"/>
    <b v="0"/>
    <m/>
    <m/>
    <m/>
    <m/>
    <m/>
    <m/>
    <m/>
    <m/>
    <m/>
  </r>
  <r>
    <s v="MB90871"/>
    <x v="4"/>
    <x v="1"/>
    <x v="3"/>
    <n v="584741.52"/>
    <n v="23496"/>
    <n v="77"/>
    <d v="1899-12-30T00:00:00"/>
    <x v="2"/>
    <s v="Four-Door Car"/>
    <n v="13.164097"/>
    <d v="1995-11-10T03:56:18"/>
    <b v="0"/>
    <m/>
    <m/>
    <m/>
    <m/>
    <m/>
    <m/>
    <m/>
    <m/>
    <m/>
  </r>
  <r>
    <s v="GT62080"/>
    <x v="0"/>
    <x v="2"/>
    <x v="2"/>
    <m/>
    <n v="55561"/>
    <n v="63"/>
    <d v="1899-12-30T00:00:00"/>
    <x v="0"/>
    <s v="Four-Door Car"/>
    <n v="227.87207100000001"/>
    <d v="1996-06-11T20:55:47"/>
    <b v="0"/>
    <m/>
    <m/>
    <m/>
    <m/>
    <m/>
    <m/>
    <m/>
    <m/>
    <m/>
  </r>
  <r>
    <s v="QL77686"/>
    <x v="2"/>
    <x v="1"/>
    <x v="3"/>
    <n v="472478.61"/>
    <n v="23986"/>
    <n v="119"/>
    <d v="1899-12-30T00:00:00"/>
    <x v="1"/>
    <s v="SUV"/>
    <n v="463.335061"/>
    <d v="1997-02-02T08:02:29"/>
    <b v="0"/>
    <m/>
    <m/>
    <m/>
    <m/>
    <m/>
    <m/>
    <m/>
    <m/>
    <m/>
  </r>
  <r>
    <s v="ON77827"/>
    <x v="1"/>
    <x v="1"/>
    <x v="0"/>
    <n v="279022.8"/>
    <n v="22974"/>
    <n v="71"/>
    <d v="1899-12-30T00:00:00"/>
    <x v="0"/>
    <s v="Four-Door Car"/>
    <n v="180.667969"/>
    <d v="1996-04-25T16:01:53"/>
    <b v="0"/>
    <m/>
    <m/>
    <m/>
    <m/>
    <m/>
    <m/>
    <m/>
    <m/>
    <m/>
  </r>
  <r>
    <s v="KP18988"/>
    <x v="4"/>
    <x v="1"/>
    <x v="2"/>
    <n v="2153133.2799999998"/>
    <n v="0"/>
    <n v="101"/>
    <d v="1899-12-30T00:00:00"/>
    <x v="0"/>
    <s v="Four-Door Car"/>
    <n v="484.8"/>
    <d v="1997-02-23T19:12:00"/>
    <b v="0"/>
    <m/>
    <m/>
    <m/>
    <m/>
    <m/>
    <m/>
    <m/>
    <m/>
    <m/>
  </r>
  <r>
    <s v="TI92884"/>
    <x v="1"/>
    <x v="2"/>
    <x v="1"/>
    <n v="1262283.27"/>
    <n v="61844"/>
    <n v="106"/>
    <d v="1899-12-30T00:00:00"/>
    <x v="0"/>
    <s v="Sports Car"/>
    <n v="508.8"/>
    <d v="1997-03-19T19:12:00"/>
    <b v="0"/>
    <m/>
    <m/>
    <m/>
    <m/>
    <m/>
    <m/>
    <m/>
    <m/>
    <m/>
  </r>
  <r>
    <s v="JH73503"/>
    <x v="1"/>
    <x v="2"/>
    <x v="5"/>
    <n v="2017196.15"/>
    <n v="24804"/>
    <n v="73"/>
    <d v="1899-12-30T00:00:00"/>
    <x v="0"/>
    <s v="Two-Door Car"/>
    <n v="350.4"/>
    <d v="1996-10-12T09:36:00"/>
    <b v="0"/>
    <m/>
    <m/>
    <m/>
    <m/>
    <m/>
    <m/>
    <m/>
    <m/>
    <m/>
  </r>
  <r>
    <s v="YE97964"/>
    <x v="5"/>
    <x v="1"/>
    <x v="1"/>
    <n v="1646436.59"/>
    <n v="27760"/>
    <n v="104"/>
    <d v="1899-12-30T00:00:00"/>
    <x v="0"/>
    <s v="SUV"/>
    <n v="302.76428299999998"/>
    <d v="1996-08-25T18:20:34"/>
    <b v="0"/>
    <m/>
    <m/>
    <m/>
    <m/>
    <m/>
    <m/>
    <m/>
    <m/>
    <m/>
  </r>
  <r>
    <s v="VA30351"/>
    <x v="4"/>
    <x v="1"/>
    <x v="2"/>
    <n v="559538.99"/>
    <n v="74454"/>
    <n v="71"/>
    <d v="1899-12-30T00:00:00"/>
    <x v="0"/>
    <s v="Four-Door Car"/>
    <n v="340.8"/>
    <d v="1996-10-02T19:12:00"/>
    <b v="0"/>
    <m/>
    <m/>
    <m/>
    <m/>
    <m/>
    <m/>
    <m/>
    <m/>
    <m/>
  </r>
  <r>
    <s v="PV55726"/>
    <x v="4"/>
    <x v="1"/>
    <x v="0"/>
    <n v="417068.73"/>
    <n v="29462"/>
    <n v="107"/>
    <d v="2000-01-01T00:00:00"/>
    <x v="0"/>
    <s v="SUV"/>
    <n v="513.6"/>
    <d v="1997-03-24T14:24:00"/>
    <b v="0"/>
    <m/>
    <m/>
    <m/>
    <m/>
    <m/>
    <m/>
    <m/>
    <m/>
    <m/>
  </r>
  <r>
    <s v="UC88305"/>
    <x v="1"/>
    <x v="1"/>
    <x v="3"/>
    <n v="266544.71000000002"/>
    <n v="52266"/>
    <n v="68"/>
    <d v="1899-12-30T00:00:00"/>
    <x v="1"/>
    <s v="Two-Door Car"/>
    <n v="141.92283900000001"/>
    <d v="1996-03-17T22:08:53"/>
    <b v="0"/>
    <m/>
    <m/>
    <m/>
    <m/>
    <m/>
    <m/>
    <m/>
    <m/>
    <m/>
  </r>
  <r>
    <s v="TS53809"/>
    <x v="4"/>
    <x v="2"/>
    <x v="1"/>
    <n v="709891.41"/>
    <n v="0"/>
    <n v="70"/>
    <d v="1899-12-30T00:00:00"/>
    <x v="0"/>
    <s v="Two-Door Car"/>
    <n v="349.78304600000001"/>
    <d v="1996-10-11T18:47:35"/>
    <b v="0"/>
    <m/>
    <m/>
    <m/>
    <m/>
    <m/>
    <m/>
    <m/>
    <m/>
    <m/>
  </r>
  <r>
    <s v="ZV32120"/>
    <x v="5"/>
    <x v="2"/>
    <x v="5"/>
    <n v="397134.51"/>
    <n v="23599"/>
    <n v="103"/>
    <d v="1899-12-30T00:00:00"/>
    <x v="1"/>
    <s v="SUV"/>
    <n v="494.4"/>
    <d v="1997-03-05T09:36:00"/>
    <b v="0"/>
    <m/>
    <m/>
    <m/>
    <m/>
    <m/>
    <m/>
    <m/>
    <m/>
    <m/>
  </r>
  <r>
    <s v="FB80807"/>
    <x v="4"/>
    <x v="2"/>
    <x v="1"/>
    <n v="552821.28"/>
    <n v="36088"/>
    <n v="72"/>
    <d v="1899-12-30T00:00:00"/>
    <x v="0"/>
    <s v="Four-Door Car"/>
    <n v="345.6"/>
    <d v="1996-10-07T14:24:00"/>
    <b v="0"/>
    <m/>
    <m/>
    <m/>
    <m/>
    <m/>
    <m/>
    <m/>
    <m/>
    <m/>
  </r>
  <r>
    <s v="AS55677"/>
    <x v="5"/>
    <x v="1"/>
    <x v="2"/>
    <n v="833899.58"/>
    <n v="70534"/>
    <n v="104"/>
    <d v="1899-12-30T00:00:00"/>
    <x v="0"/>
    <s v="Four-Door Car"/>
    <n v="54.065537999999997"/>
    <d v="1995-12-21T01:34:22"/>
    <b v="0"/>
    <m/>
    <m/>
    <m/>
    <m/>
    <m/>
    <m/>
    <m/>
    <m/>
    <m/>
  </r>
  <r>
    <s v="WA15684"/>
    <x v="4"/>
    <x v="2"/>
    <x v="3"/>
    <n v="3844585.59"/>
    <n v="27398"/>
    <n v="125"/>
    <d v="2000-01-01T00:00:00"/>
    <x v="0"/>
    <s v="SUV"/>
    <n v="600"/>
    <d v="1997-06-19T00:00:00"/>
    <b v="0"/>
    <m/>
    <m/>
    <m/>
    <m/>
    <m/>
    <m/>
    <m/>
    <m/>
    <m/>
  </r>
  <r>
    <s v="SA50567"/>
    <x v="2"/>
    <x v="2"/>
    <x v="1"/>
    <n v="544855.52"/>
    <n v="85296"/>
    <n v="68"/>
    <d v="1899-12-30T00:00:00"/>
    <x v="0"/>
    <s v="Four-Door Car"/>
    <n v="342.51513599999998"/>
    <d v="1996-10-04T12:21:48"/>
    <b v="0"/>
    <m/>
    <m/>
    <m/>
    <m/>
    <m/>
    <m/>
    <m/>
    <m/>
    <m/>
  </r>
  <r>
    <s v="KJ31611"/>
    <x v="1"/>
    <x v="2"/>
    <x v="2"/>
    <n v="1080806.6000000001"/>
    <n v="31063"/>
    <n v="92"/>
    <d v="1899-12-30T00:00:00"/>
    <x v="0"/>
    <s v="Four-Door Car"/>
    <n v="441.6"/>
    <d v="1997-01-11T14:24:00"/>
    <b v="0"/>
    <m/>
    <m/>
    <m/>
    <m/>
    <m/>
    <m/>
    <m/>
    <m/>
    <m/>
  </r>
  <r>
    <s v="VL37375"/>
    <x v="5"/>
    <x v="2"/>
    <x v="1"/>
    <n v="618509.65"/>
    <n v="0"/>
    <n v="92"/>
    <d v="1899-12-30T00:00:00"/>
    <x v="0"/>
    <s v="Two-Door Car"/>
    <n v="1027.1772550000001"/>
    <d v="1998-08-20T04:15:15"/>
    <b v="0"/>
    <m/>
    <m/>
    <m/>
    <m/>
    <m/>
    <m/>
    <m/>
    <m/>
    <m/>
  </r>
  <r>
    <s v="KN21017"/>
    <x v="2"/>
    <x v="2"/>
    <x v="2"/>
    <n v="320822.59000000003"/>
    <n v="52367"/>
    <n v="81"/>
    <d v="1899-12-30T00:00:00"/>
    <x v="0"/>
    <s v="Four-Door Car"/>
    <n v="275.98997800000001"/>
    <d v="1996-07-29T23:45:34"/>
    <b v="0"/>
    <m/>
    <m/>
    <m/>
    <m/>
    <m/>
    <m/>
    <m/>
    <m/>
    <m/>
  </r>
  <r>
    <s v="PX44289"/>
    <x v="1"/>
    <x v="2"/>
    <x v="3"/>
    <n v="548010.41"/>
    <n v="58651"/>
    <n v="71"/>
    <d v="1899-12-30T00:00:00"/>
    <x v="0"/>
    <s v="Four-Door Car"/>
    <n v="472.59968300000003"/>
    <d v="1997-02-11T14:23:33"/>
    <b v="0"/>
    <m/>
    <m/>
    <m/>
    <m/>
    <m/>
    <m/>
    <m/>
    <m/>
    <m/>
  </r>
  <r>
    <s v="AM97901"/>
    <x v="2"/>
    <x v="1"/>
    <x v="3"/>
    <n v="2298615.39"/>
    <n v="84831"/>
    <n v="192"/>
    <d v="1899-12-30T00:00:00"/>
    <x v="2"/>
    <s v="Sports Car"/>
    <n v="1336.9317160000001"/>
    <d v="1999-06-25T22:21:40"/>
    <b v="0"/>
    <m/>
    <m/>
    <m/>
    <m/>
    <m/>
    <m/>
    <m/>
    <m/>
    <m/>
  </r>
  <r>
    <s v="RE42925"/>
    <x v="4"/>
    <x v="2"/>
    <x v="1"/>
    <n v="1310792.5900000001"/>
    <n v="49088"/>
    <n v="114"/>
    <d v="2000-01-01T00:00:00"/>
    <x v="1"/>
    <s v="SUV"/>
    <n v="547.20000000000005"/>
    <d v="1997-04-27T04:48:00"/>
    <b v="0"/>
    <m/>
    <m/>
    <m/>
    <m/>
    <m/>
    <m/>
    <m/>
    <m/>
    <m/>
  </r>
  <r>
    <s v="TR81766"/>
    <x v="5"/>
    <x v="1"/>
    <x v="3"/>
    <n v="746292.63"/>
    <n v="70263"/>
    <n v="93"/>
    <d v="1899-12-30T00:00:00"/>
    <x v="1"/>
    <s v="Two-Door Car"/>
    <n v="7.3459459999999996"/>
    <d v="1995-11-04T08:18:10"/>
    <b v="0"/>
    <m/>
    <m/>
    <m/>
    <m/>
    <m/>
    <m/>
    <m/>
    <m/>
    <m/>
  </r>
  <r>
    <s v="CH85057"/>
    <x v="4"/>
    <x v="1"/>
    <x v="5"/>
    <n v="1146399.1000000001"/>
    <n v="45354"/>
    <n v="285"/>
    <d v="1899-12-30T00:00:00"/>
    <x v="0"/>
    <s v="Luxury SUV"/>
    <n v="540.14156600000001"/>
    <d v="1997-04-20T03:23:51"/>
    <b v="0"/>
    <m/>
    <m/>
    <m/>
    <m/>
    <m/>
    <m/>
    <m/>
    <m/>
    <m/>
  </r>
  <r>
    <s v="UP71482"/>
    <x v="1"/>
    <x v="2"/>
    <x v="2"/>
    <n v="723613.25"/>
    <n v="0"/>
    <n v="63"/>
    <d v="1899-12-30T00:00:00"/>
    <x v="0"/>
    <s v="Four-Door Car"/>
    <n v="383.36375800000002"/>
    <d v="1996-11-14T08:43:49"/>
    <b v="0"/>
    <m/>
    <m/>
    <m/>
    <m/>
    <m/>
    <m/>
    <m/>
    <m/>
    <m/>
  </r>
  <r>
    <s v="EG40670"/>
    <x v="5"/>
    <x v="1"/>
    <x v="1"/>
    <n v="623268.79"/>
    <n v="28334"/>
    <n v="83"/>
    <d v="1899-12-30T00:00:00"/>
    <x v="2"/>
    <s v="Four-Door Car"/>
    <n v="537.76515099999995"/>
    <d v="1997-04-17T18:21:49"/>
    <b v="0"/>
    <m/>
    <m/>
    <m/>
    <m/>
    <m/>
    <m/>
    <m/>
    <m/>
    <m/>
  </r>
  <r>
    <s v="HV83672"/>
    <x v="4"/>
    <x v="1"/>
    <x v="1"/>
    <n v="2839332.99"/>
    <n v="38772"/>
    <n v="90"/>
    <d v="1899-12-30T00:00:00"/>
    <x v="0"/>
    <s v="Four-Door Car"/>
    <n v="321.87347399999999"/>
    <d v="1996-09-13T20:57:48"/>
    <b v="0"/>
    <m/>
    <m/>
    <m/>
    <m/>
    <m/>
    <m/>
    <m/>
    <m/>
    <m/>
  </r>
  <r>
    <s v="MG10140"/>
    <x v="4"/>
    <x v="1"/>
    <x v="3"/>
    <n v="374675.16"/>
    <n v="41479"/>
    <n v="94"/>
    <d v="2000-01-01T00:00:00"/>
    <x v="0"/>
    <s v="Two-Door Car"/>
    <n v="19.575683000000001"/>
    <d v="1995-11-16T13:48:59"/>
    <b v="0"/>
    <m/>
    <m/>
    <m/>
    <m/>
    <m/>
    <m/>
    <m/>
    <m/>
    <m/>
  </r>
  <r>
    <s v="TC44716"/>
    <x v="5"/>
    <x v="2"/>
    <x v="1"/>
    <n v="2156933.73"/>
    <n v="23909"/>
    <n v="119"/>
    <d v="1899-12-30T00:00:00"/>
    <x v="0"/>
    <s v="SUV"/>
    <n v="571.20000000000005"/>
    <d v="1997-05-21T04:48:00"/>
    <b v="0"/>
    <m/>
    <m/>
    <m/>
    <m/>
    <m/>
    <m/>
    <m/>
    <m/>
    <m/>
  </r>
  <r>
    <s v="QO65264"/>
    <x v="5"/>
    <x v="2"/>
    <x v="3"/>
    <n v="501208.37"/>
    <n v="48328"/>
    <n v="63"/>
    <d v="1899-12-30T00:00:00"/>
    <x v="0"/>
    <s v="Two-Door Car"/>
    <n v="108.138715"/>
    <d v="1996-02-13T03:19:45"/>
    <b v="0"/>
    <m/>
    <m/>
    <m/>
    <m/>
    <m/>
    <m/>
    <m/>
    <m/>
    <m/>
  </r>
  <r>
    <s v="EB66698"/>
    <x v="5"/>
    <x v="2"/>
    <x v="2"/>
    <n v="337185.84"/>
    <n v="86689"/>
    <n v="85"/>
    <d v="1899-12-30T00:00:00"/>
    <x v="1"/>
    <s v="Two-Door Car"/>
    <n v="408"/>
    <d v="1996-12-09T00:00:00"/>
    <b v="0"/>
    <m/>
    <m/>
    <m/>
    <m/>
    <m/>
    <m/>
    <m/>
    <m/>
    <m/>
  </r>
  <r>
    <s v="OT52034"/>
    <x v="5"/>
    <x v="2"/>
    <x v="1"/>
    <n v="386477.68"/>
    <n v="24204"/>
    <n v="99"/>
    <d v="2000-01-01T00:00:00"/>
    <x v="0"/>
    <s v="Four-Door Car"/>
    <n v="707.30341599999997"/>
    <d v="1997-10-04T07:16:55"/>
    <b v="0"/>
    <m/>
    <m/>
    <m/>
    <m/>
    <m/>
    <m/>
    <m/>
    <m/>
    <m/>
  </r>
  <r>
    <s v="CH85444"/>
    <x v="4"/>
    <x v="2"/>
    <x v="3"/>
    <n v="414571.19"/>
    <n v="25943"/>
    <n v="110"/>
    <d v="1899-12-30T00:00:00"/>
    <x v="1"/>
    <s v="Two-Door Car"/>
    <n v="1067.333126"/>
    <d v="1998-09-29T07:59:42"/>
    <b v="0"/>
    <m/>
    <m/>
    <m/>
    <m/>
    <m/>
    <m/>
    <m/>
    <m/>
    <m/>
  </r>
  <r>
    <s v="PU85769"/>
    <x v="5"/>
    <x v="2"/>
    <x v="2"/>
    <n v="515607.27"/>
    <n v="0"/>
    <n v="73"/>
    <d v="1899-12-30T00:00:00"/>
    <x v="0"/>
    <s v="Four-Door Car"/>
    <n v="807.94729199999995"/>
    <d v="1998-01-12T22:44:06"/>
    <b v="0"/>
    <m/>
    <m/>
    <m/>
    <m/>
    <m/>
    <m/>
    <m/>
    <m/>
    <m/>
  </r>
  <r>
    <s v="UI73201"/>
    <x v="5"/>
    <x v="2"/>
    <x v="3"/>
    <n v="366737.5"/>
    <n v="62375"/>
    <n v="92"/>
    <d v="1899-12-30T00:00:00"/>
    <x v="0"/>
    <s v="Two-Door Car"/>
    <n v="618.63095499999997"/>
    <d v="1997-07-07T15:08:35"/>
    <b v="0"/>
    <m/>
    <m/>
    <m/>
    <m/>
    <m/>
    <m/>
    <m/>
    <m/>
    <m/>
  </r>
  <r>
    <s v="SL50592"/>
    <x v="5"/>
    <x v="1"/>
    <x v="2"/>
    <n v="783568.35"/>
    <n v="0"/>
    <n v="71"/>
    <d v="1899-12-30T00:00:00"/>
    <x v="1"/>
    <s v="Four-Door Car"/>
    <n v="404.272806"/>
    <d v="1996-12-05T06:32:50"/>
    <b v="0"/>
    <m/>
    <m/>
    <m/>
    <m/>
    <m/>
    <m/>
    <m/>
    <m/>
    <m/>
  </r>
  <r>
    <s v="XP11075"/>
    <x v="1"/>
    <x v="2"/>
    <x v="1"/>
    <n v="1456726.84"/>
    <n v="0"/>
    <n v="148"/>
    <d v="1899-12-30T00:00:00"/>
    <x v="0"/>
    <s v="SUV"/>
    <n v="710.4"/>
    <d v="1997-10-07T09:36:00"/>
    <b v="0"/>
    <m/>
    <m/>
    <m/>
    <m/>
    <m/>
    <m/>
    <m/>
    <m/>
    <m/>
  </r>
  <r>
    <s v="SI31236"/>
    <x v="4"/>
    <x v="2"/>
    <x v="1"/>
    <n v="1017133.9"/>
    <n v="70200"/>
    <n v="65"/>
    <d v="1899-12-30T00:00:00"/>
    <x v="1"/>
    <s v="Four-Door Car"/>
    <n v="312"/>
    <d v="1996-09-04T00:00:00"/>
    <b v="0"/>
    <m/>
    <m/>
    <m/>
    <m/>
    <m/>
    <m/>
    <m/>
    <m/>
    <m/>
  </r>
  <r>
    <s v="JN26745"/>
    <x v="2"/>
    <x v="1"/>
    <x v="1"/>
    <n v="413577.52"/>
    <n v="0"/>
    <n v="112"/>
    <d v="1899-12-30T00:00:00"/>
    <x v="2"/>
    <s v="Four-Door Car"/>
    <n v="707.97761400000002"/>
    <d v="1997-10-04T23:27:46"/>
    <b v="0"/>
    <m/>
    <m/>
    <m/>
    <m/>
    <m/>
    <m/>
    <m/>
    <m/>
    <m/>
  </r>
  <r>
    <s v="VK48036"/>
    <x v="4"/>
    <x v="1"/>
    <x v="3"/>
    <n v="551149.11"/>
    <n v="79027"/>
    <n v="70"/>
    <d v="1899-12-30T00:00:00"/>
    <x v="1"/>
    <s v="Four-Door Car"/>
    <n v="336"/>
    <d v="1996-09-28T00:00:00"/>
    <b v="0"/>
    <m/>
    <m/>
    <m/>
    <m/>
    <m/>
    <m/>
    <m/>
    <m/>
    <m/>
  </r>
  <r>
    <s v="JX76668"/>
    <x v="0"/>
    <x v="1"/>
    <x v="2"/>
    <n v="1131424.3899999999"/>
    <n v="62935"/>
    <n v="141"/>
    <d v="1899-12-30T00:00:00"/>
    <x v="0"/>
    <s v="Sports Car"/>
    <n v="232.24232599999999"/>
    <d v="1996-06-16T05:48:57"/>
    <b v="0"/>
    <m/>
    <m/>
    <m/>
    <m/>
    <m/>
    <m/>
    <m/>
    <m/>
    <m/>
  </r>
  <r>
    <s v="DS45802"/>
    <x v="5"/>
    <x v="1"/>
    <x v="2"/>
    <n v="541461.73"/>
    <n v="26893"/>
    <n v="68"/>
    <d v="1899-12-30T00:00:00"/>
    <x v="0"/>
    <s v="Four-Door Car"/>
    <n v="68.226000999999997"/>
    <d v="1996-01-04T05:25:26"/>
    <b v="0"/>
    <m/>
    <m/>
    <m/>
    <m/>
    <m/>
    <m/>
    <m/>
    <m/>
    <m/>
  </r>
  <r>
    <s v="OA96690"/>
    <x v="4"/>
    <x v="1"/>
    <x v="2"/>
    <n v="742159.35"/>
    <n v="47406"/>
    <n v="94"/>
    <d v="2000-01-01T00:00:00"/>
    <x v="0"/>
    <s v="Four-Door Car"/>
    <n v="287.14980700000001"/>
    <d v="1996-08-10T03:35:43"/>
    <b v="0"/>
    <m/>
    <m/>
    <m/>
    <m/>
    <m/>
    <m/>
    <m/>
    <m/>
    <m/>
  </r>
  <r>
    <s v="EM27919"/>
    <x v="5"/>
    <x v="2"/>
    <x v="1"/>
    <n v="445811.34"/>
    <n v="17622"/>
    <n v="65"/>
    <d v="2000-01-01T00:00:00"/>
    <x v="0"/>
    <s v="Four-Door Car"/>
    <n v="312"/>
    <d v="1996-09-04T00:00:00"/>
    <b v="0"/>
    <m/>
    <m/>
    <m/>
    <m/>
    <m/>
    <m/>
    <m/>
    <m/>
    <m/>
  </r>
  <r>
    <s v="QO41043"/>
    <x v="4"/>
    <x v="1"/>
    <x v="3"/>
    <n v="1447612.49"/>
    <n v="27572"/>
    <n v="124"/>
    <d v="1899-12-30T00:00:00"/>
    <x v="1"/>
    <s v="SUV"/>
    <n v="595.20000000000005"/>
    <d v="1997-06-14T04:48:00"/>
    <b v="0"/>
    <m/>
    <m/>
    <m/>
    <m/>
    <m/>
    <m/>
    <m/>
    <m/>
    <m/>
  </r>
  <r>
    <s v="OV50124"/>
    <x v="4"/>
    <x v="1"/>
    <x v="3"/>
    <n v="493688.84"/>
    <n v="0"/>
    <n v="72"/>
    <d v="2000-02-01T00:00:00"/>
    <x v="0"/>
    <s v="Two-Door Car"/>
    <n v="391.63662799999997"/>
    <d v="1996-11-22T15:16:45"/>
    <b v="0"/>
    <m/>
    <m/>
    <m/>
    <m/>
    <m/>
    <m/>
    <m/>
    <m/>
    <m/>
  </r>
  <r>
    <s v="PR31642"/>
    <x v="4"/>
    <x v="1"/>
    <x v="1"/>
    <n v="452527.65"/>
    <n v="32802"/>
    <n v="114"/>
    <d v="1899-12-30T00:00:00"/>
    <x v="0"/>
    <s v="SUV"/>
    <n v="547.20000000000005"/>
    <d v="1997-04-27T04:48:00"/>
    <b v="0"/>
    <m/>
    <m/>
    <m/>
    <m/>
    <m/>
    <m/>
    <m/>
    <m/>
    <m/>
  </r>
  <r>
    <s v="BU41599"/>
    <x v="0"/>
    <x v="1"/>
    <x v="0"/>
    <n v="558176.13"/>
    <n v="62739"/>
    <n v="70"/>
    <d v="1899-12-30T00:00:00"/>
    <x v="0"/>
    <s v="Two-Door Car"/>
    <n v="239.32857100000001"/>
    <d v="1996-06-23T07:53:09"/>
    <b v="0"/>
    <m/>
    <m/>
    <m/>
    <m/>
    <m/>
    <m/>
    <m/>
    <m/>
    <m/>
  </r>
  <r>
    <s v="TK30357"/>
    <x v="5"/>
    <x v="1"/>
    <x v="1"/>
    <n v="1413434.74"/>
    <n v="90844"/>
    <n v="118"/>
    <d v="1899-12-30T00:00:00"/>
    <x v="0"/>
    <s v="SUV"/>
    <n v="232.67441700000001"/>
    <d v="1996-06-16T16:11:10"/>
    <b v="0"/>
    <m/>
    <m/>
    <m/>
    <m/>
    <m/>
    <m/>
    <m/>
    <m/>
    <m/>
  </r>
  <r>
    <s v="NF31087"/>
    <x v="2"/>
    <x v="1"/>
    <x v="2"/>
    <n v="2472318.31"/>
    <n v="44685"/>
    <n v="69"/>
    <d v="1899-12-30T00:00:00"/>
    <x v="0"/>
    <s v="Four-Door Car"/>
    <n v="331.2"/>
    <d v="1996-09-23T04:48:00"/>
    <b v="0"/>
    <m/>
    <m/>
    <m/>
    <m/>
    <m/>
    <m/>
    <m/>
    <m/>
    <m/>
  </r>
  <r>
    <s v="NH16984"/>
    <x v="5"/>
    <x v="1"/>
    <x v="1"/>
    <n v="283806.78000000003"/>
    <n v="0"/>
    <n v="80"/>
    <d v="1899-12-30T00:00:00"/>
    <x v="0"/>
    <s v="Four-Door Car"/>
    <n v="336.50961000000001"/>
    <d v="1996-09-28T12:13:50"/>
    <b v="0"/>
    <m/>
    <m/>
    <m/>
    <m/>
    <m/>
    <m/>
    <m/>
    <m/>
    <m/>
  </r>
  <r>
    <s v="OS75493"/>
    <x v="5"/>
    <x v="1"/>
    <x v="2"/>
    <n v="384848.36"/>
    <n v="42589"/>
    <n v="98"/>
    <d v="1899-12-30T00:00:00"/>
    <x v="1"/>
    <s v="Four-Door Car"/>
    <n v="470.4"/>
    <d v="1997-02-09T09:36:00"/>
    <b v="0"/>
    <m/>
    <m/>
    <m/>
    <m/>
    <m/>
    <m/>
    <m/>
    <m/>
    <m/>
  </r>
  <r>
    <s v="VT63298"/>
    <x v="4"/>
    <x v="2"/>
    <x v="1"/>
    <n v="1950447.39"/>
    <n v="0"/>
    <n v="72"/>
    <d v="1899-12-30T00:00:00"/>
    <x v="0"/>
    <s v="Four-Door Car"/>
    <n v="345.6"/>
    <d v="1996-10-07T14:24:00"/>
    <b v="0"/>
    <m/>
    <m/>
    <m/>
    <m/>
    <m/>
    <m/>
    <m/>
    <m/>
    <m/>
  </r>
  <r>
    <s v="QS75550"/>
    <x v="0"/>
    <x v="1"/>
    <x v="4"/>
    <n v="248004.59"/>
    <n v="93383"/>
    <n v="62"/>
    <d v="1899-12-30T00:00:00"/>
    <x v="1"/>
    <s v="Two-Door Car"/>
    <n v="244.21228600000001"/>
    <d v="1996-06-28T05:05:42"/>
    <b v="0"/>
    <m/>
    <m/>
    <m/>
    <m/>
    <m/>
    <m/>
    <m/>
    <m/>
    <m/>
  </r>
  <r>
    <s v="SZ16483"/>
    <x v="1"/>
    <x v="1"/>
    <x v="2"/>
    <n v="436137.29"/>
    <n v="79583"/>
    <n v="109"/>
    <d v="2000-02-01T00:00:00"/>
    <x v="0"/>
    <s v="Four-Door Car"/>
    <n v="523.20000000000005"/>
    <d v="1997-04-03T04:48:00"/>
    <b v="0"/>
    <m/>
    <m/>
    <m/>
    <m/>
    <m/>
    <m/>
    <m/>
    <m/>
    <m/>
  </r>
  <r>
    <s v="VM92311"/>
    <x v="1"/>
    <x v="1"/>
    <x v="2"/>
    <n v="252907.75"/>
    <n v="89129"/>
    <n v="64"/>
    <d v="1899-12-30T00:00:00"/>
    <x v="0"/>
    <s v="Four-Door Car"/>
    <n v="328.87086799999997"/>
    <d v="1996-09-20T20:54:03"/>
    <b v="0"/>
    <m/>
    <m/>
    <m/>
    <m/>
    <m/>
    <m/>
    <m/>
    <m/>
    <m/>
  </r>
  <r>
    <s v="NJ46849"/>
    <x v="1"/>
    <x v="2"/>
    <x v="3"/>
    <n v="250444.48"/>
    <n v="0"/>
    <n v="69"/>
    <d v="1899-12-30T00:00:00"/>
    <x v="0"/>
    <s v="Four-Door Car"/>
    <n v="496.8"/>
    <d v="1997-03-07T19:12:00"/>
    <b v="0"/>
    <m/>
    <m/>
    <m/>
    <m/>
    <m/>
    <m/>
    <m/>
    <m/>
    <m/>
  </r>
  <r>
    <s v="WZ31900"/>
    <x v="4"/>
    <x v="1"/>
    <x v="1"/>
    <n v="864970.06"/>
    <n v="94389"/>
    <n v="107"/>
    <d v="1899-12-30T00:00:00"/>
    <x v="1"/>
    <s v="SUV"/>
    <n v="85.063708000000005"/>
    <d v="1996-01-21T01:31:44"/>
    <b v="0"/>
    <m/>
    <m/>
    <m/>
    <m/>
    <m/>
    <m/>
    <m/>
    <m/>
    <m/>
  </r>
  <r>
    <s v="RG30482"/>
    <x v="4"/>
    <x v="1"/>
    <x v="3"/>
    <n v="1366835.53"/>
    <n v="0"/>
    <n v="197"/>
    <d v="1899-12-30T00:00:00"/>
    <x v="0"/>
    <s v="SUV"/>
    <n v="1418.4"/>
    <d v="1999-09-15T09:36:00"/>
    <b v="0"/>
    <m/>
    <m/>
    <m/>
    <m/>
    <m/>
    <m/>
    <m/>
    <m/>
    <m/>
  </r>
  <r>
    <s v="ZM86949"/>
    <x v="4"/>
    <x v="1"/>
    <x v="2"/>
    <n v="2063508.46"/>
    <n v="84106"/>
    <n v="64"/>
    <d v="1899-12-30T00:00:00"/>
    <x v="0"/>
    <s v="Two-Door Car"/>
    <n v="334.40871700000002"/>
    <d v="1996-09-26T09:48:33"/>
    <b v="0"/>
    <m/>
    <m/>
    <m/>
    <m/>
    <m/>
    <m/>
    <m/>
    <m/>
    <m/>
  </r>
  <r>
    <s v="QQ39596"/>
    <x v="1"/>
    <x v="1"/>
    <x v="3"/>
    <n v="251753.36"/>
    <n v="0"/>
    <n v="69"/>
    <d v="1899-12-30T00:00:00"/>
    <x v="0"/>
    <s v="Four-Door Car"/>
    <n v="42.096415"/>
    <d v="1995-12-09T02:18:50"/>
    <b v="0"/>
    <m/>
    <m/>
    <m/>
    <m/>
    <m/>
    <m/>
    <m/>
    <m/>
    <m/>
  </r>
  <r>
    <s v="FH51383"/>
    <x v="5"/>
    <x v="1"/>
    <x v="2"/>
    <n v="532667.77"/>
    <n v="76717"/>
    <n v="66"/>
    <d v="1899-12-30T00:00:00"/>
    <x v="0"/>
    <s v="Two-Door Car"/>
    <n v="300.52857899999998"/>
    <d v="1996-08-23T12:41:09"/>
    <b v="0"/>
    <m/>
    <m/>
    <m/>
    <m/>
    <m/>
    <m/>
    <m/>
    <m/>
    <m/>
  </r>
  <r>
    <s v="BJ53923"/>
    <x v="1"/>
    <x v="2"/>
    <x v="2"/>
    <n v="260027.21"/>
    <n v="51978"/>
    <n v="66"/>
    <d v="1899-12-30T00:00:00"/>
    <x v="1"/>
    <s v="Four-Door Car"/>
    <n v="144.782152"/>
    <d v="1996-03-20T18:46:18"/>
    <b v="0"/>
    <m/>
    <m/>
    <m/>
    <m/>
    <m/>
    <m/>
    <m/>
    <m/>
    <m/>
  </r>
  <r>
    <s v="CZ96653"/>
    <x v="4"/>
    <x v="1"/>
    <x v="1"/>
    <n v="853479.28"/>
    <n v="47325"/>
    <n v="107"/>
    <d v="1899-12-30T00:00:00"/>
    <x v="0"/>
    <s v="SUV"/>
    <n v="64.598215999999994"/>
    <d v="1995-12-31T14:21:26"/>
    <b v="0"/>
    <m/>
    <m/>
    <m/>
    <m/>
    <m/>
    <m/>
    <m/>
    <m/>
    <m/>
  </r>
  <r>
    <s v="FB23788"/>
    <x v="4"/>
    <x v="2"/>
    <x v="2"/>
    <n v="882883.5"/>
    <n v="86721"/>
    <n v="111"/>
    <d v="1899-12-30T00:00:00"/>
    <x v="1"/>
    <s v="SUV"/>
    <n v="532.79999999999995"/>
    <d v="1997-04-12T19:12:00"/>
    <b v="0"/>
    <m/>
    <m/>
    <m/>
    <m/>
    <m/>
    <m/>
    <m/>
    <m/>
    <m/>
  </r>
  <r>
    <s v="NT43594"/>
    <x v="2"/>
    <x v="1"/>
    <x v="1"/>
    <n v="224844.96"/>
    <n v="24910"/>
    <n v="63"/>
    <d v="2000-01-01T00:00:00"/>
    <x v="0"/>
    <s v="Four-Door Car"/>
    <n v="347.857619"/>
    <d v="1996-10-09T20:34:58"/>
    <b v="0"/>
    <m/>
    <m/>
    <m/>
    <m/>
    <m/>
    <m/>
    <m/>
    <m/>
    <m/>
  </r>
  <r>
    <s v="RJ85627"/>
    <x v="0"/>
    <x v="1"/>
    <x v="1"/>
    <n v="1230276.24"/>
    <n v="43817"/>
    <n v="62"/>
    <d v="2000-01-01T00:00:00"/>
    <x v="0"/>
    <s v="Four-Door Car"/>
    <n v="245.447622"/>
    <d v="1996-06-29T10:44:35"/>
    <b v="0"/>
    <m/>
    <m/>
    <m/>
    <m/>
    <m/>
    <m/>
    <m/>
    <m/>
    <m/>
  </r>
  <r>
    <s v="KJ86296"/>
    <x v="4"/>
    <x v="2"/>
    <x v="2"/>
    <n v="455659.3"/>
    <n v="0"/>
    <n v="73"/>
    <d v="2000-02-01T00:00:00"/>
    <x v="0"/>
    <s v="Four-Door Car"/>
    <n v="525.6"/>
    <d v="1997-04-05T14:24:00"/>
    <b v="0"/>
    <m/>
    <m/>
    <m/>
    <m/>
    <m/>
    <m/>
    <m/>
    <m/>
    <m/>
  </r>
  <r>
    <s v="PI47776"/>
    <x v="4"/>
    <x v="1"/>
    <x v="1"/>
    <n v="253070.51"/>
    <n v="89451"/>
    <n v="63"/>
    <d v="1899-12-30T00:00:00"/>
    <x v="1"/>
    <s v="Four-Door Car"/>
    <n v="61.769564000000003"/>
    <d v="1995-12-28T18:28:10"/>
    <b v="0"/>
    <m/>
    <m/>
    <m/>
    <m/>
    <m/>
    <m/>
    <m/>
    <m/>
    <m/>
  </r>
  <r>
    <s v="MD73554"/>
    <x v="5"/>
    <x v="2"/>
    <x v="3"/>
    <n v="525198.4"/>
    <n v="59537"/>
    <n v="66"/>
    <d v="1899-12-30T00:00:00"/>
    <x v="0"/>
    <s v="Two-Door Car"/>
    <n v="316.8"/>
    <d v="1996-09-08T19:12:00"/>
    <b v="0"/>
    <m/>
    <m/>
    <m/>
    <m/>
    <m/>
    <m/>
    <m/>
    <m/>
    <m/>
  </r>
  <r>
    <s v="UX92071"/>
    <x v="4"/>
    <x v="2"/>
    <x v="2"/>
    <n v="674311.93"/>
    <n v="0"/>
    <n v="199"/>
    <d v="1899-12-30T00:00:00"/>
    <x v="0"/>
    <s v="Luxury SUV"/>
    <n v="955.2"/>
    <d v="1998-06-09T04:48:00"/>
    <b v="0"/>
    <m/>
    <m/>
    <m/>
    <m/>
    <m/>
    <m/>
    <m/>
    <m/>
    <m/>
  </r>
  <r>
    <s v="YG44474"/>
    <x v="4"/>
    <x v="2"/>
    <x v="3"/>
    <n v="1401472.13"/>
    <n v="54193"/>
    <n v="117"/>
    <d v="1899-12-30T00:00:00"/>
    <x v="1"/>
    <s v="SUV"/>
    <n v="720.75294499999995"/>
    <d v="1997-10-17T18:04:14"/>
    <b v="0"/>
    <m/>
    <m/>
    <m/>
    <m/>
    <m/>
    <m/>
    <m/>
    <m/>
    <m/>
  </r>
  <r>
    <s v="UH45301"/>
    <x v="4"/>
    <x v="2"/>
    <x v="3"/>
    <n v="943891.56"/>
    <n v="86946"/>
    <n v="118"/>
    <d v="1899-12-30T00:00:00"/>
    <x v="0"/>
    <s v="Four-Door Car"/>
    <n v="340.65696300000002"/>
    <d v="1996-10-02T15:46:02"/>
    <b v="0"/>
    <m/>
    <m/>
    <m/>
    <m/>
    <m/>
    <m/>
    <m/>
    <m/>
    <m/>
  </r>
  <r>
    <s v="RY92647"/>
    <x v="5"/>
    <x v="1"/>
    <x v="1"/>
    <n v="1050677.17"/>
    <n v="0"/>
    <n v="92"/>
    <d v="1899-12-30T00:00:00"/>
    <x v="0"/>
    <s v="Four-Door Car"/>
    <n v="546.52489600000001"/>
    <d v="1997-04-26T12:35:51"/>
    <b v="0"/>
    <m/>
    <m/>
    <m/>
    <m/>
    <m/>
    <m/>
    <m/>
    <m/>
    <m/>
  </r>
  <r>
    <s v="IK12620"/>
    <x v="1"/>
    <x v="1"/>
    <x v="2"/>
    <n v="421391.86"/>
    <n v="12160"/>
    <n v="109"/>
    <d v="1899-12-30T00:00:00"/>
    <x v="0"/>
    <s v="Four-Door Car"/>
    <n v="489.411833"/>
    <d v="1997-02-28T09:53:02"/>
    <b v="0"/>
    <m/>
    <m/>
    <m/>
    <m/>
    <m/>
    <m/>
    <m/>
    <m/>
    <m/>
  </r>
  <r>
    <s v="GQ66762"/>
    <x v="5"/>
    <x v="2"/>
    <x v="3"/>
    <n v="477368.64"/>
    <n v="33701"/>
    <n v="63"/>
    <d v="1899-12-30T00:00:00"/>
    <x v="0"/>
    <s v="Four-Door Car"/>
    <n v="171.32585599999999"/>
    <d v="1996-04-16T07:49:14"/>
    <b v="0"/>
    <m/>
    <m/>
    <m/>
    <m/>
    <m/>
    <m/>
    <m/>
    <m/>
    <m/>
  </r>
  <r>
    <s v="YT69858"/>
    <x v="0"/>
    <x v="1"/>
    <x v="1"/>
    <n v="544142.01"/>
    <n v="85702"/>
    <n v="67"/>
    <d v="1899-12-30T00:00:00"/>
    <x v="0"/>
    <s v="Two-Door Car"/>
    <n v="249.08588700000001"/>
    <d v="1996-07-03T02:03:41"/>
    <b v="0"/>
    <m/>
    <m/>
    <m/>
    <m/>
    <m/>
    <m/>
    <m/>
    <m/>
    <m/>
  </r>
  <r>
    <s v="XD85577"/>
    <x v="5"/>
    <x v="2"/>
    <x v="1"/>
    <n v="284226.69"/>
    <n v="69417"/>
    <n v="73"/>
    <d v="2000-01-01T00:00:00"/>
    <x v="0"/>
    <s v="Four-Door Car"/>
    <n v="30.874869"/>
    <d v="1995-11-27T20:59:49"/>
    <b v="0"/>
    <m/>
    <m/>
    <m/>
    <m/>
    <m/>
    <m/>
    <m/>
    <m/>
    <m/>
  </r>
  <r>
    <s v="TM65736"/>
    <x v="4"/>
    <x v="2"/>
    <x v="0"/>
    <n v="305955.03000000003"/>
    <n v="38644"/>
    <n v="78"/>
    <d v="2000-01-01T00:00:00"/>
    <x v="0"/>
    <s v="Four-Door Car"/>
    <n v="361.455219"/>
    <d v="1996-10-23T10:55:31"/>
    <b v="0"/>
    <m/>
    <m/>
    <m/>
    <m/>
    <m/>
    <m/>
    <m/>
    <m/>
    <m/>
  </r>
  <r>
    <s v="VJ51327"/>
    <x v="5"/>
    <x v="1"/>
    <x v="2"/>
    <n v="2031499.76"/>
    <n v="63209"/>
    <n v="102"/>
    <d v="2000-02-01T00:00:00"/>
    <x v="0"/>
    <s v="SUV"/>
    <n v="207.320041"/>
    <d v="1996-05-22T07:40:52"/>
    <b v="0"/>
    <m/>
    <m/>
    <m/>
    <m/>
    <m/>
    <m/>
    <m/>
    <m/>
    <m/>
  </r>
  <r>
    <s v="GS98873"/>
    <x v="1"/>
    <x v="1"/>
    <x v="1"/>
    <n v="323912.46999999997"/>
    <n v="16061"/>
    <n v="88"/>
    <d v="1899-12-30T00:00:00"/>
    <x v="0"/>
    <s v="Four-Door Car"/>
    <n v="633.6"/>
    <d v="1997-07-22T14:24:00"/>
    <b v="0"/>
    <m/>
    <m/>
    <m/>
    <m/>
    <m/>
    <m/>
    <m/>
    <m/>
    <m/>
  </r>
  <r>
    <s v="CW49887"/>
    <x v="3"/>
    <x v="1"/>
    <x v="0"/>
    <n v="462680.11"/>
    <n v="79487"/>
    <n v="114"/>
    <d v="1899-12-30T00:00:00"/>
    <x v="2"/>
    <s v="SUV"/>
    <n v="547.20000000000005"/>
    <d v="1997-04-27T04:48:00"/>
    <b v="0"/>
    <m/>
    <m/>
    <m/>
    <m/>
    <m/>
    <m/>
    <m/>
    <m/>
    <m/>
  </r>
  <r>
    <s v="MY31220"/>
    <x v="3"/>
    <x v="1"/>
    <x v="3"/>
    <n v="899704.02"/>
    <n v="54230"/>
    <n v="112"/>
    <d v="1899-12-30T00:00:00"/>
    <x v="0"/>
    <s v="Two-Door Car"/>
    <n v="537.6"/>
    <d v="1997-04-17T14:24:00"/>
    <b v="0"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EECC4ED-F0CE-4D87-AE2B-EE601839A591}" name="TablaDiná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15:H21" firstHeaderRow="0" firstDataRow="1" firstDataCol="1" rowPageCount="1" colPageCount="1"/>
  <pivotFields count="22">
    <pivotField dataField="1" showAll="0"/>
    <pivotField axis="axisPage" multipleItemSelectionAllowed="1" showAll="0">
      <items count="9">
        <item h="1" x="1"/>
        <item h="1" x="6"/>
        <item h="1" x="5"/>
        <item x="3"/>
        <item h="1" x="2"/>
        <item h="1" x="4"/>
        <item h="1" x="7"/>
        <item h="1" x="0"/>
        <item t="default"/>
      </items>
    </pivotField>
    <pivotField showAll="0"/>
    <pivotField axis="axisRow" showAll="0">
      <items count="7">
        <item x="1"/>
        <item x="4"/>
        <item x="3"/>
        <item x="5"/>
        <item x="2"/>
        <item x="0"/>
        <item t="default"/>
      </items>
    </pivotField>
    <pivotField showAll="0"/>
    <pivotField dataField="1" showAll="0"/>
    <pivotField showAll="0"/>
    <pivotField numFmtId="14" showAll="0"/>
    <pivotField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uenta de Customer" fld="0" subtotal="count" baseField="0" baseItem="0"/>
    <dataField name="Suma de Income" fld="5" baseField="0" baseItem="0"/>
    <dataField name="Cuenta de Customer3" fld="0" subtotal="count" showDataAs="percentOfTotal" baseField="3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DDB87-C053-474F-95B5-3BE0E8320232}" name="TablaDiná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3:H10" firstHeaderRow="0" firstDataRow="1" firstDataCol="1" rowPageCount="1" colPageCount="1"/>
  <pivotFields count="22">
    <pivotField dataField="1" showAll="0"/>
    <pivotField axis="axisPage" multipleItemSelectionAllowed="1" showAll="0">
      <items count="9">
        <item x="1"/>
        <item x="6"/>
        <item x="5"/>
        <item x="3"/>
        <item x="2"/>
        <item x="4"/>
        <item x="7"/>
        <item x="0"/>
        <item t="default"/>
      </items>
    </pivotField>
    <pivotField showAll="0"/>
    <pivotField axis="axisRow" showAll="0">
      <items count="7">
        <item x="1"/>
        <item x="4"/>
        <item x="3"/>
        <item x="5"/>
        <item x="2"/>
        <item x="0"/>
        <item t="default"/>
      </items>
    </pivotField>
    <pivotField showAll="0"/>
    <pivotField dataField="1" showAll="0"/>
    <pivotField showAll="0"/>
    <pivotField numFmtId="14" showAll="0"/>
    <pivotField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1" hier="-1"/>
  </pageFields>
  <dataFields count="3">
    <dataField name="Cuenta de Customer" fld="0" subtotal="count" baseField="0" baseItem="0"/>
    <dataField name="Suma de Income" fld="5" baseField="0" baseItem="0"/>
    <dataField name="Cuenta de Customer3" fld="0" subtotal="count" showDataAs="percentOfTotal" baseField="3" baseItem="0" numFmtId="1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985109-17DC-4427-A8D3-56595A3A2CD5}" name="TablaDiná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4" firstHeaderRow="0" firstDataRow="1" firstDataCol="1"/>
  <pivotFields count="22">
    <pivotField dataField="1" showAll="0"/>
    <pivotField showAll="0"/>
    <pivotField showAll="0">
      <items count="7">
        <item x="1"/>
        <item x="3"/>
        <item x="5"/>
        <item x="2"/>
        <item x="4"/>
        <item x="0"/>
        <item t="default"/>
      </items>
    </pivotField>
    <pivotField axis="axisRow" showAll="0">
      <items count="7">
        <item x="1"/>
        <item x="4"/>
        <item x="3"/>
        <item x="5"/>
        <item x="2"/>
        <item x="0"/>
        <item t="default"/>
      </items>
    </pivotField>
    <pivotField showAll="0"/>
    <pivotField dataField="1" showAll="0"/>
    <pivotField showAll="0"/>
    <pivotField numFmtId="14"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8"/>
    <field x="3"/>
  </rowFields>
  <rowItems count="2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>
      <x v="2"/>
    </i>
    <i r="1">
      <x/>
    </i>
    <i r="1">
      <x v="2"/>
    </i>
    <i r="1">
      <x v="3"/>
    </i>
    <i r="1">
      <x v="4"/>
    </i>
    <i r="1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Customer" fld="0" subtotal="count" baseField="0" baseItem="0"/>
    <dataField name="Suma de Income" fld="5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olicy_Type" xr10:uid="{85BE0CFD-A8CF-4A6A-BC0A-F9B0691D91FC}" sourceName="Policy Type">
  <pivotTables>
    <pivotTable tabId="4" name="TablaDinámica2"/>
    <pivotTable tabId="4" name="TablaDinámica1"/>
    <pivotTable tabId="4" name="TablaDinámica4"/>
  </pivotTables>
  <data>
    <tabular pivotCacheId="135241356">
      <items count="3">
        <i x="1" s="1"/>
        <i x="0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olicy Type" xr10:uid="{B084B869-6B09-4593-82A4-F9493C03ABEC}" cache="SegmentaciónDeDatos_Policy_Type" caption="Policy Type" rowHeight="23495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110A2A-C662-43BD-969E-BA0FE0AF0B6A}">
  <dimension ref="A1:Z1072"/>
  <sheetViews>
    <sheetView tabSelected="1" zoomScale="80" zoomScaleNormal="80" workbookViewId="0">
      <selection activeCell="W2" sqref="W2"/>
    </sheetView>
  </sheetViews>
  <sheetFormatPr baseColWidth="10" defaultRowHeight="14.4" x14ac:dyDescent="0.3"/>
  <cols>
    <col min="1" max="1" width="11.33203125" bestFit="1" customWidth="1"/>
    <col min="2" max="2" width="10.6640625" bestFit="1" customWidth="1"/>
    <col min="3" max="3" width="10.109375" bestFit="1" customWidth="1"/>
    <col min="4" max="4" width="18.33203125" bestFit="1" customWidth="1"/>
    <col min="5" max="5" width="24" style="2" bestFit="1" customWidth="1"/>
    <col min="6" max="6" width="9.5546875" bestFit="1" customWidth="1"/>
    <col min="7" max="7" width="23.21875" bestFit="1" customWidth="1"/>
    <col min="8" max="8" width="24.33203125" style="1" bestFit="1" customWidth="1"/>
    <col min="9" max="9" width="13.6640625" bestFit="1" customWidth="1"/>
    <col min="10" max="10" width="13.88671875" bestFit="1" customWidth="1"/>
    <col min="11" max="11" width="20" bestFit="1" customWidth="1"/>
  </cols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s="1" t="s">
        <v>7</v>
      </c>
      <c r="I1" t="s">
        <v>8</v>
      </c>
      <c r="J1" t="s">
        <v>9</v>
      </c>
      <c r="K1" t="s">
        <v>10</v>
      </c>
      <c r="L1" t="s">
        <v>1111</v>
      </c>
      <c r="M1" s="4" t="s">
        <v>1117</v>
      </c>
      <c r="N1" s="4" t="s">
        <v>1118</v>
      </c>
      <c r="O1" s="4" t="s">
        <v>1119</v>
      </c>
      <c r="P1" s="4" t="s">
        <v>1120</v>
      </c>
      <c r="Q1" s="4" t="s">
        <v>1121</v>
      </c>
      <c r="R1" s="4" t="s">
        <v>1122</v>
      </c>
      <c r="S1" s="4" t="s">
        <v>1123</v>
      </c>
      <c r="T1" s="4" t="s">
        <v>1124</v>
      </c>
      <c r="U1" s="4" t="s">
        <v>1125</v>
      </c>
      <c r="V1" s="4" t="s">
        <v>1126</v>
      </c>
      <c r="W1" t="s">
        <v>0</v>
      </c>
      <c r="X1" t="s">
        <v>1134</v>
      </c>
      <c r="Y1" t="s">
        <v>1135</v>
      </c>
      <c r="Z1" t="s">
        <v>1136</v>
      </c>
    </row>
    <row r="2" spans="1:26" x14ac:dyDescent="0.3">
      <c r="A2" t="s">
        <v>11</v>
      </c>
      <c r="B2" t="s">
        <v>12</v>
      </c>
      <c r="C2" t="s">
        <v>13</v>
      </c>
      <c r="D2" t="s">
        <v>14</v>
      </c>
      <c r="F2">
        <v>0</v>
      </c>
      <c r="G2">
        <v>1000</v>
      </c>
      <c r="H2" s="1">
        <v>0</v>
      </c>
      <c r="I2" t="s">
        <v>15</v>
      </c>
      <c r="J2" t="s">
        <v>16</v>
      </c>
      <c r="K2">
        <v>2.7049340000000002</v>
      </c>
      <c r="L2" s="1">
        <v>35002.704934000001</v>
      </c>
      <c r="M2" t="b">
        <f>IF(C2="female","F",IF(C2="Femal","F"))</f>
        <v>0</v>
      </c>
      <c r="N2">
        <f>YEAR(L2)</f>
        <v>1995</v>
      </c>
      <c r="O2">
        <f>POWER(K2,2)</f>
        <v>7.3166679443560012</v>
      </c>
      <c r="P2">
        <f>AVERAGE(K:K)</f>
        <v>404.98690940896392</v>
      </c>
      <c r="Q2" t="str">
        <f>RIGHT(J2,3)</f>
        <v>Car</v>
      </c>
      <c r="R2" t="str">
        <f>LEFT(RIGHT(J2,8),4)</f>
        <v>Door</v>
      </c>
      <c r="S2" t="b">
        <f>OR(J2="SUV",G2&gt;=1000)</f>
        <v>1</v>
      </c>
      <c r="T2" t="b">
        <f>AND(J2="SUV",G2&gt;=1000)</f>
        <v>0</v>
      </c>
      <c r="U2" t="b">
        <f>OR(MONTH(L2)=10,AND(K2&gt;3,F2=0))</f>
        <v>1</v>
      </c>
      <c r="V2" t="b">
        <f>ISERROR(U2)</f>
        <v>0</v>
      </c>
      <c r="W2" t="str">
        <f>VLOOKUP(A2,[1]Worksheet!$A:$D,1,FALSE)</f>
        <v>RB50392</v>
      </c>
    </row>
    <row r="3" spans="1:26" x14ac:dyDescent="0.3">
      <c r="A3" t="s">
        <v>17</v>
      </c>
      <c r="B3" t="s">
        <v>18</v>
      </c>
      <c r="C3" t="s">
        <v>19</v>
      </c>
      <c r="D3" t="s">
        <v>20</v>
      </c>
      <c r="E3" s="2">
        <v>697953.59</v>
      </c>
      <c r="F3">
        <v>0</v>
      </c>
      <c r="G3">
        <v>94</v>
      </c>
      <c r="H3" s="1">
        <v>0</v>
      </c>
      <c r="I3" t="s">
        <v>15</v>
      </c>
      <c r="J3" t="s">
        <v>16</v>
      </c>
      <c r="K3">
        <v>1131.464935</v>
      </c>
      <c r="L3" s="1">
        <v>36131.464934999996</v>
      </c>
      <c r="M3" t="b">
        <f t="shared" ref="M3:M66" si="0">IF(C3="female","F",IF(C3="Femal","F"))</f>
        <v>0</v>
      </c>
    </row>
    <row r="4" spans="1:26" x14ac:dyDescent="0.3">
      <c r="A4" t="s">
        <v>21</v>
      </c>
      <c r="B4" t="s">
        <v>22</v>
      </c>
      <c r="C4" t="s">
        <v>19</v>
      </c>
      <c r="D4" t="s">
        <v>20</v>
      </c>
      <c r="E4" s="2">
        <v>1288743.17</v>
      </c>
      <c r="F4">
        <v>48767</v>
      </c>
      <c r="G4">
        <v>108</v>
      </c>
      <c r="H4" s="1">
        <v>0</v>
      </c>
      <c r="I4" t="s">
        <v>15</v>
      </c>
      <c r="J4" t="s">
        <v>23</v>
      </c>
      <c r="K4">
        <v>566.47224700000004</v>
      </c>
      <c r="L4" s="1">
        <v>35566.472246999998</v>
      </c>
      <c r="M4" t="b">
        <f t="shared" si="0"/>
        <v>0</v>
      </c>
    </row>
    <row r="5" spans="1:26" x14ac:dyDescent="0.3">
      <c r="A5" t="s">
        <v>24</v>
      </c>
      <c r="B5" t="s">
        <v>25</v>
      </c>
      <c r="C5" t="s">
        <v>26</v>
      </c>
      <c r="D5" t="s">
        <v>20</v>
      </c>
      <c r="E5" s="2">
        <v>764586.18</v>
      </c>
      <c r="F5">
        <v>0</v>
      </c>
      <c r="G5">
        <v>106</v>
      </c>
      <c r="H5" s="1">
        <v>0</v>
      </c>
      <c r="I5" t="s">
        <v>27</v>
      </c>
      <c r="J5" t="s">
        <v>28</v>
      </c>
      <c r="K5">
        <v>529.88134400000001</v>
      </c>
      <c r="L5" s="1">
        <v>35529.881344000001</v>
      </c>
      <c r="M5" t="b">
        <f t="shared" si="0"/>
        <v>0</v>
      </c>
    </row>
    <row r="6" spans="1:26" x14ac:dyDescent="0.3">
      <c r="A6" t="s">
        <v>29</v>
      </c>
      <c r="B6" t="s">
        <v>12</v>
      </c>
      <c r="C6" t="s">
        <v>26</v>
      </c>
      <c r="D6" t="s">
        <v>30</v>
      </c>
      <c r="E6" s="2">
        <v>536307.65</v>
      </c>
      <c r="F6">
        <v>36357</v>
      </c>
      <c r="G6">
        <v>68</v>
      </c>
      <c r="H6" s="1">
        <v>0</v>
      </c>
      <c r="I6" t="s">
        <v>15</v>
      </c>
      <c r="J6" t="s">
        <v>16</v>
      </c>
      <c r="K6">
        <v>17.269323</v>
      </c>
      <c r="L6" s="1">
        <v>35017.269323</v>
      </c>
      <c r="M6" t="b">
        <f t="shared" si="0"/>
        <v>0</v>
      </c>
    </row>
    <row r="7" spans="1:26" x14ac:dyDescent="0.3">
      <c r="A7" t="s">
        <v>31</v>
      </c>
      <c r="B7" t="s">
        <v>32</v>
      </c>
      <c r="C7" t="s">
        <v>19</v>
      </c>
      <c r="D7" t="s">
        <v>20</v>
      </c>
      <c r="E7" s="2">
        <v>825629.78</v>
      </c>
      <c r="F7">
        <v>62902</v>
      </c>
      <c r="G7">
        <v>69</v>
      </c>
      <c r="H7" s="1">
        <v>0</v>
      </c>
      <c r="I7" t="s">
        <v>15</v>
      </c>
      <c r="J7" t="s">
        <v>23</v>
      </c>
      <c r="K7">
        <v>159.38304199999999</v>
      </c>
      <c r="L7" s="1">
        <v>35159.383042000001</v>
      </c>
      <c r="M7" t="b">
        <f t="shared" si="0"/>
        <v>0</v>
      </c>
    </row>
    <row r="8" spans="1:26" x14ac:dyDescent="0.3">
      <c r="A8" t="s">
        <v>33</v>
      </c>
      <c r="B8" t="s">
        <v>32</v>
      </c>
      <c r="C8" t="s">
        <v>19</v>
      </c>
      <c r="D8" t="s">
        <v>34</v>
      </c>
      <c r="E8" s="2">
        <v>538089.86</v>
      </c>
      <c r="F8">
        <v>55350</v>
      </c>
      <c r="G8">
        <v>67</v>
      </c>
      <c r="H8" s="1">
        <v>0</v>
      </c>
      <c r="I8" t="s">
        <v>27</v>
      </c>
      <c r="J8" t="s">
        <v>16</v>
      </c>
      <c r="K8">
        <v>321.60000000000002</v>
      </c>
      <c r="L8" s="1">
        <v>35321.599999999999</v>
      </c>
      <c r="M8" t="b">
        <f t="shared" si="0"/>
        <v>0</v>
      </c>
    </row>
    <row r="9" spans="1:26" x14ac:dyDescent="0.3">
      <c r="A9" t="s">
        <v>35</v>
      </c>
      <c r="B9" t="s">
        <v>18</v>
      </c>
      <c r="C9" t="s">
        <v>26</v>
      </c>
      <c r="D9" t="s">
        <v>14</v>
      </c>
      <c r="E9" s="2">
        <v>721610.03</v>
      </c>
      <c r="F9">
        <v>0</v>
      </c>
      <c r="G9">
        <v>101</v>
      </c>
      <c r="H9" s="1">
        <v>0</v>
      </c>
      <c r="I9" t="s">
        <v>27</v>
      </c>
      <c r="J9" t="s">
        <v>16</v>
      </c>
      <c r="K9">
        <v>363.02967999999998</v>
      </c>
      <c r="L9" s="1">
        <v>35363.02968</v>
      </c>
      <c r="M9" t="b">
        <f t="shared" si="0"/>
        <v>0</v>
      </c>
    </row>
    <row r="10" spans="1:26" x14ac:dyDescent="0.3">
      <c r="A10" t="s">
        <v>36</v>
      </c>
      <c r="B10" t="s">
        <v>32</v>
      </c>
      <c r="C10" t="s">
        <v>26</v>
      </c>
      <c r="D10" t="s">
        <v>20</v>
      </c>
      <c r="E10" s="2">
        <v>2412750.4</v>
      </c>
      <c r="F10">
        <v>14072</v>
      </c>
      <c r="G10">
        <v>71</v>
      </c>
      <c r="H10" s="1">
        <v>0</v>
      </c>
      <c r="I10" t="s">
        <v>27</v>
      </c>
      <c r="J10" t="s">
        <v>16</v>
      </c>
      <c r="K10">
        <v>511.2</v>
      </c>
      <c r="L10" s="1">
        <v>35511.199999999997</v>
      </c>
      <c r="M10" t="b">
        <f t="shared" si="0"/>
        <v>0</v>
      </c>
    </row>
    <row r="11" spans="1:26" x14ac:dyDescent="0.3">
      <c r="A11" t="s">
        <v>37</v>
      </c>
      <c r="B11" t="s">
        <v>32</v>
      </c>
      <c r="C11" t="s">
        <v>19</v>
      </c>
      <c r="D11" t="s">
        <v>34</v>
      </c>
      <c r="E11" s="2">
        <v>738817.81</v>
      </c>
      <c r="F11">
        <v>28812</v>
      </c>
      <c r="G11">
        <v>93</v>
      </c>
      <c r="H11" s="1">
        <v>0</v>
      </c>
      <c r="I11" t="s">
        <v>38</v>
      </c>
      <c r="J11" t="s">
        <v>16</v>
      </c>
      <c r="K11">
        <v>425.52783399999998</v>
      </c>
      <c r="L11" s="1">
        <v>35425.527834</v>
      </c>
      <c r="M11" t="b">
        <f t="shared" si="0"/>
        <v>0</v>
      </c>
    </row>
    <row r="12" spans="1:26" x14ac:dyDescent="0.3">
      <c r="A12" t="s">
        <v>39</v>
      </c>
      <c r="B12" t="s">
        <v>25</v>
      </c>
      <c r="C12" t="s">
        <v>26</v>
      </c>
      <c r="D12" t="s">
        <v>34</v>
      </c>
      <c r="E12" s="2">
        <v>473899.2</v>
      </c>
      <c r="F12">
        <v>0</v>
      </c>
      <c r="G12">
        <v>67</v>
      </c>
      <c r="H12" s="1">
        <v>0</v>
      </c>
      <c r="I12" t="s">
        <v>15</v>
      </c>
      <c r="J12" t="s">
        <v>16</v>
      </c>
      <c r="K12">
        <v>482.4</v>
      </c>
      <c r="L12" s="1">
        <v>35482.400000000001</v>
      </c>
      <c r="M12" t="b">
        <f t="shared" si="0"/>
        <v>0</v>
      </c>
    </row>
    <row r="13" spans="1:26" x14ac:dyDescent="0.3">
      <c r="A13" t="s">
        <v>40</v>
      </c>
      <c r="B13" t="s">
        <v>25</v>
      </c>
      <c r="C13" t="s">
        <v>13</v>
      </c>
      <c r="D13" t="s">
        <v>34</v>
      </c>
      <c r="E13" s="2">
        <v>819719.71</v>
      </c>
      <c r="F13">
        <v>0</v>
      </c>
      <c r="G13">
        <v>110</v>
      </c>
      <c r="H13" s="1">
        <v>0</v>
      </c>
      <c r="I13" t="s">
        <v>15</v>
      </c>
      <c r="J13" t="s">
        <v>28</v>
      </c>
      <c r="K13">
        <v>528</v>
      </c>
      <c r="L13" s="1">
        <v>35528</v>
      </c>
      <c r="M13" t="b">
        <f t="shared" si="0"/>
        <v>0</v>
      </c>
    </row>
    <row r="14" spans="1:26" x14ac:dyDescent="0.3">
      <c r="A14" t="s">
        <v>41</v>
      </c>
      <c r="B14" t="s">
        <v>25</v>
      </c>
      <c r="C14" t="s">
        <v>13</v>
      </c>
      <c r="D14" t="s">
        <v>14</v>
      </c>
      <c r="E14" s="2">
        <v>879879.7</v>
      </c>
      <c r="F14">
        <v>77026</v>
      </c>
      <c r="G14">
        <v>110</v>
      </c>
      <c r="H14" s="1">
        <v>36557</v>
      </c>
      <c r="I14" t="s">
        <v>27</v>
      </c>
      <c r="J14" t="s">
        <v>16</v>
      </c>
      <c r="K14">
        <v>472.02973700000001</v>
      </c>
      <c r="L14" s="1">
        <v>35472.029736999997</v>
      </c>
      <c r="M14" t="b">
        <f t="shared" si="0"/>
        <v>0</v>
      </c>
    </row>
    <row r="15" spans="1:26" x14ac:dyDescent="0.3">
      <c r="A15" t="s">
        <v>42</v>
      </c>
      <c r="B15" t="s">
        <v>18</v>
      </c>
      <c r="C15" t="s">
        <v>13</v>
      </c>
      <c r="D15" t="s">
        <v>30</v>
      </c>
      <c r="E15" s="2">
        <v>881901.89</v>
      </c>
      <c r="F15">
        <v>99845</v>
      </c>
      <c r="G15">
        <v>110</v>
      </c>
      <c r="H15" s="1">
        <v>36526</v>
      </c>
      <c r="I15" t="s">
        <v>27</v>
      </c>
      <c r="J15" t="s">
        <v>28</v>
      </c>
      <c r="K15">
        <v>528</v>
      </c>
      <c r="L15" s="1">
        <v>35528</v>
      </c>
      <c r="M15" t="b">
        <f t="shared" si="0"/>
        <v>0</v>
      </c>
    </row>
    <row r="16" spans="1:26" x14ac:dyDescent="0.3">
      <c r="A16" t="s">
        <v>43</v>
      </c>
      <c r="B16" t="s">
        <v>25</v>
      </c>
      <c r="C16" t="s">
        <v>13</v>
      </c>
      <c r="D16" t="s">
        <v>34</v>
      </c>
      <c r="E16" s="2">
        <v>538443.17000000004</v>
      </c>
      <c r="F16">
        <v>83689</v>
      </c>
      <c r="G16">
        <v>70</v>
      </c>
      <c r="H16" s="1">
        <v>36557</v>
      </c>
      <c r="I16" t="s">
        <v>27</v>
      </c>
      <c r="J16" t="s">
        <v>16</v>
      </c>
      <c r="K16">
        <v>307.13913200000002</v>
      </c>
      <c r="L16" s="1">
        <v>35307.139131999997</v>
      </c>
      <c r="M16" t="b">
        <f t="shared" si="0"/>
        <v>0</v>
      </c>
    </row>
    <row r="17" spans="1:13" x14ac:dyDescent="0.3">
      <c r="A17" t="s">
        <v>44</v>
      </c>
      <c r="B17" t="s">
        <v>32</v>
      </c>
      <c r="C17" t="s">
        <v>13</v>
      </c>
      <c r="D17" t="s">
        <v>20</v>
      </c>
      <c r="E17" s="2">
        <v>746313.94</v>
      </c>
      <c r="F17">
        <v>24599</v>
      </c>
      <c r="G17">
        <v>64</v>
      </c>
      <c r="H17" s="1">
        <v>36526</v>
      </c>
      <c r="I17" t="s">
        <v>27</v>
      </c>
      <c r="J17" t="s">
        <v>16</v>
      </c>
      <c r="K17">
        <v>42.920271</v>
      </c>
      <c r="L17" s="1">
        <v>35042.920271000003</v>
      </c>
      <c r="M17" t="b">
        <f t="shared" si="0"/>
        <v>0</v>
      </c>
    </row>
    <row r="18" spans="1:13" x14ac:dyDescent="0.3">
      <c r="A18" t="s">
        <v>45</v>
      </c>
      <c r="B18" t="s">
        <v>22</v>
      </c>
      <c r="C18" t="s">
        <v>13</v>
      </c>
      <c r="D18" t="s">
        <v>30</v>
      </c>
      <c r="E18" s="2">
        <v>256686.78</v>
      </c>
      <c r="F18">
        <v>25049</v>
      </c>
      <c r="G18">
        <v>67</v>
      </c>
      <c r="H18" s="1">
        <v>0</v>
      </c>
      <c r="I18" t="s">
        <v>15</v>
      </c>
      <c r="J18" t="s">
        <v>23</v>
      </c>
      <c r="K18">
        <v>454.24509799999998</v>
      </c>
      <c r="L18" s="1">
        <v>35454.245097999999</v>
      </c>
      <c r="M18" t="b">
        <f t="shared" si="0"/>
        <v>0</v>
      </c>
    </row>
    <row r="19" spans="1:13" x14ac:dyDescent="0.3">
      <c r="A19" t="s">
        <v>46</v>
      </c>
      <c r="B19" t="s">
        <v>47</v>
      </c>
      <c r="C19" t="s">
        <v>13</v>
      </c>
      <c r="D19" t="s">
        <v>34</v>
      </c>
      <c r="E19" s="2">
        <v>394524.15999999997</v>
      </c>
      <c r="F19">
        <v>28855</v>
      </c>
      <c r="G19">
        <v>101</v>
      </c>
      <c r="H19" s="1">
        <v>0</v>
      </c>
      <c r="I19" t="s">
        <v>15</v>
      </c>
      <c r="J19" t="s">
        <v>28</v>
      </c>
      <c r="K19">
        <v>647.44203100000004</v>
      </c>
      <c r="L19" s="1">
        <v>35647.442030999999</v>
      </c>
      <c r="M19" t="b">
        <f t="shared" si="0"/>
        <v>0</v>
      </c>
    </row>
    <row r="20" spans="1:13" x14ac:dyDescent="0.3">
      <c r="A20" t="s">
        <v>48</v>
      </c>
      <c r="B20" t="s">
        <v>32</v>
      </c>
      <c r="C20" t="s">
        <v>13</v>
      </c>
      <c r="D20" t="s">
        <v>34</v>
      </c>
      <c r="E20" s="2">
        <v>571033.31000000006</v>
      </c>
      <c r="F20">
        <v>51148</v>
      </c>
      <c r="G20">
        <v>72</v>
      </c>
      <c r="H20" s="1">
        <v>0</v>
      </c>
      <c r="I20" t="s">
        <v>15</v>
      </c>
      <c r="J20" t="s">
        <v>16</v>
      </c>
      <c r="K20">
        <v>308.98166400000002</v>
      </c>
      <c r="L20" s="1">
        <v>35308.981663999999</v>
      </c>
      <c r="M20" t="b">
        <f t="shared" si="0"/>
        <v>0</v>
      </c>
    </row>
    <row r="21" spans="1:13" x14ac:dyDescent="0.3">
      <c r="A21" t="s">
        <v>49</v>
      </c>
      <c r="B21" t="s">
        <v>25</v>
      </c>
      <c r="C21" t="s">
        <v>13</v>
      </c>
      <c r="D21" t="s">
        <v>30</v>
      </c>
      <c r="E21" s="2">
        <v>816261.71</v>
      </c>
      <c r="F21">
        <v>66140</v>
      </c>
      <c r="G21">
        <v>101</v>
      </c>
      <c r="H21" s="1">
        <v>0</v>
      </c>
      <c r="I21" t="s">
        <v>27</v>
      </c>
      <c r="J21" t="s">
        <v>16</v>
      </c>
      <c r="K21">
        <v>484.8</v>
      </c>
      <c r="L21" s="1">
        <v>35484.800000000003</v>
      </c>
      <c r="M21" t="b">
        <f t="shared" si="0"/>
        <v>0</v>
      </c>
    </row>
    <row r="22" spans="1:13" x14ac:dyDescent="0.3">
      <c r="A22" t="s">
        <v>50</v>
      </c>
      <c r="B22" t="s">
        <v>32</v>
      </c>
      <c r="C22" t="s">
        <v>13</v>
      </c>
      <c r="D22" t="s">
        <v>30</v>
      </c>
      <c r="E22" s="2">
        <v>287205.13</v>
      </c>
      <c r="F22">
        <v>57749</v>
      </c>
      <c r="G22">
        <v>74</v>
      </c>
      <c r="H22" s="1">
        <v>0</v>
      </c>
      <c r="I22" t="s">
        <v>15</v>
      </c>
      <c r="J22" t="s">
        <v>23</v>
      </c>
      <c r="K22">
        <v>355.2</v>
      </c>
      <c r="L22" s="1">
        <v>35355.199999999997</v>
      </c>
      <c r="M22" t="b">
        <f t="shared" si="0"/>
        <v>0</v>
      </c>
    </row>
    <row r="23" spans="1:13" x14ac:dyDescent="0.3">
      <c r="A23" t="s">
        <v>51</v>
      </c>
      <c r="B23" t="s">
        <v>12</v>
      </c>
      <c r="C23" t="s">
        <v>26</v>
      </c>
      <c r="D23" t="s">
        <v>52</v>
      </c>
      <c r="E23" s="2">
        <v>617710.93000000005</v>
      </c>
      <c r="F23">
        <v>61040</v>
      </c>
      <c r="G23">
        <v>79</v>
      </c>
      <c r="H23" s="1">
        <v>36526</v>
      </c>
      <c r="I23" t="s">
        <v>15</v>
      </c>
      <c r="J23" t="s">
        <v>23</v>
      </c>
      <c r="K23">
        <v>20.382876</v>
      </c>
      <c r="L23" s="1">
        <v>35020.382876000003</v>
      </c>
      <c r="M23" t="b">
        <f t="shared" si="0"/>
        <v>0</v>
      </c>
    </row>
    <row r="24" spans="1:13" x14ac:dyDescent="0.3">
      <c r="A24" t="s">
        <v>53</v>
      </c>
      <c r="B24" t="s">
        <v>18</v>
      </c>
      <c r="C24" t="s">
        <v>13</v>
      </c>
      <c r="D24" t="s">
        <v>20</v>
      </c>
      <c r="E24" s="2">
        <v>2412750.4</v>
      </c>
      <c r="F24">
        <v>14072</v>
      </c>
      <c r="G24">
        <v>71</v>
      </c>
      <c r="H24" s="1">
        <v>0</v>
      </c>
      <c r="I24" t="s">
        <v>15</v>
      </c>
      <c r="J24" t="s">
        <v>16</v>
      </c>
      <c r="K24">
        <v>511.2</v>
      </c>
      <c r="L24" s="1">
        <v>35511.199999999997</v>
      </c>
      <c r="M24" t="b">
        <f t="shared" si="0"/>
        <v>0</v>
      </c>
    </row>
    <row r="25" spans="1:13" x14ac:dyDescent="0.3">
      <c r="A25" t="s">
        <v>54</v>
      </c>
      <c r="B25" t="s">
        <v>22</v>
      </c>
      <c r="C25" t="s">
        <v>13</v>
      </c>
      <c r="D25" t="s">
        <v>20</v>
      </c>
      <c r="E25" s="2">
        <v>245019.1</v>
      </c>
      <c r="F25">
        <v>0</v>
      </c>
      <c r="G25">
        <v>73</v>
      </c>
      <c r="H25" s="1">
        <v>36586</v>
      </c>
      <c r="I25" t="s">
        <v>27</v>
      </c>
      <c r="J25" t="s">
        <v>16</v>
      </c>
      <c r="K25">
        <v>554.37676299999998</v>
      </c>
      <c r="L25" s="1">
        <v>35554.376763</v>
      </c>
      <c r="M25" t="b">
        <f t="shared" si="0"/>
        <v>0</v>
      </c>
    </row>
    <row r="26" spans="1:13" x14ac:dyDescent="0.3">
      <c r="A26" t="s">
        <v>55</v>
      </c>
      <c r="B26" t="s">
        <v>25</v>
      </c>
      <c r="C26" t="s">
        <v>13</v>
      </c>
      <c r="D26" t="s">
        <v>20</v>
      </c>
      <c r="E26" s="2">
        <v>239210.79</v>
      </c>
      <c r="F26">
        <v>17870</v>
      </c>
      <c r="G26">
        <v>61</v>
      </c>
      <c r="H26" s="1">
        <v>0</v>
      </c>
      <c r="I26" t="s">
        <v>27</v>
      </c>
      <c r="J26" t="s">
        <v>16</v>
      </c>
      <c r="K26">
        <v>439.2</v>
      </c>
      <c r="L26" s="1">
        <v>35439.199999999997</v>
      </c>
      <c r="M26" t="b">
        <f t="shared" si="0"/>
        <v>0</v>
      </c>
    </row>
    <row r="27" spans="1:13" x14ac:dyDescent="0.3">
      <c r="A27" t="s">
        <v>56</v>
      </c>
      <c r="B27" t="s">
        <v>32</v>
      </c>
      <c r="C27" t="s">
        <v>13</v>
      </c>
      <c r="D27" t="s">
        <v>34</v>
      </c>
      <c r="E27" s="2">
        <v>580206.6</v>
      </c>
      <c r="F27">
        <v>97541</v>
      </c>
      <c r="G27">
        <v>72</v>
      </c>
      <c r="H27" s="1">
        <v>0</v>
      </c>
      <c r="I27" t="s">
        <v>15</v>
      </c>
      <c r="J27" t="s">
        <v>16</v>
      </c>
      <c r="K27">
        <v>389.18500599999999</v>
      </c>
      <c r="L27" s="1">
        <v>35389.185006</v>
      </c>
      <c r="M27" t="b">
        <f t="shared" si="0"/>
        <v>0</v>
      </c>
    </row>
    <row r="28" spans="1:13" x14ac:dyDescent="0.3">
      <c r="A28" t="s">
        <v>57</v>
      </c>
      <c r="B28" t="s">
        <v>25</v>
      </c>
      <c r="C28" t="s">
        <v>13</v>
      </c>
      <c r="D28" t="s">
        <v>20</v>
      </c>
      <c r="E28" s="2">
        <v>394637.21</v>
      </c>
      <c r="F28">
        <v>0</v>
      </c>
      <c r="G28">
        <v>111</v>
      </c>
      <c r="H28" s="1">
        <v>0</v>
      </c>
      <c r="I28" t="s">
        <v>15</v>
      </c>
      <c r="J28" t="s">
        <v>16</v>
      </c>
      <c r="K28">
        <v>799.2</v>
      </c>
      <c r="L28" s="1">
        <v>35799.199999999997</v>
      </c>
      <c r="M28" t="b">
        <f t="shared" si="0"/>
        <v>0</v>
      </c>
    </row>
    <row r="29" spans="1:13" x14ac:dyDescent="0.3">
      <c r="A29" t="s">
        <v>58</v>
      </c>
      <c r="B29" t="s">
        <v>12</v>
      </c>
      <c r="C29" t="s">
        <v>26</v>
      </c>
      <c r="D29" t="s">
        <v>34</v>
      </c>
      <c r="E29" s="2">
        <v>916206.32</v>
      </c>
      <c r="F29">
        <v>29723</v>
      </c>
      <c r="G29">
        <v>80</v>
      </c>
      <c r="H29" s="1">
        <v>0</v>
      </c>
      <c r="I29" t="s">
        <v>15</v>
      </c>
      <c r="J29" t="s">
        <v>16</v>
      </c>
      <c r="K29">
        <v>20.985105000000001</v>
      </c>
      <c r="L29" s="1">
        <v>35020.985105</v>
      </c>
      <c r="M29" t="b">
        <f t="shared" si="0"/>
        <v>0</v>
      </c>
    </row>
    <row r="30" spans="1:13" x14ac:dyDescent="0.3">
      <c r="A30" t="s">
        <v>59</v>
      </c>
      <c r="B30" t="s">
        <v>60</v>
      </c>
      <c r="C30" t="s">
        <v>13</v>
      </c>
      <c r="D30" t="s">
        <v>34</v>
      </c>
      <c r="E30" s="2">
        <v>1290256.01</v>
      </c>
      <c r="F30">
        <v>86584</v>
      </c>
      <c r="G30">
        <v>111</v>
      </c>
      <c r="H30" s="1">
        <v>36557</v>
      </c>
      <c r="I30" t="s">
        <v>15</v>
      </c>
      <c r="J30" t="s">
        <v>16</v>
      </c>
      <c r="K30">
        <v>532.79999999999995</v>
      </c>
      <c r="L30" s="1">
        <v>35532.800000000003</v>
      </c>
      <c r="M30" t="b">
        <f t="shared" si="0"/>
        <v>0</v>
      </c>
    </row>
    <row r="31" spans="1:13" x14ac:dyDescent="0.3">
      <c r="A31" t="s">
        <v>61</v>
      </c>
      <c r="B31" t="s">
        <v>32</v>
      </c>
      <c r="C31" t="s">
        <v>13</v>
      </c>
      <c r="D31" t="s">
        <v>14</v>
      </c>
      <c r="E31" s="2">
        <v>323536.05</v>
      </c>
      <c r="F31">
        <v>75690</v>
      </c>
      <c r="G31">
        <v>80</v>
      </c>
      <c r="H31" s="1">
        <v>36526</v>
      </c>
      <c r="I31" t="s">
        <v>15</v>
      </c>
      <c r="J31" t="s">
        <v>16</v>
      </c>
      <c r="K31">
        <v>384</v>
      </c>
      <c r="L31" s="1">
        <v>35384</v>
      </c>
      <c r="M31" t="b">
        <f t="shared" si="0"/>
        <v>0</v>
      </c>
    </row>
    <row r="32" spans="1:13" x14ac:dyDescent="0.3">
      <c r="A32" t="s">
        <v>62</v>
      </c>
      <c r="B32" t="s">
        <v>18</v>
      </c>
      <c r="C32" t="s">
        <v>13</v>
      </c>
      <c r="D32" t="s">
        <v>34</v>
      </c>
      <c r="E32" s="2">
        <v>245458.35</v>
      </c>
      <c r="F32">
        <v>23158</v>
      </c>
      <c r="G32">
        <v>63</v>
      </c>
      <c r="H32" s="1">
        <v>36526</v>
      </c>
      <c r="I32" t="s">
        <v>15</v>
      </c>
      <c r="J32" t="s">
        <v>16</v>
      </c>
      <c r="K32">
        <v>322.29404299999999</v>
      </c>
      <c r="L32" s="1">
        <v>35322.294043000002</v>
      </c>
      <c r="M32" t="b">
        <f t="shared" si="0"/>
        <v>0</v>
      </c>
    </row>
    <row r="33" spans="1:13" x14ac:dyDescent="0.3">
      <c r="A33" t="s">
        <v>63</v>
      </c>
      <c r="B33" t="s">
        <v>22</v>
      </c>
      <c r="C33" t="s">
        <v>13</v>
      </c>
      <c r="D33" t="s">
        <v>30</v>
      </c>
      <c r="E33" s="2">
        <v>1897545.61</v>
      </c>
      <c r="F33">
        <v>65999</v>
      </c>
      <c r="G33">
        <v>237</v>
      </c>
      <c r="H33" s="1">
        <v>0</v>
      </c>
      <c r="I33" t="s">
        <v>27</v>
      </c>
      <c r="J33" t="s">
        <v>64</v>
      </c>
      <c r="K33">
        <v>615.92776900000001</v>
      </c>
      <c r="L33" s="1">
        <v>35615.927769000002</v>
      </c>
      <c r="M33" t="b">
        <f t="shared" si="0"/>
        <v>0</v>
      </c>
    </row>
    <row r="34" spans="1:13" x14ac:dyDescent="0.3">
      <c r="A34" t="s">
        <v>65</v>
      </c>
      <c r="B34" t="s">
        <v>25</v>
      </c>
      <c r="C34" t="s">
        <v>13</v>
      </c>
      <c r="D34" t="s">
        <v>20</v>
      </c>
      <c r="E34" s="2">
        <v>471532.13</v>
      </c>
      <c r="F34">
        <v>0</v>
      </c>
      <c r="G34">
        <v>65</v>
      </c>
      <c r="H34" s="1">
        <v>0</v>
      </c>
      <c r="I34" t="s">
        <v>15</v>
      </c>
      <c r="J34" t="s">
        <v>16</v>
      </c>
      <c r="K34">
        <v>308.15089</v>
      </c>
      <c r="L34" s="1">
        <v>35308.150889999997</v>
      </c>
      <c r="M34" t="b">
        <f t="shared" si="0"/>
        <v>0</v>
      </c>
    </row>
    <row r="35" spans="1:13" x14ac:dyDescent="0.3">
      <c r="A35" t="s">
        <v>66</v>
      </c>
      <c r="B35" t="s">
        <v>12</v>
      </c>
      <c r="C35" t="s">
        <v>19</v>
      </c>
      <c r="D35" t="s">
        <v>34</v>
      </c>
      <c r="E35" s="2">
        <v>473787.17</v>
      </c>
      <c r="F35">
        <v>0</v>
      </c>
      <c r="G35">
        <v>130</v>
      </c>
      <c r="H35" s="1">
        <v>0</v>
      </c>
      <c r="I35" t="s">
        <v>15</v>
      </c>
      <c r="J35" t="s">
        <v>28</v>
      </c>
      <c r="K35">
        <v>23.820157999999999</v>
      </c>
      <c r="L35" s="1">
        <v>35023.820158000002</v>
      </c>
      <c r="M35" t="b">
        <f t="shared" si="0"/>
        <v>0</v>
      </c>
    </row>
    <row r="36" spans="1:13" x14ac:dyDescent="0.3">
      <c r="A36" t="s">
        <v>67</v>
      </c>
      <c r="B36" t="s">
        <v>32</v>
      </c>
      <c r="C36" t="s">
        <v>13</v>
      </c>
      <c r="D36" t="s">
        <v>20</v>
      </c>
      <c r="E36" s="2">
        <v>493291.63</v>
      </c>
      <c r="F36">
        <v>37260</v>
      </c>
      <c r="G36">
        <v>62</v>
      </c>
      <c r="H36" s="1">
        <v>0</v>
      </c>
      <c r="I36" t="s">
        <v>27</v>
      </c>
      <c r="J36" t="s">
        <v>16</v>
      </c>
      <c r="K36">
        <v>15.437681</v>
      </c>
      <c r="L36" s="1">
        <v>35015.437681000003</v>
      </c>
      <c r="M36" t="b">
        <f t="shared" si="0"/>
        <v>0</v>
      </c>
    </row>
    <row r="37" spans="1:13" x14ac:dyDescent="0.3">
      <c r="A37" t="s">
        <v>68</v>
      </c>
      <c r="B37" t="s">
        <v>18</v>
      </c>
      <c r="C37" t="s">
        <v>13</v>
      </c>
      <c r="D37" t="s">
        <v>30</v>
      </c>
      <c r="E37" s="2">
        <v>574422.97</v>
      </c>
      <c r="F37">
        <v>68987</v>
      </c>
      <c r="G37">
        <v>71</v>
      </c>
      <c r="H37" s="1">
        <v>0</v>
      </c>
      <c r="I37" t="s">
        <v>15</v>
      </c>
      <c r="J37" t="s">
        <v>16</v>
      </c>
      <c r="K37">
        <v>204.47514699999999</v>
      </c>
      <c r="L37" s="1">
        <v>35204.475146999997</v>
      </c>
      <c r="M37" t="b">
        <f t="shared" si="0"/>
        <v>0</v>
      </c>
    </row>
    <row r="38" spans="1:13" x14ac:dyDescent="0.3">
      <c r="A38" t="s">
        <v>69</v>
      </c>
      <c r="B38" t="s">
        <v>25</v>
      </c>
      <c r="C38" t="s">
        <v>13</v>
      </c>
      <c r="D38" t="s">
        <v>20</v>
      </c>
      <c r="E38" s="2">
        <v>1389173.57</v>
      </c>
      <c r="F38">
        <v>42305</v>
      </c>
      <c r="G38">
        <v>117</v>
      </c>
      <c r="H38" s="1">
        <v>0</v>
      </c>
      <c r="I38" t="s">
        <v>15</v>
      </c>
      <c r="J38" t="s">
        <v>16</v>
      </c>
      <c r="K38">
        <v>561.6</v>
      </c>
      <c r="L38" s="1">
        <v>35561.599999999999</v>
      </c>
      <c r="M38" t="b">
        <f t="shared" si="0"/>
        <v>0</v>
      </c>
    </row>
    <row r="39" spans="1:13" x14ac:dyDescent="0.3">
      <c r="A39" t="s">
        <v>70</v>
      </c>
      <c r="B39" t="s">
        <v>32</v>
      </c>
      <c r="C39" t="s">
        <v>13</v>
      </c>
      <c r="D39" t="s">
        <v>14</v>
      </c>
      <c r="E39" s="2">
        <v>738097.67</v>
      </c>
      <c r="F39">
        <v>65706</v>
      </c>
      <c r="G39">
        <v>91</v>
      </c>
      <c r="H39" s="1">
        <v>0</v>
      </c>
      <c r="I39" t="s">
        <v>15</v>
      </c>
      <c r="J39" t="s">
        <v>16</v>
      </c>
      <c r="K39">
        <v>436.8</v>
      </c>
      <c r="L39" s="1">
        <v>35436.800000000003</v>
      </c>
      <c r="M39" t="b">
        <f t="shared" si="0"/>
        <v>0</v>
      </c>
    </row>
    <row r="40" spans="1:13" x14ac:dyDescent="0.3">
      <c r="A40" t="s">
        <v>71</v>
      </c>
      <c r="B40" t="s">
        <v>32</v>
      </c>
      <c r="C40" t="s">
        <v>13</v>
      </c>
      <c r="D40" t="s">
        <v>20</v>
      </c>
      <c r="E40" s="2">
        <v>309003.40999999997</v>
      </c>
      <c r="F40">
        <v>0</v>
      </c>
      <c r="G40">
        <v>90</v>
      </c>
      <c r="H40" s="1">
        <v>0</v>
      </c>
      <c r="I40" t="s">
        <v>15</v>
      </c>
      <c r="J40" t="s">
        <v>23</v>
      </c>
      <c r="K40">
        <v>648</v>
      </c>
      <c r="L40" s="1">
        <v>35648</v>
      </c>
      <c r="M40" t="b">
        <f t="shared" si="0"/>
        <v>0</v>
      </c>
    </row>
    <row r="41" spans="1:13" x14ac:dyDescent="0.3">
      <c r="A41" t="s">
        <v>72</v>
      </c>
      <c r="B41" t="s">
        <v>18</v>
      </c>
      <c r="C41" t="s">
        <v>13</v>
      </c>
      <c r="D41" t="s">
        <v>30</v>
      </c>
      <c r="E41" s="2">
        <v>252163.31</v>
      </c>
      <c r="F41">
        <v>53243</v>
      </c>
      <c r="G41">
        <v>66</v>
      </c>
      <c r="H41" s="1">
        <v>36557</v>
      </c>
      <c r="I41" t="s">
        <v>15</v>
      </c>
      <c r="J41" t="s">
        <v>16</v>
      </c>
      <c r="K41">
        <v>157.39784900000001</v>
      </c>
      <c r="L41" s="1">
        <v>35157.397849000001</v>
      </c>
      <c r="M41" t="b">
        <f t="shared" si="0"/>
        <v>0</v>
      </c>
    </row>
    <row r="42" spans="1:13" x14ac:dyDescent="0.3">
      <c r="A42" t="s">
        <v>73</v>
      </c>
      <c r="B42" t="s">
        <v>22</v>
      </c>
      <c r="C42" t="s">
        <v>13</v>
      </c>
      <c r="D42" t="s">
        <v>30</v>
      </c>
      <c r="E42" s="2">
        <v>265206.18</v>
      </c>
      <c r="F42">
        <v>0</v>
      </c>
      <c r="G42">
        <v>70</v>
      </c>
      <c r="H42" s="1">
        <v>36526</v>
      </c>
      <c r="I42" t="s">
        <v>27</v>
      </c>
      <c r="J42" t="s">
        <v>23</v>
      </c>
      <c r="K42">
        <v>484.31853599999999</v>
      </c>
      <c r="L42" s="1">
        <v>35484.318535999999</v>
      </c>
      <c r="M42" t="b">
        <f t="shared" si="0"/>
        <v>0</v>
      </c>
    </row>
    <row r="43" spans="1:13" x14ac:dyDescent="0.3">
      <c r="A43" t="s">
        <v>74</v>
      </c>
      <c r="B43" t="s">
        <v>32</v>
      </c>
      <c r="C43" t="s">
        <v>13</v>
      </c>
      <c r="D43" t="s">
        <v>34</v>
      </c>
      <c r="E43" s="2">
        <v>277104.5</v>
      </c>
      <c r="F43">
        <v>50071</v>
      </c>
      <c r="G43">
        <v>71</v>
      </c>
      <c r="H43" s="1">
        <v>0</v>
      </c>
      <c r="I43" t="s">
        <v>27</v>
      </c>
      <c r="J43" t="s">
        <v>23</v>
      </c>
      <c r="K43">
        <v>18.918935000000001</v>
      </c>
      <c r="L43" s="1">
        <v>35018.918935000002</v>
      </c>
      <c r="M43" t="b">
        <f t="shared" si="0"/>
        <v>0</v>
      </c>
    </row>
    <row r="44" spans="1:13" x14ac:dyDescent="0.3">
      <c r="A44" t="s">
        <v>75</v>
      </c>
      <c r="B44" t="s">
        <v>25</v>
      </c>
      <c r="C44" t="s">
        <v>13</v>
      </c>
      <c r="D44" t="s">
        <v>20</v>
      </c>
      <c r="E44" s="2">
        <v>393900.64</v>
      </c>
      <c r="F44">
        <v>60021</v>
      </c>
      <c r="G44">
        <v>99</v>
      </c>
      <c r="H44" s="1">
        <v>0</v>
      </c>
      <c r="I44" t="s">
        <v>15</v>
      </c>
      <c r="J44" t="s">
        <v>16</v>
      </c>
      <c r="K44">
        <v>882.87194499999998</v>
      </c>
      <c r="L44" s="1">
        <v>35882.871944999999</v>
      </c>
      <c r="M44" t="b">
        <f t="shared" si="0"/>
        <v>0</v>
      </c>
    </row>
    <row r="45" spans="1:13" x14ac:dyDescent="0.3">
      <c r="A45" t="s">
        <v>76</v>
      </c>
      <c r="B45" t="s">
        <v>18</v>
      </c>
      <c r="C45" t="s">
        <v>13</v>
      </c>
      <c r="D45" t="s">
        <v>30</v>
      </c>
      <c r="E45" s="2">
        <v>1223187.97</v>
      </c>
      <c r="F45">
        <v>43244</v>
      </c>
      <c r="G45">
        <v>103</v>
      </c>
      <c r="H45" s="1">
        <v>0</v>
      </c>
      <c r="I45" t="s">
        <v>15</v>
      </c>
      <c r="J45" t="s">
        <v>77</v>
      </c>
      <c r="K45">
        <v>494.4</v>
      </c>
      <c r="L45" s="1">
        <v>35494.400000000001</v>
      </c>
      <c r="M45" t="b">
        <f t="shared" si="0"/>
        <v>0</v>
      </c>
    </row>
    <row r="46" spans="1:13" x14ac:dyDescent="0.3">
      <c r="A46" t="s">
        <v>78</v>
      </c>
      <c r="B46" t="s">
        <v>12</v>
      </c>
      <c r="C46" t="s">
        <v>26</v>
      </c>
      <c r="D46" t="s">
        <v>79</v>
      </c>
      <c r="E46" s="2">
        <v>495165.61</v>
      </c>
      <c r="F46">
        <v>46896</v>
      </c>
      <c r="G46">
        <v>35354</v>
      </c>
      <c r="H46" s="1">
        <v>36526</v>
      </c>
      <c r="I46" t="s">
        <v>15</v>
      </c>
      <c r="J46" t="s">
        <v>16</v>
      </c>
      <c r="K46">
        <v>31.707317</v>
      </c>
      <c r="L46" s="1">
        <v>35031.707317</v>
      </c>
      <c r="M46" t="b">
        <f t="shared" si="0"/>
        <v>0</v>
      </c>
    </row>
    <row r="47" spans="1:13" x14ac:dyDescent="0.3">
      <c r="A47" t="s">
        <v>80</v>
      </c>
      <c r="B47" t="s">
        <v>32</v>
      </c>
      <c r="C47" t="s">
        <v>13</v>
      </c>
      <c r="D47" t="s">
        <v>79</v>
      </c>
      <c r="E47" s="2">
        <v>1281910.29</v>
      </c>
      <c r="F47">
        <v>10105</v>
      </c>
      <c r="G47">
        <v>172</v>
      </c>
      <c r="H47" s="1">
        <v>36586</v>
      </c>
      <c r="I47" t="s">
        <v>15</v>
      </c>
      <c r="J47" t="s">
        <v>28</v>
      </c>
      <c r="K47">
        <v>0.51775300000000002</v>
      </c>
      <c r="L47" s="1">
        <v>35000.517753</v>
      </c>
      <c r="M47" t="b">
        <f t="shared" si="0"/>
        <v>0</v>
      </c>
    </row>
    <row r="48" spans="1:13" x14ac:dyDescent="0.3">
      <c r="A48" t="s">
        <v>81</v>
      </c>
      <c r="B48" t="s">
        <v>18</v>
      </c>
      <c r="C48" t="s">
        <v>13</v>
      </c>
      <c r="D48" t="s">
        <v>20</v>
      </c>
      <c r="E48" s="2">
        <v>446851.05</v>
      </c>
      <c r="F48">
        <v>0</v>
      </c>
      <c r="G48">
        <v>73</v>
      </c>
      <c r="H48" s="1">
        <v>36586</v>
      </c>
      <c r="I48" t="s">
        <v>15</v>
      </c>
      <c r="J48" t="s">
        <v>16</v>
      </c>
      <c r="K48">
        <v>579.16595400000006</v>
      </c>
      <c r="L48" s="1">
        <v>35579.165953999996</v>
      </c>
      <c r="M48" t="b">
        <f t="shared" si="0"/>
        <v>0</v>
      </c>
    </row>
    <row r="49" spans="1:13" x14ac:dyDescent="0.3">
      <c r="A49" t="s">
        <v>82</v>
      </c>
      <c r="B49" t="s">
        <v>32</v>
      </c>
      <c r="C49" t="s">
        <v>13</v>
      </c>
      <c r="D49" t="s">
        <v>30</v>
      </c>
      <c r="E49" s="2">
        <v>551434.4</v>
      </c>
      <c r="F49">
        <v>23218</v>
      </c>
      <c r="G49">
        <v>71</v>
      </c>
      <c r="H49" s="1">
        <v>0</v>
      </c>
      <c r="I49" t="s">
        <v>15</v>
      </c>
      <c r="J49" t="s">
        <v>23</v>
      </c>
      <c r="K49">
        <v>447.79343999999998</v>
      </c>
      <c r="L49" s="1">
        <v>35447.793440000001</v>
      </c>
      <c r="M49" t="b">
        <f t="shared" si="0"/>
        <v>0</v>
      </c>
    </row>
    <row r="50" spans="1:13" x14ac:dyDescent="0.3">
      <c r="A50" t="s">
        <v>83</v>
      </c>
      <c r="B50" t="s">
        <v>25</v>
      </c>
      <c r="C50" t="s">
        <v>13</v>
      </c>
      <c r="D50" t="s">
        <v>20</v>
      </c>
      <c r="E50" s="2">
        <v>334387.53000000003</v>
      </c>
      <c r="F50">
        <v>0</v>
      </c>
      <c r="G50">
        <v>92</v>
      </c>
      <c r="H50" s="1">
        <v>0</v>
      </c>
      <c r="I50" t="s">
        <v>27</v>
      </c>
      <c r="J50" t="s">
        <v>16</v>
      </c>
      <c r="K50">
        <v>529.62408400000004</v>
      </c>
      <c r="L50" s="1">
        <v>35529.624084000003</v>
      </c>
      <c r="M50" t="b">
        <f t="shared" si="0"/>
        <v>0</v>
      </c>
    </row>
    <row r="51" spans="1:13" x14ac:dyDescent="0.3">
      <c r="A51" t="s">
        <v>84</v>
      </c>
      <c r="B51" t="s">
        <v>18</v>
      </c>
      <c r="C51" t="s">
        <v>13</v>
      </c>
      <c r="D51" t="s">
        <v>30</v>
      </c>
      <c r="E51" s="2">
        <v>229447.89</v>
      </c>
      <c r="F51">
        <v>0</v>
      </c>
      <c r="G51">
        <v>62</v>
      </c>
      <c r="H51" s="1">
        <v>0</v>
      </c>
      <c r="I51" t="s">
        <v>15</v>
      </c>
      <c r="J51" t="s">
        <v>16</v>
      </c>
      <c r="K51">
        <v>313.02317499999998</v>
      </c>
      <c r="L51" s="1">
        <v>35313.023175000002</v>
      </c>
      <c r="M51" t="b">
        <f t="shared" si="0"/>
        <v>0</v>
      </c>
    </row>
    <row r="52" spans="1:13" x14ac:dyDescent="0.3">
      <c r="A52" t="s">
        <v>85</v>
      </c>
      <c r="B52" t="s">
        <v>32</v>
      </c>
      <c r="C52" t="s">
        <v>13</v>
      </c>
      <c r="D52" t="s">
        <v>34</v>
      </c>
      <c r="E52" s="2">
        <v>3670742.64</v>
      </c>
      <c r="F52">
        <v>24804</v>
      </c>
      <c r="G52">
        <v>104</v>
      </c>
      <c r="H52" s="1">
        <v>0</v>
      </c>
      <c r="I52" t="s">
        <v>15</v>
      </c>
      <c r="J52" t="s">
        <v>28</v>
      </c>
      <c r="K52">
        <v>593.830288</v>
      </c>
      <c r="L52" s="1">
        <v>35593.830287999997</v>
      </c>
      <c r="M52" t="b">
        <f t="shared" si="0"/>
        <v>0</v>
      </c>
    </row>
    <row r="53" spans="1:13" x14ac:dyDescent="0.3">
      <c r="A53" t="s">
        <v>86</v>
      </c>
      <c r="B53" t="s">
        <v>25</v>
      </c>
      <c r="C53" t="s">
        <v>13</v>
      </c>
      <c r="D53" t="s">
        <v>20</v>
      </c>
      <c r="E53" s="2">
        <v>3347334.95</v>
      </c>
      <c r="F53">
        <v>33190</v>
      </c>
      <c r="G53">
        <v>106</v>
      </c>
      <c r="H53" s="1">
        <v>0</v>
      </c>
      <c r="I53" t="s">
        <v>27</v>
      </c>
      <c r="J53" t="s">
        <v>28</v>
      </c>
      <c r="K53">
        <v>508.8</v>
      </c>
      <c r="L53" s="1">
        <v>35508.800000000003</v>
      </c>
      <c r="M53" t="b">
        <f t="shared" si="0"/>
        <v>0</v>
      </c>
    </row>
    <row r="54" spans="1:13" x14ac:dyDescent="0.3">
      <c r="A54" t="s">
        <v>87</v>
      </c>
      <c r="B54" t="s">
        <v>22</v>
      </c>
      <c r="C54" t="s">
        <v>13</v>
      </c>
      <c r="D54" t="s">
        <v>30</v>
      </c>
      <c r="E54" s="2">
        <v>798343.17</v>
      </c>
      <c r="F54">
        <v>36014</v>
      </c>
      <c r="G54">
        <v>69</v>
      </c>
      <c r="H54" s="1">
        <v>36586</v>
      </c>
      <c r="I54" t="s">
        <v>38</v>
      </c>
      <c r="J54" t="s">
        <v>16</v>
      </c>
      <c r="K54">
        <v>173.95607200000001</v>
      </c>
      <c r="L54" s="1">
        <v>35173.956072000001</v>
      </c>
      <c r="M54" t="b">
        <f t="shared" si="0"/>
        <v>0</v>
      </c>
    </row>
    <row r="55" spans="1:13" x14ac:dyDescent="0.3">
      <c r="A55" t="s">
        <v>88</v>
      </c>
      <c r="B55" t="s">
        <v>12</v>
      </c>
      <c r="C55" t="s">
        <v>19</v>
      </c>
      <c r="D55" t="s">
        <v>14</v>
      </c>
      <c r="E55" s="2">
        <v>487938.48</v>
      </c>
      <c r="F55">
        <v>67163</v>
      </c>
      <c r="G55">
        <v>61</v>
      </c>
      <c r="H55" s="1">
        <v>36557</v>
      </c>
      <c r="I55" t="s">
        <v>15</v>
      </c>
      <c r="J55" t="s">
        <v>23</v>
      </c>
      <c r="K55">
        <v>33.192802999999998</v>
      </c>
      <c r="L55" s="1">
        <v>35033.192802999998</v>
      </c>
      <c r="M55" t="b">
        <f t="shared" si="0"/>
        <v>0</v>
      </c>
    </row>
    <row r="56" spans="1:13" x14ac:dyDescent="0.3">
      <c r="A56" t="s">
        <v>89</v>
      </c>
      <c r="B56" t="s">
        <v>25</v>
      </c>
      <c r="C56" t="s">
        <v>13</v>
      </c>
      <c r="D56" t="s">
        <v>20</v>
      </c>
      <c r="E56" s="2">
        <v>429399.73</v>
      </c>
      <c r="F56">
        <v>16701</v>
      </c>
      <c r="G56">
        <v>113</v>
      </c>
      <c r="H56" s="1">
        <v>0</v>
      </c>
      <c r="I56" t="s">
        <v>15</v>
      </c>
      <c r="J56" t="s">
        <v>16</v>
      </c>
      <c r="K56">
        <v>831.62597900000003</v>
      </c>
      <c r="L56" s="1">
        <v>35831.625978999997</v>
      </c>
      <c r="M56" t="b">
        <f t="shared" si="0"/>
        <v>0</v>
      </c>
    </row>
    <row r="57" spans="1:13" x14ac:dyDescent="0.3">
      <c r="A57" t="s">
        <v>90</v>
      </c>
      <c r="B57" t="s">
        <v>18</v>
      </c>
      <c r="C57" t="s">
        <v>13</v>
      </c>
      <c r="D57" t="s">
        <v>34</v>
      </c>
      <c r="E57" s="2">
        <v>716439.55</v>
      </c>
      <c r="F57">
        <v>46623</v>
      </c>
      <c r="G57">
        <v>91</v>
      </c>
      <c r="H57" s="1">
        <v>0</v>
      </c>
      <c r="I57" t="s">
        <v>27</v>
      </c>
      <c r="J57" t="s">
        <v>16</v>
      </c>
      <c r="K57">
        <v>436.8</v>
      </c>
      <c r="L57" s="1">
        <v>35436.800000000003</v>
      </c>
      <c r="M57" t="b">
        <f t="shared" si="0"/>
        <v>0</v>
      </c>
    </row>
    <row r="58" spans="1:13" x14ac:dyDescent="0.3">
      <c r="A58" t="s">
        <v>91</v>
      </c>
      <c r="B58" t="s">
        <v>25</v>
      </c>
      <c r="C58" t="s">
        <v>13</v>
      </c>
      <c r="D58" t="s">
        <v>34</v>
      </c>
      <c r="E58" s="2">
        <v>761951.58</v>
      </c>
      <c r="F58">
        <v>64749</v>
      </c>
      <c r="G58">
        <v>64</v>
      </c>
      <c r="H58" s="1">
        <v>0</v>
      </c>
      <c r="I58" t="s">
        <v>38</v>
      </c>
      <c r="J58" t="s">
        <v>16</v>
      </c>
      <c r="K58">
        <v>302.56518999999997</v>
      </c>
      <c r="L58" s="1">
        <v>35302.565190000001</v>
      </c>
      <c r="M58" t="b">
        <f t="shared" si="0"/>
        <v>0</v>
      </c>
    </row>
    <row r="59" spans="1:13" x14ac:dyDescent="0.3">
      <c r="A59" t="s">
        <v>92</v>
      </c>
      <c r="B59" t="s">
        <v>18</v>
      </c>
      <c r="C59" t="s">
        <v>13</v>
      </c>
      <c r="D59" t="s">
        <v>30</v>
      </c>
      <c r="E59" s="2">
        <v>395800.28</v>
      </c>
      <c r="F59">
        <v>0</v>
      </c>
      <c r="G59">
        <v>101</v>
      </c>
      <c r="H59" s="1">
        <v>0</v>
      </c>
      <c r="I59" t="s">
        <v>15</v>
      </c>
      <c r="J59" t="s">
        <v>28</v>
      </c>
      <c r="K59">
        <v>484.8</v>
      </c>
      <c r="L59" s="1">
        <v>35484.800000000003</v>
      </c>
      <c r="M59" t="b">
        <f t="shared" si="0"/>
        <v>0</v>
      </c>
    </row>
    <row r="60" spans="1:13" x14ac:dyDescent="0.3">
      <c r="A60" t="s">
        <v>93</v>
      </c>
      <c r="B60" t="s">
        <v>32</v>
      </c>
      <c r="C60" t="s">
        <v>13</v>
      </c>
      <c r="D60" t="s">
        <v>30</v>
      </c>
      <c r="E60" s="2">
        <v>449949.33</v>
      </c>
      <c r="F60">
        <v>16969</v>
      </c>
      <c r="G60">
        <v>124</v>
      </c>
      <c r="H60" s="1">
        <v>36557</v>
      </c>
      <c r="I60" t="s">
        <v>15</v>
      </c>
      <c r="J60" t="s">
        <v>28</v>
      </c>
      <c r="K60">
        <v>704.76811099999998</v>
      </c>
      <c r="L60" s="1">
        <v>35704.768110999998</v>
      </c>
      <c r="M60" t="b">
        <f t="shared" si="0"/>
        <v>0</v>
      </c>
    </row>
    <row r="61" spans="1:13" x14ac:dyDescent="0.3">
      <c r="A61" t="s">
        <v>94</v>
      </c>
      <c r="B61" t="s">
        <v>32</v>
      </c>
      <c r="C61" t="s">
        <v>13</v>
      </c>
      <c r="D61" t="s">
        <v>14</v>
      </c>
      <c r="E61" s="2">
        <v>405956.74</v>
      </c>
      <c r="F61">
        <v>11621</v>
      </c>
      <c r="G61">
        <v>108</v>
      </c>
      <c r="H61" s="1">
        <v>0</v>
      </c>
      <c r="I61" t="s">
        <v>15</v>
      </c>
      <c r="J61" t="s">
        <v>16</v>
      </c>
      <c r="K61">
        <v>518.4</v>
      </c>
      <c r="L61" s="1">
        <v>35518.400000000001</v>
      </c>
      <c r="M61" t="b">
        <f t="shared" si="0"/>
        <v>0</v>
      </c>
    </row>
    <row r="62" spans="1:13" x14ac:dyDescent="0.3">
      <c r="A62" t="s">
        <v>95</v>
      </c>
      <c r="B62" t="s">
        <v>18</v>
      </c>
      <c r="C62" t="s">
        <v>13</v>
      </c>
      <c r="D62" t="s">
        <v>20</v>
      </c>
      <c r="E62" s="2">
        <v>445811.34</v>
      </c>
      <c r="F62">
        <v>17622</v>
      </c>
      <c r="G62">
        <v>65</v>
      </c>
      <c r="H62" s="1">
        <v>36526</v>
      </c>
      <c r="I62" t="s">
        <v>15</v>
      </c>
      <c r="J62" t="s">
        <v>16</v>
      </c>
      <c r="K62">
        <v>312</v>
      </c>
      <c r="L62" s="1">
        <v>35312</v>
      </c>
      <c r="M62" t="b">
        <f t="shared" si="0"/>
        <v>0</v>
      </c>
    </row>
    <row r="63" spans="1:13" x14ac:dyDescent="0.3">
      <c r="A63" t="s">
        <v>96</v>
      </c>
      <c r="B63" t="s">
        <v>25</v>
      </c>
      <c r="C63" t="s">
        <v>13</v>
      </c>
      <c r="D63" t="s">
        <v>20</v>
      </c>
      <c r="E63" s="2">
        <v>811033.31</v>
      </c>
      <c r="F63">
        <v>11489</v>
      </c>
      <c r="G63">
        <v>105</v>
      </c>
      <c r="H63" s="1">
        <v>0</v>
      </c>
      <c r="I63" t="s">
        <v>15</v>
      </c>
      <c r="J63" t="s">
        <v>23</v>
      </c>
      <c r="K63">
        <v>504</v>
      </c>
      <c r="L63" s="1">
        <v>35504</v>
      </c>
      <c r="M63" t="b">
        <f t="shared" si="0"/>
        <v>0</v>
      </c>
    </row>
    <row r="64" spans="1:13" x14ac:dyDescent="0.3">
      <c r="A64" t="s">
        <v>97</v>
      </c>
      <c r="B64" t="s">
        <v>32</v>
      </c>
      <c r="C64" t="s">
        <v>13</v>
      </c>
      <c r="D64" t="s">
        <v>20</v>
      </c>
      <c r="E64" s="2">
        <v>333976.49</v>
      </c>
      <c r="F64">
        <v>0</v>
      </c>
      <c r="G64">
        <v>94</v>
      </c>
      <c r="H64" s="1">
        <v>0</v>
      </c>
      <c r="I64" t="s">
        <v>15</v>
      </c>
      <c r="J64" t="s">
        <v>23</v>
      </c>
      <c r="K64">
        <v>863.32732399999998</v>
      </c>
      <c r="L64" s="1">
        <v>35863.327323999998</v>
      </c>
      <c r="M64" t="b">
        <f t="shared" si="0"/>
        <v>0</v>
      </c>
    </row>
    <row r="65" spans="1:13" x14ac:dyDescent="0.3">
      <c r="A65" t="s">
        <v>98</v>
      </c>
      <c r="B65" t="s">
        <v>25</v>
      </c>
      <c r="C65" t="s">
        <v>13</v>
      </c>
      <c r="D65" t="s">
        <v>30</v>
      </c>
      <c r="E65" s="2">
        <v>2426101.7799999998</v>
      </c>
      <c r="F65">
        <v>66525</v>
      </c>
      <c r="G65">
        <v>100</v>
      </c>
      <c r="H65" s="1">
        <v>0</v>
      </c>
      <c r="I65" t="s">
        <v>15</v>
      </c>
      <c r="J65" t="s">
        <v>28</v>
      </c>
      <c r="K65">
        <v>104.331355</v>
      </c>
      <c r="L65" s="1">
        <v>35104.331355000002</v>
      </c>
      <c r="M65" t="b">
        <f t="shared" si="0"/>
        <v>0</v>
      </c>
    </row>
    <row r="66" spans="1:13" x14ac:dyDescent="0.3">
      <c r="A66" t="s">
        <v>99</v>
      </c>
      <c r="B66" t="s">
        <v>18</v>
      </c>
      <c r="C66" t="s">
        <v>13</v>
      </c>
      <c r="D66" t="s">
        <v>20</v>
      </c>
      <c r="E66" s="2">
        <v>661397.37</v>
      </c>
      <c r="F66">
        <v>0</v>
      </c>
      <c r="G66">
        <v>63</v>
      </c>
      <c r="H66" s="1">
        <v>0</v>
      </c>
      <c r="I66" t="s">
        <v>15</v>
      </c>
      <c r="J66" t="s">
        <v>16</v>
      </c>
      <c r="K66">
        <v>676.391482</v>
      </c>
      <c r="L66" s="1">
        <v>35676.391481999999</v>
      </c>
      <c r="M66" t="b">
        <f t="shared" si="0"/>
        <v>0</v>
      </c>
    </row>
    <row r="67" spans="1:13" x14ac:dyDescent="0.3">
      <c r="A67" t="s">
        <v>100</v>
      </c>
      <c r="B67" t="s">
        <v>101</v>
      </c>
      <c r="C67" t="s">
        <v>13</v>
      </c>
      <c r="D67" t="s">
        <v>34</v>
      </c>
      <c r="E67" s="2">
        <v>293069.34999999998</v>
      </c>
      <c r="F67">
        <v>33663</v>
      </c>
      <c r="G67">
        <v>73</v>
      </c>
      <c r="H67" s="1">
        <v>0</v>
      </c>
      <c r="I67" t="s">
        <v>15</v>
      </c>
      <c r="J67" t="s">
        <v>16</v>
      </c>
      <c r="K67">
        <v>350.4</v>
      </c>
      <c r="L67" s="1">
        <v>35350.400000000001</v>
      </c>
      <c r="M67" t="b">
        <f t="shared" ref="M67:M130" si="1">IF(C67="female","F",IF(C67="Femal","F"))</f>
        <v>0</v>
      </c>
    </row>
    <row r="68" spans="1:13" x14ac:dyDescent="0.3">
      <c r="A68" t="s">
        <v>102</v>
      </c>
      <c r="B68" t="s">
        <v>32</v>
      </c>
      <c r="C68" t="s">
        <v>13</v>
      </c>
      <c r="D68" t="s">
        <v>34</v>
      </c>
      <c r="E68" s="2">
        <v>867219.43</v>
      </c>
      <c r="F68">
        <v>22547</v>
      </c>
      <c r="G68">
        <v>112</v>
      </c>
      <c r="H68" s="1">
        <v>0</v>
      </c>
      <c r="I68" t="s">
        <v>27</v>
      </c>
      <c r="J68" t="s">
        <v>28</v>
      </c>
      <c r="K68">
        <v>537.6</v>
      </c>
      <c r="L68" s="1">
        <v>35537.599999999999</v>
      </c>
      <c r="M68" t="b">
        <f t="shared" si="1"/>
        <v>0</v>
      </c>
    </row>
    <row r="69" spans="1:13" x14ac:dyDescent="0.3">
      <c r="A69" t="s">
        <v>103</v>
      </c>
      <c r="B69" t="s">
        <v>60</v>
      </c>
      <c r="C69" t="s">
        <v>13</v>
      </c>
      <c r="D69" t="s">
        <v>30</v>
      </c>
      <c r="E69" s="2">
        <v>1163866.93</v>
      </c>
      <c r="F69">
        <v>61486</v>
      </c>
      <c r="G69">
        <v>97</v>
      </c>
      <c r="H69" s="1">
        <v>0</v>
      </c>
      <c r="I69" t="s">
        <v>15</v>
      </c>
      <c r="J69" t="s">
        <v>23</v>
      </c>
      <c r="K69">
        <v>465.258644</v>
      </c>
      <c r="L69" s="1">
        <v>35465.258644000001</v>
      </c>
      <c r="M69" t="b">
        <f t="shared" si="1"/>
        <v>0</v>
      </c>
    </row>
    <row r="70" spans="1:13" x14ac:dyDescent="0.3">
      <c r="A70" t="s">
        <v>104</v>
      </c>
      <c r="B70" t="s">
        <v>32</v>
      </c>
      <c r="C70" t="s">
        <v>13</v>
      </c>
      <c r="D70" t="s">
        <v>20</v>
      </c>
      <c r="E70" s="2">
        <v>684615.03</v>
      </c>
      <c r="F70">
        <v>0</v>
      </c>
      <c r="G70">
        <v>95</v>
      </c>
      <c r="H70" s="1">
        <v>0</v>
      </c>
      <c r="I70" t="s">
        <v>15</v>
      </c>
      <c r="J70" t="s">
        <v>23</v>
      </c>
      <c r="K70">
        <v>456</v>
      </c>
      <c r="L70" s="1">
        <v>35456</v>
      </c>
      <c r="M70" t="b">
        <f t="shared" si="1"/>
        <v>0</v>
      </c>
    </row>
    <row r="71" spans="1:13" x14ac:dyDescent="0.3">
      <c r="A71" t="s">
        <v>105</v>
      </c>
      <c r="B71" t="s">
        <v>25</v>
      </c>
      <c r="C71" t="s">
        <v>13</v>
      </c>
      <c r="D71" t="s">
        <v>34</v>
      </c>
      <c r="E71" s="2">
        <v>1172777.6499999999</v>
      </c>
      <c r="F71">
        <v>29879</v>
      </c>
      <c r="G71">
        <v>102</v>
      </c>
      <c r="H71" s="1">
        <v>0</v>
      </c>
      <c r="I71" t="s">
        <v>15</v>
      </c>
      <c r="J71" t="s">
        <v>16</v>
      </c>
      <c r="K71">
        <v>500.25423499999999</v>
      </c>
      <c r="L71" s="1">
        <v>35500.254235</v>
      </c>
      <c r="M71" t="b">
        <f t="shared" si="1"/>
        <v>0</v>
      </c>
    </row>
    <row r="72" spans="1:13" x14ac:dyDescent="0.3">
      <c r="A72" t="s">
        <v>106</v>
      </c>
      <c r="B72" t="s">
        <v>32</v>
      </c>
      <c r="C72" t="s">
        <v>13</v>
      </c>
      <c r="D72" t="s">
        <v>30</v>
      </c>
      <c r="E72" s="2">
        <v>2264383.48</v>
      </c>
      <c r="F72">
        <v>93011</v>
      </c>
      <c r="G72">
        <v>113</v>
      </c>
      <c r="H72" s="1">
        <v>0</v>
      </c>
      <c r="I72" t="s">
        <v>15</v>
      </c>
      <c r="J72" t="s">
        <v>28</v>
      </c>
      <c r="K72">
        <v>281.45104199999997</v>
      </c>
      <c r="L72" s="1">
        <v>35281.451042000001</v>
      </c>
      <c r="M72" t="b">
        <f t="shared" si="1"/>
        <v>0</v>
      </c>
    </row>
    <row r="73" spans="1:13" x14ac:dyDescent="0.3">
      <c r="A73" t="s">
        <v>107</v>
      </c>
      <c r="B73" t="s">
        <v>32</v>
      </c>
      <c r="C73" t="s">
        <v>13</v>
      </c>
      <c r="D73" t="s">
        <v>14</v>
      </c>
      <c r="E73" s="2">
        <v>261447.43</v>
      </c>
      <c r="F73">
        <v>65186</v>
      </c>
      <c r="G73">
        <v>65</v>
      </c>
      <c r="H73" s="1">
        <v>0</v>
      </c>
      <c r="I73" t="s">
        <v>15</v>
      </c>
      <c r="J73" t="s">
        <v>23</v>
      </c>
      <c r="K73">
        <v>5.4345049999999997</v>
      </c>
      <c r="L73" s="1">
        <v>35005.434504999997</v>
      </c>
      <c r="M73" t="b">
        <f t="shared" si="1"/>
        <v>0</v>
      </c>
    </row>
    <row r="74" spans="1:13" x14ac:dyDescent="0.3">
      <c r="A74" t="s">
        <v>108</v>
      </c>
      <c r="B74" t="s">
        <v>32</v>
      </c>
      <c r="C74" t="s">
        <v>13</v>
      </c>
      <c r="D74" t="s">
        <v>14</v>
      </c>
      <c r="E74" s="2">
        <v>245175.27</v>
      </c>
      <c r="F74">
        <v>26840</v>
      </c>
      <c r="G74">
        <v>64</v>
      </c>
      <c r="H74" s="1">
        <v>36557</v>
      </c>
      <c r="I74" t="s">
        <v>15</v>
      </c>
      <c r="J74" t="s">
        <v>16</v>
      </c>
      <c r="K74">
        <v>307.2</v>
      </c>
      <c r="L74" s="1">
        <v>35307.199999999997</v>
      </c>
      <c r="M74" t="b">
        <f t="shared" si="1"/>
        <v>0</v>
      </c>
    </row>
    <row r="75" spans="1:13" x14ac:dyDescent="0.3">
      <c r="A75" t="s">
        <v>109</v>
      </c>
      <c r="B75" t="s">
        <v>32</v>
      </c>
      <c r="C75" t="s">
        <v>13</v>
      </c>
      <c r="D75" t="s">
        <v>20</v>
      </c>
      <c r="E75" s="2">
        <v>678127.02</v>
      </c>
      <c r="F75">
        <v>0</v>
      </c>
      <c r="G75">
        <v>104</v>
      </c>
      <c r="H75" s="1">
        <v>36526</v>
      </c>
      <c r="I75" t="s">
        <v>15</v>
      </c>
      <c r="J75" t="s">
        <v>77</v>
      </c>
      <c r="K75">
        <v>982.39961300000004</v>
      </c>
      <c r="L75" s="1">
        <v>35982.399613000001</v>
      </c>
      <c r="M75" t="b">
        <f t="shared" si="1"/>
        <v>0</v>
      </c>
    </row>
    <row r="76" spans="1:13" x14ac:dyDescent="0.3">
      <c r="A76" t="s">
        <v>110</v>
      </c>
      <c r="B76" t="s">
        <v>32</v>
      </c>
      <c r="C76" t="s">
        <v>13</v>
      </c>
      <c r="D76" t="s">
        <v>20</v>
      </c>
      <c r="E76" s="2">
        <v>497480.15</v>
      </c>
      <c r="F76">
        <v>75644</v>
      </c>
      <c r="G76">
        <v>65</v>
      </c>
      <c r="H76" s="1">
        <v>36586</v>
      </c>
      <c r="I76" t="s">
        <v>15</v>
      </c>
      <c r="J76" t="s">
        <v>23</v>
      </c>
      <c r="K76">
        <v>467.80363799999998</v>
      </c>
      <c r="L76" s="1">
        <v>35467.803637999998</v>
      </c>
      <c r="M76" t="b">
        <f t="shared" si="1"/>
        <v>0</v>
      </c>
    </row>
    <row r="77" spans="1:13" x14ac:dyDescent="0.3">
      <c r="A77" t="s">
        <v>111</v>
      </c>
      <c r="B77" t="s">
        <v>32</v>
      </c>
      <c r="C77" t="s">
        <v>13</v>
      </c>
      <c r="D77" t="s">
        <v>20</v>
      </c>
      <c r="E77" s="2">
        <v>859160.49</v>
      </c>
      <c r="F77">
        <v>38984</v>
      </c>
      <c r="G77">
        <v>73</v>
      </c>
      <c r="H77" s="1">
        <v>0</v>
      </c>
      <c r="I77" t="s">
        <v>15</v>
      </c>
      <c r="J77" t="s">
        <v>16</v>
      </c>
      <c r="K77">
        <v>350.4</v>
      </c>
      <c r="L77" s="1">
        <v>35350.400000000001</v>
      </c>
      <c r="M77" t="b">
        <f t="shared" si="1"/>
        <v>0</v>
      </c>
    </row>
    <row r="78" spans="1:13" x14ac:dyDescent="0.3">
      <c r="A78" t="s">
        <v>112</v>
      </c>
      <c r="B78" t="s">
        <v>32</v>
      </c>
      <c r="C78" t="s">
        <v>13</v>
      </c>
      <c r="D78" t="s">
        <v>30</v>
      </c>
      <c r="E78" s="2">
        <v>559216.14</v>
      </c>
      <c r="F78">
        <v>71811</v>
      </c>
      <c r="G78">
        <v>71</v>
      </c>
      <c r="H78" s="1">
        <v>0</v>
      </c>
      <c r="I78" t="s">
        <v>15</v>
      </c>
      <c r="J78" t="s">
        <v>16</v>
      </c>
      <c r="K78">
        <v>29.03416</v>
      </c>
      <c r="L78" s="1">
        <v>35029.034160000003</v>
      </c>
      <c r="M78" t="b">
        <f t="shared" si="1"/>
        <v>0</v>
      </c>
    </row>
    <row r="79" spans="1:13" x14ac:dyDescent="0.3">
      <c r="A79" t="s">
        <v>113</v>
      </c>
      <c r="B79" t="s">
        <v>22</v>
      </c>
      <c r="C79" t="s">
        <v>13</v>
      </c>
      <c r="D79" t="s">
        <v>34</v>
      </c>
      <c r="E79" s="2">
        <v>800947.28</v>
      </c>
      <c r="F79">
        <v>20961</v>
      </c>
      <c r="G79">
        <v>67</v>
      </c>
      <c r="H79" s="1">
        <v>0</v>
      </c>
      <c r="I79" t="s">
        <v>15</v>
      </c>
      <c r="J79" t="s">
        <v>16</v>
      </c>
      <c r="K79">
        <v>321.60000000000002</v>
      </c>
      <c r="L79" s="1">
        <v>35321.599999999999</v>
      </c>
      <c r="M79" t="b">
        <f t="shared" si="1"/>
        <v>0</v>
      </c>
    </row>
    <row r="80" spans="1:13" x14ac:dyDescent="0.3">
      <c r="A80" t="s">
        <v>114</v>
      </c>
      <c r="B80" t="s">
        <v>12</v>
      </c>
      <c r="C80" t="s">
        <v>19</v>
      </c>
      <c r="D80" t="s">
        <v>14</v>
      </c>
      <c r="F80">
        <v>41275</v>
      </c>
      <c r="G80">
        <v>96</v>
      </c>
      <c r="H80" s="1">
        <v>0</v>
      </c>
      <c r="I80" t="s">
        <v>15</v>
      </c>
      <c r="J80" t="s">
        <v>16</v>
      </c>
      <c r="K80">
        <v>41.122303000000002</v>
      </c>
      <c r="L80" s="1">
        <v>35041.122302999996</v>
      </c>
      <c r="M80" t="b">
        <f t="shared" si="1"/>
        <v>0</v>
      </c>
    </row>
    <row r="81" spans="1:13" x14ac:dyDescent="0.3">
      <c r="A81" t="s">
        <v>115</v>
      </c>
      <c r="B81" t="s">
        <v>25</v>
      </c>
      <c r="C81" t="s">
        <v>13</v>
      </c>
      <c r="D81" t="s">
        <v>20</v>
      </c>
      <c r="E81" s="2">
        <v>5816655.3499999996</v>
      </c>
      <c r="F81">
        <v>61321</v>
      </c>
      <c r="G81">
        <v>186</v>
      </c>
      <c r="H81" s="1">
        <v>36526</v>
      </c>
      <c r="I81" t="s">
        <v>15</v>
      </c>
      <c r="J81" t="s">
        <v>116</v>
      </c>
      <c r="K81">
        <v>427.63121000000001</v>
      </c>
      <c r="L81" s="1">
        <v>35427.63121</v>
      </c>
      <c r="M81" t="b">
        <f t="shared" si="1"/>
        <v>0</v>
      </c>
    </row>
    <row r="82" spans="1:13" x14ac:dyDescent="0.3">
      <c r="A82" t="s">
        <v>117</v>
      </c>
      <c r="B82" t="s">
        <v>25</v>
      </c>
      <c r="C82" t="s">
        <v>13</v>
      </c>
      <c r="D82" t="s">
        <v>34</v>
      </c>
      <c r="E82" s="2">
        <v>802522.94</v>
      </c>
      <c r="F82">
        <v>0</v>
      </c>
      <c r="G82">
        <v>77</v>
      </c>
      <c r="H82" s="1">
        <v>0</v>
      </c>
      <c r="I82" t="s">
        <v>15</v>
      </c>
      <c r="J82" t="s">
        <v>23</v>
      </c>
      <c r="K82">
        <v>25.807684999999999</v>
      </c>
      <c r="L82" s="1">
        <v>35025.807685</v>
      </c>
      <c r="M82" t="b">
        <f t="shared" si="1"/>
        <v>0</v>
      </c>
    </row>
    <row r="83" spans="1:13" x14ac:dyDescent="0.3">
      <c r="A83" t="s">
        <v>118</v>
      </c>
      <c r="B83" t="s">
        <v>25</v>
      </c>
      <c r="C83" t="s">
        <v>13</v>
      </c>
      <c r="D83" t="s">
        <v>30</v>
      </c>
      <c r="E83" s="2">
        <v>578018.22</v>
      </c>
      <c r="F83">
        <v>51066</v>
      </c>
      <c r="G83">
        <v>74</v>
      </c>
      <c r="H83" s="1">
        <v>0</v>
      </c>
      <c r="I83" t="s">
        <v>15</v>
      </c>
      <c r="J83" t="s">
        <v>16</v>
      </c>
      <c r="K83">
        <v>787.99331299999994</v>
      </c>
      <c r="L83" s="1">
        <v>35787.993312999999</v>
      </c>
      <c r="M83" t="b">
        <f t="shared" si="1"/>
        <v>0</v>
      </c>
    </row>
    <row r="84" spans="1:13" x14ac:dyDescent="0.3">
      <c r="A84" t="s">
        <v>119</v>
      </c>
      <c r="B84" t="s">
        <v>25</v>
      </c>
      <c r="C84" t="s">
        <v>13</v>
      </c>
      <c r="D84" t="s">
        <v>79</v>
      </c>
      <c r="E84" s="2">
        <v>411853.91</v>
      </c>
      <c r="F84">
        <v>34378</v>
      </c>
      <c r="G84">
        <v>102</v>
      </c>
      <c r="H84" s="1">
        <v>0</v>
      </c>
      <c r="I84" t="s">
        <v>15</v>
      </c>
      <c r="J84" t="s">
        <v>28</v>
      </c>
      <c r="K84">
        <v>489.6</v>
      </c>
      <c r="L84" s="1">
        <v>35489.599999999999</v>
      </c>
      <c r="M84" t="b">
        <f t="shared" si="1"/>
        <v>0</v>
      </c>
    </row>
    <row r="85" spans="1:13" x14ac:dyDescent="0.3">
      <c r="A85" t="s">
        <v>120</v>
      </c>
      <c r="B85" t="s">
        <v>22</v>
      </c>
      <c r="C85" t="s">
        <v>13</v>
      </c>
      <c r="D85" t="s">
        <v>14</v>
      </c>
      <c r="E85" s="2">
        <v>252307.02</v>
      </c>
      <c r="F85">
        <v>43072</v>
      </c>
      <c r="G85">
        <v>63</v>
      </c>
      <c r="H85" s="1">
        <v>0</v>
      </c>
      <c r="I85" t="s">
        <v>15</v>
      </c>
      <c r="J85" t="s">
        <v>16</v>
      </c>
      <c r="K85">
        <v>302.39999999999998</v>
      </c>
      <c r="L85" s="1">
        <v>35302.400000000001</v>
      </c>
      <c r="M85" t="b">
        <f t="shared" si="1"/>
        <v>0</v>
      </c>
    </row>
    <row r="86" spans="1:13" x14ac:dyDescent="0.3">
      <c r="A86" t="s">
        <v>121</v>
      </c>
      <c r="B86" t="s">
        <v>32</v>
      </c>
      <c r="C86" t="s">
        <v>13</v>
      </c>
      <c r="D86" t="s">
        <v>34</v>
      </c>
      <c r="E86" s="2">
        <v>655421.64</v>
      </c>
      <c r="F86">
        <v>25222</v>
      </c>
      <c r="G86">
        <v>90</v>
      </c>
      <c r="H86" s="1">
        <v>0</v>
      </c>
      <c r="I86" t="s">
        <v>15</v>
      </c>
      <c r="J86" t="s">
        <v>16</v>
      </c>
      <c r="K86">
        <v>475.62325099999998</v>
      </c>
      <c r="L86" s="1">
        <v>35475.623250999997</v>
      </c>
      <c r="M86" t="b">
        <f t="shared" si="1"/>
        <v>0</v>
      </c>
    </row>
    <row r="87" spans="1:13" x14ac:dyDescent="0.3">
      <c r="A87" t="s">
        <v>122</v>
      </c>
      <c r="B87" t="s">
        <v>12</v>
      </c>
      <c r="C87" t="s">
        <v>19</v>
      </c>
      <c r="D87" t="s">
        <v>20</v>
      </c>
      <c r="E87" s="2">
        <v>538275.19999999995</v>
      </c>
      <c r="F87">
        <v>77552</v>
      </c>
      <c r="G87">
        <v>68</v>
      </c>
      <c r="H87" s="1">
        <v>36526</v>
      </c>
      <c r="I87" t="s">
        <v>27</v>
      </c>
      <c r="J87" t="s">
        <v>16</v>
      </c>
      <c r="K87">
        <v>45.215058999999997</v>
      </c>
      <c r="L87" s="1">
        <v>35045.215059000002</v>
      </c>
      <c r="M87" t="b">
        <f t="shared" si="1"/>
        <v>0</v>
      </c>
    </row>
    <row r="88" spans="1:13" x14ac:dyDescent="0.3">
      <c r="A88" t="s">
        <v>123</v>
      </c>
      <c r="B88" t="s">
        <v>25</v>
      </c>
      <c r="C88" t="s">
        <v>13</v>
      </c>
      <c r="D88" t="s">
        <v>34</v>
      </c>
      <c r="E88" s="2">
        <v>592672.93999999994</v>
      </c>
      <c r="F88">
        <v>23091</v>
      </c>
      <c r="G88">
        <v>96</v>
      </c>
      <c r="H88" s="1">
        <v>36647</v>
      </c>
      <c r="I88" t="s">
        <v>15</v>
      </c>
      <c r="J88" t="s">
        <v>16</v>
      </c>
      <c r="K88">
        <v>460.8</v>
      </c>
      <c r="L88" s="1">
        <v>35460.800000000003</v>
      </c>
      <c r="M88" t="b">
        <f t="shared" si="1"/>
        <v>0</v>
      </c>
    </row>
    <row r="89" spans="1:13" x14ac:dyDescent="0.3">
      <c r="A89" t="s">
        <v>124</v>
      </c>
      <c r="B89" t="s">
        <v>25</v>
      </c>
      <c r="C89" t="s">
        <v>13</v>
      </c>
      <c r="D89" t="s">
        <v>20</v>
      </c>
      <c r="E89" s="2">
        <v>268347.07</v>
      </c>
      <c r="F89">
        <v>48269</v>
      </c>
      <c r="G89">
        <v>69</v>
      </c>
      <c r="H89" s="1">
        <v>36586</v>
      </c>
      <c r="I89" t="s">
        <v>27</v>
      </c>
      <c r="J89" t="s">
        <v>16</v>
      </c>
      <c r="K89">
        <v>282.151207</v>
      </c>
      <c r="L89" s="1">
        <v>35282.151207000003</v>
      </c>
      <c r="M89" t="b">
        <f t="shared" si="1"/>
        <v>0</v>
      </c>
    </row>
    <row r="90" spans="1:13" x14ac:dyDescent="0.3">
      <c r="A90" t="s">
        <v>125</v>
      </c>
      <c r="B90" t="s">
        <v>32</v>
      </c>
      <c r="C90" t="s">
        <v>13</v>
      </c>
      <c r="D90" t="s">
        <v>20</v>
      </c>
      <c r="E90" s="2">
        <v>269518.24</v>
      </c>
      <c r="F90">
        <v>32720</v>
      </c>
      <c r="G90">
        <v>67</v>
      </c>
      <c r="H90" s="1">
        <v>0</v>
      </c>
      <c r="I90" t="s">
        <v>15</v>
      </c>
      <c r="J90" t="s">
        <v>16</v>
      </c>
      <c r="K90">
        <v>321.60000000000002</v>
      </c>
      <c r="L90" s="1">
        <v>35321.599999999999</v>
      </c>
      <c r="M90" t="b">
        <f t="shared" si="1"/>
        <v>0</v>
      </c>
    </row>
    <row r="91" spans="1:13" x14ac:dyDescent="0.3">
      <c r="A91" t="s">
        <v>126</v>
      </c>
      <c r="B91" t="s">
        <v>25</v>
      </c>
      <c r="C91" t="s">
        <v>13</v>
      </c>
      <c r="D91" t="s">
        <v>34</v>
      </c>
      <c r="E91" s="2">
        <v>604702.52</v>
      </c>
      <c r="F91">
        <v>20396</v>
      </c>
      <c r="G91">
        <v>76</v>
      </c>
      <c r="H91" s="1">
        <v>36526</v>
      </c>
      <c r="I91" t="s">
        <v>15</v>
      </c>
      <c r="J91" t="s">
        <v>16</v>
      </c>
      <c r="K91">
        <v>364.8</v>
      </c>
      <c r="L91" s="1">
        <v>35364.800000000003</v>
      </c>
      <c r="M91" t="b">
        <f t="shared" si="1"/>
        <v>0</v>
      </c>
    </row>
    <row r="92" spans="1:13" x14ac:dyDescent="0.3">
      <c r="A92" t="s">
        <v>127</v>
      </c>
      <c r="B92" t="s">
        <v>32</v>
      </c>
      <c r="C92" t="s">
        <v>13</v>
      </c>
      <c r="D92" t="s">
        <v>34</v>
      </c>
      <c r="E92" s="2">
        <v>1317101.28</v>
      </c>
      <c r="F92">
        <v>21513</v>
      </c>
      <c r="G92">
        <v>119</v>
      </c>
      <c r="H92" s="1">
        <v>36526</v>
      </c>
      <c r="I92" t="s">
        <v>15</v>
      </c>
      <c r="J92" t="s">
        <v>23</v>
      </c>
      <c r="K92">
        <v>679.82759199999998</v>
      </c>
      <c r="L92" s="1">
        <v>35679.827592000001</v>
      </c>
      <c r="M92" t="b">
        <f t="shared" si="1"/>
        <v>0</v>
      </c>
    </row>
    <row r="93" spans="1:13" x14ac:dyDescent="0.3">
      <c r="A93" t="s">
        <v>128</v>
      </c>
      <c r="B93" t="s">
        <v>12</v>
      </c>
      <c r="C93" t="s">
        <v>19</v>
      </c>
      <c r="D93" t="s">
        <v>34</v>
      </c>
      <c r="E93" s="2">
        <v>1595001.95</v>
      </c>
      <c r="F93">
        <v>0</v>
      </c>
      <c r="G93">
        <v>87</v>
      </c>
      <c r="H93" s="1">
        <v>36526</v>
      </c>
      <c r="I93" t="s">
        <v>15</v>
      </c>
      <c r="J93" t="s">
        <v>23</v>
      </c>
      <c r="K93">
        <v>46.041452</v>
      </c>
      <c r="L93" s="1">
        <v>35046.041451999998</v>
      </c>
      <c r="M93" t="b">
        <f t="shared" si="1"/>
        <v>0</v>
      </c>
    </row>
    <row r="94" spans="1:13" x14ac:dyDescent="0.3">
      <c r="A94" t="s">
        <v>129</v>
      </c>
      <c r="B94" t="s">
        <v>32</v>
      </c>
      <c r="C94" t="s">
        <v>13</v>
      </c>
      <c r="D94" t="s">
        <v>20</v>
      </c>
      <c r="E94" s="2">
        <v>252765.38</v>
      </c>
      <c r="F94">
        <v>80744</v>
      </c>
      <c r="G94">
        <v>63</v>
      </c>
      <c r="H94" s="1">
        <v>0</v>
      </c>
      <c r="I94" t="s">
        <v>27</v>
      </c>
      <c r="J94" t="s">
        <v>16</v>
      </c>
      <c r="K94">
        <v>11.879037</v>
      </c>
      <c r="L94" s="1">
        <v>35011.879036999999</v>
      </c>
      <c r="M94" t="b">
        <f t="shared" si="1"/>
        <v>0</v>
      </c>
    </row>
    <row r="95" spans="1:13" x14ac:dyDescent="0.3">
      <c r="A95" t="s">
        <v>130</v>
      </c>
      <c r="B95" t="s">
        <v>32</v>
      </c>
      <c r="C95" t="s">
        <v>13</v>
      </c>
      <c r="D95" t="s">
        <v>20</v>
      </c>
      <c r="E95" s="2">
        <v>267209.58</v>
      </c>
      <c r="F95">
        <v>52822</v>
      </c>
      <c r="G95">
        <v>67</v>
      </c>
      <c r="H95" s="1">
        <v>0</v>
      </c>
      <c r="I95" t="s">
        <v>27</v>
      </c>
      <c r="J95" t="s">
        <v>23</v>
      </c>
      <c r="K95">
        <v>350.52903300000003</v>
      </c>
      <c r="L95" s="1">
        <v>35350.529032999999</v>
      </c>
      <c r="M95" t="b">
        <f t="shared" si="1"/>
        <v>0</v>
      </c>
    </row>
    <row r="96" spans="1:13" x14ac:dyDescent="0.3">
      <c r="A96" t="s">
        <v>131</v>
      </c>
      <c r="B96" t="s">
        <v>25</v>
      </c>
      <c r="C96" t="s">
        <v>13</v>
      </c>
      <c r="D96" t="s">
        <v>30</v>
      </c>
      <c r="E96" s="2">
        <v>531329.4</v>
      </c>
      <c r="F96">
        <v>0</v>
      </c>
      <c r="G96">
        <v>77</v>
      </c>
      <c r="H96" s="1">
        <v>36526</v>
      </c>
      <c r="I96" t="s">
        <v>15</v>
      </c>
      <c r="J96" t="s">
        <v>16</v>
      </c>
      <c r="K96">
        <v>863.39469999999994</v>
      </c>
      <c r="L96" s="1">
        <v>35863.394699999997</v>
      </c>
      <c r="M96" t="b">
        <f t="shared" si="1"/>
        <v>0</v>
      </c>
    </row>
    <row r="97" spans="1:13" x14ac:dyDescent="0.3">
      <c r="A97" t="s">
        <v>132</v>
      </c>
      <c r="B97" t="s">
        <v>32</v>
      </c>
      <c r="C97" t="s">
        <v>13</v>
      </c>
      <c r="D97" t="s">
        <v>20</v>
      </c>
      <c r="E97" s="2">
        <v>2094619.25</v>
      </c>
      <c r="F97">
        <v>69738</v>
      </c>
      <c r="G97">
        <v>74</v>
      </c>
      <c r="H97" s="1">
        <v>36526</v>
      </c>
      <c r="I97" t="s">
        <v>15</v>
      </c>
      <c r="J97" t="s">
        <v>16</v>
      </c>
      <c r="K97">
        <v>492.12753199999997</v>
      </c>
      <c r="L97" s="1">
        <v>35492.127531999999</v>
      </c>
      <c r="M97" t="b">
        <f t="shared" si="1"/>
        <v>0</v>
      </c>
    </row>
    <row r="98" spans="1:13" x14ac:dyDescent="0.3">
      <c r="A98" t="s">
        <v>133</v>
      </c>
      <c r="B98" t="s">
        <v>60</v>
      </c>
      <c r="C98" t="s">
        <v>13</v>
      </c>
      <c r="D98" t="s">
        <v>14</v>
      </c>
      <c r="E98" s="2">
        <v>837535.39</v>
      </c>
      <c r="F98">
        <v>17780</v>
      </c>
      <c r="G98">
        <v>109</v>
      </c>
      <c r="H98" s="1">
        <v>0</v>
      </c>
      <c r="I98" t="s">
        <v>15</v>
      </c>
      <c r="J98" t="s">
        <v>28</v>
      </c>
      <c r="K98">
        <v>132.58828800000001</v>
      </c>
      <c r="L98" s="1">
        <v>35132.588287999999</v>
      </c>
      <c r="M98" t="b">
        <f t="shared" si="1"/>
        <v>0</v>
      </c>
    </row>
    <row r="99" spans="1:13" x14ac:dyDescent="0.3">
      <c r="A99" t="s">
        <v>134</v>
      </c>
      <c r="B99" t="s">
        <v>25</v>
      </c>
      <c r="C99" t="s">
        <v>13</v>
      </c>
      <c r="D99" t="s">
        <v>20</v>
      </c>
      <c r="E99" s="2">
        <v>480166.15</v>
      </c>
      <c r="F99">
        <v>18107</v>
      </c>
      <c r="G99">
        <v>62</v>
      </c>
      <c r="H99" s="1">
        <v>0</v>
      </c>
      <c r="I99" t="s">
        <v>15</v>
      </c>
      <c r="J99" t="s">
        <v>16</v>
      </c>
      <c r="K99">
        <v>297.60000000000002</v>
      </c>
      <c r="L99" s="1">
        <v>35297.599999999999</v>
      </c>
      <c r="M99" t="b">
        <f t="shared" si="1"/>
        <v>0</v>
      </c>
    </row>
    <row r="100" spans="1:13" x14ac:dyDescent="0.3">
      <c r="A100" t="s">
        <v>135</v>
      </c>
      <c r="B100" t="s">
        <v>60</v>
      </c>
      <c r="C100" t="s">
        <v>13</v>
      </c>
      <c r="D100" t="s">
        <v>20</v>
      </c>
      <c r="E100" s="2">
        <v>574594.32999999996</v>
      </c>
      <c r="F100">
        <v>57740</v>
      </c>
      <c r="G100">
        <v>74</v>
      </c>
      <c r="H100" s="1">
        <v>36586</v>
      </c>
      <c r="I100" t="s">
        <v>15</v>
      </c>
      <c r="J100" t="s">
        <v>16</v>
      </c>
      <c r="K100">
        <v>269.90512899999999</v>
      </c>
      <c r="L100" s="1">
        <v>35269.905128999999</v>
      </c>
      <c r="M100" t="b">
        <f t="shared" si="1"/>
        <v>0</v>
      </c>
    </row>
    <row r="101" spans="1:13" x14ac:dyDescent="0.3">
      <c r="A101" t="s">
        <v>136</v>
      </c>
      <c r="B101" t="s">
        <v>32</v>
      </c>
      <c r="C101" t="s">
        <v>13</v>
      </c>
      <c r="D101" t="s">
        <v>34</v>
      </c>
      <c r="E101" s="2">
        <v>606611.6</v>
      </c>
      <c r="F101">
        <v>32627</v>
      </c>
      <c r="G101">
        <v>76</v>
      </c>
      <c r="H101" s="1">
        <v>0</v>
      </c>
      <c r="I101" t="s">
        <v>15</v>
      </c>
      <c r="J101" t="s">
        <v>23</v>
      </c>
      <c r="K101">
        <v>380.036697</v>
      </c>
      <c r="L101" s="1">
        <v>35380.036697000003</v>
      </c>
      <c r="M101" t="b">
        <f t="shared" si="1"/>
        <v>0</v>
      </c>
    </row>
    <row r="102" spans="1:13" x14ac:dyDescent="0.3">
      <c r="A102" t="s">
        <v>137</v>
      </c>
      <c r="B102" t="s">
        <v>25</v>
      </c>
      <c r="C102" t="s">
        <v>13</v>
      </c>
      <c r="D102" t="s">
        <v>34</v>
      </c>
      <c r="E102" s="2">
        <v>800230.83</v>
      </c>
      <c r="F102">
        <v>0</v>
      </c>
      <c r="G102">
        <v>107</v>
      </c>
      <c r="H102" s="1">
        <v>0</v>
      </c>
      <c r="I102" t="s">
        <v>15</v>
      </c>
      <c r="J102" t="s">
        <v>28</v>
      </c>
      <c r="K102">
        <v>513.6</v>
      </c>
      <c r="L102" s="1">
        <v>35513.599999999999</v>
      </c>
      <c r="M102" t="b">
        <f t="shared" si="1"/>
        <v>0</v>
      </c>
    </row>
    <row r="103" spans="1:13" x14ac:dyDescent="0.3">
      <c r="A103" t="s">
        <v>138</v>
      </c>
      <c r="B103" t="s">
        <v>25</v>
      </c>
      <c r="C103" t="s">
        <v>13</v>
      </c>
      <c r="D103" t="s">
        <v>34</v>
      </c>
      <c r="E103" s="2">
        <v>239391.54</v>
      </c>
      <c r="F103">
        <v>0</v>
      </c>
      <c r="G103">
        <v>70</v>
      </c>
      <c r="H103" s="1">
        <v>0</v>
      </c>
      <c r="I103" t="s">
        <v>15</v>
      </c>
      <c r="J103" t="s">
        <v>16</v>
      </c>
      <c r="K103">
        <v>425.26630799999998</v>
      </c>
      <c r="L103" s="1">
        <v>35425.266307999998</v>
      </c>
      <c r="M103" t="b">
        <f t="shared" si="1"/>
        <v>0</v>
      </c>
    </row>
    <row r="104" spans="1:13" x14ac:dyDescent="0.3">
      <c r="A104" t="s">
        <v>139</v>
      </c>
      <c r="B104" t="s">
        <v>32</v>
      </c>
      <c r="C104" t="s">
        <v>13</v>
      </c>
      <c r="D104" t="s">
        <v>20</v>
      </c>
      <c r="E104" s="2">
        <v>476281.79</v>
      </c>
      <c r="F104">
        <v>65795</v>
      </c>
      <c r="G104">
        <v>62</v>
      </c>
      <c r="H104" s="1">
        <v>36526</v>
      </c>
      <c r="I104" t="s">
        <v>27</v>
      </c>
      <c r="J104" t="s">
        <v>23</v>
      </c>
      <c r="K104">
        <v>49.011099000000002</v>
      </c>
      <c r="L104" s="1">
        <v>35049.011099000003</v>
      </c>
      <c r="M104" t="b">
        <f t="shared" si="1"/>
        <v>0</v>
      </c>
    </row>
    <row r="105" spans="1:13" x14ac:dyDescent="0.3">
      <c r="A105" t="s">
        <v>140</v>
      </c>
      <c r="B105" t="s">
        <v>25</v>
      </c>
      <c r="C105" t="s">
        <v>13</v>
      </c>
      <c r="D105" t="s">
        <v>34</v>
      </c>
      <c r="E105" s="2">
        <v>433038.6</v>
      </c>
      <c r="F105">
        <v>60475</v>
      </c>
      <c r="G105">
        <v>107</v>
      </c>
      <c r="H105" s="1">
        <v>0</v>
      </c>
      <c r="I105" t="s">
        <v>15</v>
      </c>
      <c r="J105" t="s">
        <v>16</v>
      </c>
      <c r="K105">
        <v>513.6</v>
      </c>
      <c r="L105" s="1">
        <v>35513.599999999999</v>
      </c>
      <c r="M105" t="b">
        <f t="shared" si="1"/>
        <v>0</v>
      </c>
    </row>
    <row r="106" spans="1:13" x14ac:dyDescent="0.3">
      <c r="A106" t="s">
        <v>141</v>
      </c>
      <c r="B106" t="s">
        <v>25</v>
      </c>
      <c r="C106" t="s">
        <v>13</v>
      </c>
      <c r="D106" t="s">
        <v>30</v>
      </c>
      <c r="E106" s="2">
        <v>940272.98</v>
      </c>
      <c r="F106">
        <v>0</v>
      </c>
      <c r="G106">
        <v>130</v>
      </c>
      <c r="H106" s="1">
        <v>0</v>
      </c>
      <c r="I106" t="s">
        <v>15</v>
      </c>
      <c r="J106" t="s">
        <v>28</v>
      </c>
      <c r="K106">
        <v>936</v>
      </c>
      <c r="L106" s="1">
        <v>35936</v>
      </c>
      <c r="M106" t="b">
        <f t="shared" si="1"/>
        <v>0</v>
      </c>
    </row>
    <row r="107" spans="1:13" x14ac:dyDescent="0.3">
      <c r="A107" t="s">
        <v>142</v>
      </c>
      <c r="B107" t="s">
        <v>32</v>
      </c>
      <c r="C107" t="s">
        <v>13</v>
      </c>
      <c r="D107" t="s">
        <v>20</v>
      </c>
      <c r="E107" s="2">
        <v>696669.45</v>
      </c>
      <c r="F107">
        <v>41837</v>
      </c>
      <c r="G107">
        <v>88</v>
      </c>
      <c r="H107" s="1">
        <v>0</v>
      </c>
      <c r="I107" t="s">
        <v>15</v>
      </c>
      <c r="J107" t="s">
        <v>16</v>
      </c>
      <c r="K107">
        <v>142.06276800000001</v>
      </c>
      <c r="L107" s="1">
        <v>35142.062768000003</v>
      </c>
      <c r="M107" t="b">
        <f t="shared" si="1"/>
        <v>0</v>
      </c>
    </row>
    <row r="108" spans="1:13" x14ac:dyDescent="0.3">
      <c r="A108" t="s">
        <v>143</v>
      </c>
      <c r="B108" t="s">
        <v>25</v>
      </c>
      <c r="C108" t="s">
        <v>13</v>
      </c>
      <c r="D108" t="s">
        <v>20</v>
      </c>
      <c r="E108" s="2">
        <v>769406.43</v>
      </c>
      <c r="F108">
        <v>32303</v>
      </c>
      <c r="G108">
        <v>65</v>
      </c>
      <c r="H108" s="1">
        <v>0</v>
      </c>
      <c r="I108" t="s">
        <v>15</v>
      </c>
      <c r="J108" t="s">
        <v>16</v>
      </c>
      <c r="K108">
        <v>45.152521</v>
      </c>
      <c r="L108" s="1">
        <v>35045.152521000004</v>
      </c>
      <c r="M108" t="b">
        <f t="shared" si="1"/>
        <v>0</v>
      </c>
    </row>
    <row r="109" spans="1:13" x14ac:dyDescent="0.3">
      <c r="A109" t="s">
        <v>144</v>
      </c>
      <c r="B109" t="s">
        <v>32</v>
      </c>
      <c r="C109" t="s">
        <v>13</v>
      </c>
      <c r="D109" t="s">
        <v>30</v>
      </c>
      <c r="E109" s="2">
        <v>871756.11</v>
      </c>
      <c r="F109">
        <v>0</v>
      </c>
      <c r="G109">
        <v>117</v>
      </c>
      <c r="H109" s="1">
        <v>36526</v>
      </c>
      <c r="I109" t="s">
        <v>15</v>
      </c>
      <c r="J109" t="s">
        <v>28</v>
      </c>
      <c r="K109">
        <v>561.6</v>
      </c>
      <c r="L109" s="1">
        <v>35561.599999999999</v>
      </c>
      <c r="M109" t="b">
        <f t="shared" si="1"/>
        <v>0</v>
      </c>
    </row>
    <row r="110" spans="1:13" x14ac:dyDescent="0.3">
      <c r="A110" t="s">
        <v>145</v>
      </c>
      <c r="B110" t="s">
        <v>25</v>
      </c>
      <c r="C110" t="s">
        <v>13</v>
      </c>
      <c r="D110" t="s">
        <v>20</v>
      </c>
      <c r="E110" s="2">
        <v>592874.85</v>
      </c>
      <c r="F110">
        <v>40531</v>
      </c>
      <c r="G110">
        <v>74</v>
      </c>
      <c r="H110" s="1">
        <v>0</v>
      </c>
      <c r="I110" t="s">
        <v>15</v>
      </c>
      <c r="J110" t="s">
        <v>23</v>
      </c>
      <c r="K110">
        <v>30.567357000000001</v>
      </c>
      <c r="L110" s="1">
        <v>35030.567357</v>
      </c>
      <c r="M110" t="b">
        <f t="shared" si="1"/>
        <v>0</v>
      </c>
    </row>
    <row r="111" spans="1:13" x14ac:dyDescent="0.3">
      <c r="A111" t="s">
        <v>146</v>
      </c>
      <c r="B111" t="s">
        <v>32</v>
      </c>
      <c r="C111" t="s">
        <v>13</v>
      </c>
      <c r="D111" t="s">
        <v>34</v>
      </c>
      <c r="E111" s="2">
        <v>245297.73</v>
      </c>
      <c r="F111">
        <v>79898</v>
      </c>
      <c r="G111">
        <v>62</v>
      </c>
      <c r="H111" s="1">
        <v>36526</v>
      </c>
      <c r="I111" t="s">
        <v>27</v>
      </c>
      <c r="J111" t="s">
        <v>16</v>
      </c>
      <c r="K111">
        <v>271.60679900000002</v>
      </c>
      <c r="L111" s="1">
        <v>35271.606799000001</v>
      </c>
      <c r="M111" t="b">
        <f t="shared" si="1"/>
        <v>0</v>
      </c>
    </row>
    <row r="112" spans="1:13" x14ac:dyDescent="0.3">
      <c r="A112" t="s">
        <v>147</v>
      </c>
      <c r="B112" t="s">
        <v>25</v>
      </c>
      <c r="C112" t="s">
        <v>13</v>
      </c>
      <c r="D112" t="s">
        <v>34</v>
      </c>
      <c r="E112" s="2">
        <v>670157.17000000004</v>
      </c>
      <c r="F112">
        <v>56398</v>
      </c>
      <c r="G112">
        <v>85</v>
      </c>
      <c r="H112" s="1">
        <v>0</v>
      </c>
      <c r="I112" t="s">
        <v>15</v>
      </c>
      <c r="J112" t="s">
        <v>16</v>
      </c>
      <c r="K112">
        <v>408</v>
      </c>
      <c r="L112" s="1">
        <v>35408</v>
      </c>
      <c r="M112" t="b">
        <f t="shared" si="1"/>
        <v>0</v>
      </c>
    </row>
    <row r="113" spans="1:13" x14ac:dyDescent="0.3">
      <c r="A113" t="s">
        <v>148</v>
      </c>
      <c r="B113" t="s">
        <v>12</v>
      </c>
      <c r="C113" t="s">
        <v>26</v>
      </c>
      <c r="D113" t="s">
        <v>30</v>
      </c>
      <c r="E113" s="2">
        <v>499655.27</v>
      </c>
      <c r="F113">
        <v>71600</v>
      </c>
      <c r="G113">
        <v>63</v>
      </c>
      <c r="H113" s="1">
        <v>0</v>
      </c>
      <c r="I113" t="s">
        <v>15</v>
      </c>
      <c r="J113" t="s">
        <v>23</v>
      </c>
      <c r="K113">
        <v>46.158116999999997</v>
      </c>
      <c r="L113" s="1">
        <v>35046.158116999999</v>
      </c>
      <c r="M113" t="b">
        <f t="shared" si="1"/>
        <v>0</v>
      </c>
    </row>
    <row r="114" spans="1:13" x14ac:dyDescent="0.3">
      <c r="A114" t="s">
        <v>149</v>
      </c>
      <c r="B114" t="s">
        <v>60</v>
      </c>
      <c r="C114" t="s">
        <v>13</v>
      </c>
      <c r="D114" t="s">
        <v>34</v>
      </c>
      <c r="E114" s="2">
        <v>849269.88</v>
      </c>
      <c r="F114">
        <v>27804</v>
      </c>
      <c r="G114">
        <v>109</v>
      </c>
      <c r="H114" s="1">
        <v>0</v>
      </c>
      <c r="I114" t="s">
        <v>15</v>
      </c>
      <c r="J114" t="s">
        <v>28</v>
      </c>
      <c r="K114">
        <v>784.8</v>
      </c>
      <c r="L114" s="1">
        <v>35784.800000000003</v>
      </c>
      <c r="M114" t="b">
        <f t="shared" si="1"/>
        <v>0</v>
      </c>
    </row>
    <row r="115" spans="1:13" x14ac:dyDescent="0.3">
      <c r="A115" t="s">
        <v>150</v>
      </c>
      <c r="B115" t="s">
        <v>32</v>
      </c>
      <c r="C115" t="s">
        <v>13</v>
      </c>
      <c r="D115" t="s">
        <v>20</v>
      </c>
      <c r="E115" s="2">
        <v>771349.4</v>
      </c>
      <c r="F115">
        <v>45506</v>
      </c>
      <c r="G115">
        <v>66</v>
      </c>
      <c r="H115" s="1">
        <v>36557</v>
      </c>
      <c r="I115" t="s">
        <v>15</v>
      </c>
      <c r="J115" t="s">
        <v>16</v>
      </c>
      <c r="K115">
        <v>316.8</v>
      </c>
      <c r="L115" s="1">
        <v>35316.800000000003</v>
      </c>
      <c r="M115" t="b">
        <f t="shared" si="1"/>
        <v>0</v>
      </c>
    </row>
    <row r="116" spans="1:13" x14ac:dyDescent="0.3">
      <c r="A116" t="s">
        <v>151</v>
      </c>
      <c r="B116" t="s">
        <v>12</v>
      </c>
      <c r="C116" t="s">
        <v>19</v>
      </c>
      <c r="D116" t="s">
        <v>14</v>
      </c>
      <c r="E116" s="2">
        <v>518579.76</v>
      </c>
      <c r="F116">
        <v>99428</v>
      </c>
      <c r="G116">
        <v>6464</v>
      </c>
      <c r="H116" s="1">
        <v>36526</v>
      </c>
      <c r="I116" t="s">
        <v>15</v>
      </c>
      <c r="J116" t="s">
        <v>16</v>
      </c>
      <c r="K116">
        <v>48.046869000000001</v>
      </c>
      <c r="L116" s="1">
        <v>35048.046868999998</v>
      </c>
      <c r="M116" t="b">
        <f t="shared" si="1"/>
        <v>0</v>
      </c>
    </row>
    <row r="117" spans="1:13" x14ac:dyDescent="0.3">
      <c r="A117" t="s">
        <v>152</v>
      </c>
      <c r="B117" t="s">
        <v>25</v>
      </c>
      <c r="C117" t="s">
        <v>13</v>
      </c>
      <c r="D117" t="s">
        <v>30</v>
      </c>
      <c r="E117" s="2">
        <v>729006.98</v>
      </c>
      <c r="F117">
        <v>0</v>
      </c>
      <c r="G117">
        <v>102</v>
      </c>
      <c r="H117" s="1">
        <v>36526</v>
      </c>
      <c r="I117" t="s">
        <v>27</v>
      </c>
      <c r="J117" t="s">
        <v>28</v>
      </c>
      <c r="K117">
        <v>489.6</v>
      </c>
      <c r="L117" s="1">
        <v>35489.599999999999</v>
      </c>
      <c r="M117" t="b">
        <f t="shared" si="1"/>
        <v>0</v>
      </c>
    </row>
    <row r="118" spans="1:13" x14ac:dyDescent="0.3">
      <c r="A118" t="s">
        <v>153</v>
      </c>
      <c r="B118" t="s">
        <v>32</v>
      </c>
      <c r="C118" t="s">
        <v>13</v>
      </c>
      <c r="D118" t="s">
        <v>30</v>
      </c>
      <c r="E118" s="2">
        <v>477294.38</v>
      </c>
      <c r="F118">
        <v>20993</v>
      </c>
      <c r="G118">
        <v>133</v>
      </c>
      <c r="H118" s="1">
        <v>0</v>
      </c>
      <c r="I118" t="s">
        <v>15</v>
      </c>
      <c r="J118" t="s">
        <v>28</v>
      </c>
      <c r="K118">
        <v>638.4</v>
      </c>
      <c r="L118" s="1">
        <v>35638.400000000001</v>
      </c>
      <c r="M118" t="b">
        <f t="shared" si="1"/>
        <v>0</v>
      </c>
    </row>
    <row r="119" spans="1:13" x14ac:dyDescent="0.3">
      <c r="A119" t="s">
        <v>154</v>
      </c>
      <c r="B119" t="s">
        <v>60</v>
      </c>
      <c r="C119" t="s">
        <v>13</v>
      </c>
      <c r="D119" t="s">
        <v>30</v>
      </c>
      <c r="E119" s="2">
        <v>680649.14</v>
      </c>
      <c r="F119">
        <v>37839</v>
      </c>
      <c r="G119">
        <v>86</v>
      </c>
      <c r="H119" s="1">
        <v>0</v>
      </c>
      <c r="I119" t="s">
        <v>15</v>
      </c>
      <c r="J119" t="s">
        <v>23</v>
      </c>
      <c r="K119">
        <v>465.63395400000002</v>
      </c>
      <c r="L119" s="1">
        <v>35465.633953999997</v>
      </c>
      <c r="M119" t="b">
        <f t="shared" si="1"/>
        <v>0</v>
      </c>
    </row>
    <row r="120" spans="1:13" x14ac:dyDescent="0.3">
      <c r="A120" t="s">
        <v>155</v>
      </c>
      <c r="B120" t="s">
        <v>25</v>
      </c>
      <c r="C120" t="s">
        <v>13</v>
      </c>
      <c r="D120" t="s">
        <v>20</v>
      </c>
      <c r="E120" s="2">
        <v>246978.13</v>
      </c>
      <c r="F120">
        <v>92711</v>
      </c>
      <c r="G120">
        <v>62</v>
      </c>
      <c r="H120" s="1">
        <v>0</v>
      </c>
      <c r="I120" t="s">
        <v>15</v>
      </c>
      <c r="J120" t="s">
        <v>23</v>
      </c>
      <c r="K120">
        <v>368.40014600000001</v>
      </c>
      <c r="L120" s="1">
        <v>35368.400146</v>
      </c>
      <c r="M120" t="b">
        <f t="shared" si="1"/>
        <v>0</v>
      </c>
    </row>
    <row r="121" spans="1:13" x14ac:dyDescent="0.3">
      <c r="A121" t="s">
        <v>156</v>
      </c>
      <c r="B121" t="s">
        <v>25</v>
      </c>
      <c r="C121" t="s">
        <v>13</v>
      </c>
      <c r="D121" t="s">
        <v>34</v>
      </c>
      <c r="E121" s="2">
        <v>310392.3</v>
      </c>
      <c r="F121">
        <v>74665</v>
      </c>
      <c r="G121">
        <v>78</v>
      </c>
      <c r="H121" s="1">
        <v>36557</v>
      </c>
      <c r="I121" t="s">
        <v>27</v>
      </c>
      <c r="J121" t="s">
        <v>16</v>
      </c>
      <c r="K121">
        <v>236.90200100000001</v>
      </c>
      <c r="L121" s="1">
        <v>35236.902001000002</v>
      </c>
      <c r="M121" t="b">
        <f t="shared" si="1"/>
        <v>0</v>
      </c>
    </row>
    <row r="122" spans="1:13" x14ac:dyDescent="0.3">
      <c r="A122" t="s">
        <v>157</v>
      </c>
      <c r="B122" t="s">
        <v>12</v>
      </c>
      <c r="C122" t="s">
        <v>19</v>
      </c>
      <c r="D122" t="s">
        <v>34</v>
      </c>
      <c r="E122" s="2">
        <v>1048491.54</v>
      </c>
      <c r="F122">
        <v>61108</v>
      </c>
      <c r="G122">
        <v>89</v>
      </c>
      <c r="H122" s="1">
        <v>0</v>
      </c>
      <c r="I122" t="s">
        <v>15</v>
      </c>
      <c r="J122" t="s">
        <v>16</v>
      </c>
      <c r="K122">
        <v>49.451117000000004</v>
      </c>
      <c r="L122" s="1">
        <v>35049.451116999997</v>
      </c>
      <c r="M122" t="b">
        <f t="shared" si="1"/>
        <v>0</v>
      </c>
    </row>
    <row r="123" spans="1:13" x14ac:dyDescent="0.3">
      <c r="A123" t="s">
        <v>158</v>
      </c>
      <c r="B123" t="s">
        <v>25</v>
      </c>
      <c r="C123" t="s">
        <v>13</v>
      </c>
      <c r="D123" t="s">
        <v>20</v>
      </c>
      <c r="E123" s="2">
        <v>890273.76</v>
      </c>
      <c r="F123">
        <v>46833</v>
      </c>
      <c r="G123">
        <v>112</v>
      </c>
      <c r="H123" s="1">
        <v>0</v>
      </c>
      <c r="I123" t="s">
        <v>15</v>
      </c>
      <c r="J123" t="s">
        <v>77</v>
      </c>
      <c r="K123">
        <v>64.109662999999998</v>
      </c>
      <c r="L123" s="1">
        <v>35064.109663000003</v>
      </c>
      <c r="M123" t="b">
        <f t="shared" si="1"/>
        <v>0</v>
      </c>
    </row>
    <row r="124" spans="1:13" x14ac:dyDescent="0.3">
      <c r="A124" t="s">
        <v>159</v>
      </c>
      <c r="B124" t="s">
        <v>32</v>
      </c>
      <c r="C124" t="s">
        <v>13</v>
      </c>
      <c r="D124" t="s">
        <v>30</v>
      </c>
      <c r="E124" s="2">
        <v>549944.72</v>
      </c>
      <c r="F124">
        <v>88768</v>
      </c>
      <c r="G124">
        <v>68</v>
      </c>
      <c r="H124" s="1">
        <v>0</v>
      </c>
      <c r="I124" t="s">
        <v>15</v>
      </c>
      <c r="J124" t="s">
        <v>23</v>
      </c>
      <c r="K124">
        <v>326.39999999999998</v>
      </c>
      <c r="L124" s="1">
        <v>35326.400000000001</v>
      </c>
      <c r="M124" t="b">
        <f t="shared" si="1"/>
        <v>0</v>
      </c>
    </row>
    <row r="125" spans="1:13" x14ac:dyDescent="0.3">
      <c r="A125" t="s">
        <v>160</v>
      </c>
      <c r="B125" t="s">
        <v>25</v>
      </c>
      <c r="C125" t="s">
        <v>13</v>
      </c>
      <c r="D125" t="s">
        <v>30</v>
      </c>
      <c r="E125" s="2">
        <v>1502359.86</v>
      </c>
      <c r="F125">
        <v>28262</v>
      </c>
      <c r="G125">
        <v>192</v>
      </c>
      <c r="H125" s="1">
        <v>0</v>
      </c>
      <c r="I125" t="s">
        <v>15</v>
      </c>
      <c r="J125" t="s">
        <v>64</v>
      </c>
      <c r="K125">
        <v>921.6</v>
      </c>
      <c r="L125" s="1">
        <v>35921.599999999999</v>
      </c>
      <c r="M125" t="b">
        <f t="shared" si="1"/>
        <v>0</v>
      </c>
    </row>
    <row r="126" spans="1:13" x14ac:dyDescent="0.3">
      <c r="A126" t="s">
        <v>161</v>
      </c>
      <c r="B126" t="s">
        <v>22</v>
      </c>
      <c r="C126" t="s">
        <v>13</v>
      </c>
      <c r="D126" t="s">
        <v>20</v>
      </c>
      <c r="E126" s="2">
        <v>250910.79</v>
      </c>
      <c r="F126">
        <v>33555</v>
      </c>
      <c r="G126">
        <v>63</v>
      </c>
      <c r="H126" s="1">
        <v>0</v>
      </c>
      <c r="I126" t="s">
        <v>15</v>
      </c>
      <c r="J126" t="s">
        <v>16</v>
      </c>
      <c r="K126">
        <v>101.89645</v>
      </c>
      <c r="L126" s="1">
        <v>35101.89645</v>
      </c>
      <c r="M126" t="b">
        <f t="shared" si="1"/>
        <v>0</v>
      </c>
    </row>
    <row r="127" spans="1:13" x14ac:dyDescent="0.3">
      <c r="A127" t="s">
        <v>162</v>
      </c>
      <c r="B127" t="s">
        <v>32</v>
      </c>
      <c r="C127" t="s">
        <v>13</v>
      </c>
      <c r="D127" t="s">
        <v>34</v>
      </c>
      <c r="E127" s="2">
        <v>3122174.81</v>
      </c>
      <c r="F127">
        <v>42780</v>
      </c>
      <c r="G127">
        <v>113</v>
      </c>
      <c r="H127" s="1">
        <v>36526</v>
      </c>
      <c r="I127" t="s">
        <v>15</v>
      </c>
      <c r="J127" t="s">
        <v>16</v>
      </c>
      <c r="K127">
        <v>542.4</v>
      </c>
      <c r="L127" s="1">
        <v>35542.400000000001</v>
      </c>
      <c r="M127" t="b">
        <f t="shared" si="1"/>
        <v>0</v>
      </c>
    </row>
    <row r="128" spans="1:13" x14ac:dyDescent="0.3">
      <c r="A128" t="s">
        <v>163</v>
      </c>
      <c r="B128" t="s">
        <v>32</v>
      </c>
      <c r="C128" t="s">
        <v>13</v>
      </c>
      <c r="D128" t="s">
        <v>14</v>
      </c>
      <c r="E128" s="2">
        <v>313350.34000000003</v>
      </c>
      <c r="F128">
        <v>58850</v>
      </c>
      <c r="G128">
        <v>78</v>
      </c>
      <c r="H128" s="1">
        <v>0</v>
      </c>
      <c r="I128" t="s">
        <v>15</v>
      </c>
      <c r="J128" t="s">
        <v>16</v>
      </c>
      <c r="K128">
        <v>143.747794</v>
      </c>
      <c r="L128" s="1">
        <v>35143.747794000003</v>
      </c>
      <c r="M128" t="b">
        <f t="shared" si="1"/>
        <v>0</v>
      </c>
    </row>
    <row r="129" spans="1:13" x14ac:dyDescent="0.3">
      <c r="A129" t="s">
        <v>164</v>
      </c>
      <c r="B129" t="s">
        <v>60</v>
      </c>
      <c r="C129" t="s">
        <v>13</v>
      </c>
      <c r="D129" t="s">
        <v>34</v>
      </c>
      <c r="E129" s="2">
        <v>383745.19</v>
      </c>
      <c r="F129">
        <v>21880</v>
      </c>
      <c r="G129">
        <v>97</v>
      </c>
      <c r="H129" s="1">
        <v>0</v>
      </c>
      <c r="I129" t="s">
        <v>38</v>
      </c>
      <c r="J129" t="s">
        <v>16</v>
      </c>
      <c r="K129">
        <v>424.07715899999999</v>
      </c>
      <c r="L129" s="1">
        <v>35424.077159</v>
      </c>
      <c r="M129" t="b">
        <f t="shared" si="1"/>
        <v>0</v>
      </c>
    </row>
    <row r="130" spans="1:13" x14ac:dyDescent="0.3">
      <c r="A130" t="s">
        <v>165</v>
      </c>
      <c r="B130" t="s">
        <v>32</v>
      </c>
      <c r="C130" t="s">
        <v>13</v>
      </c>
      <c r="D130" t="s">
        <v>34</v>
      </c>
      <c r="E130" s="2">
        <v>1179049.6200000001</v>
      </c>
      <c r="F130">
        <v>25251</v>
      </c>
      <c r="G130">
        <v>66</v>
      </c>
      <c r="H130" s="1">
        <v>0</v>
      </c>
      <c r="I130" t="s">
        <v>15</v>
      </c>
      <c r="J130" t="s">
        <v>16</v>
      </c>
      <c r="K130">
        <v>316.8</v>
      </c>
      <c r="L130" s="1">
        <v>35316.800000000003</v>
      </c>
      <c r="M130" t="b">
        <f t="shared" si="1"/>
        <v>0</v>
      </c>
    </row>
    <row r="131" spans="1:13" x14ac:dyDescent="0.3">
      <c r="A131" t="s">
        <v>166</v>
      </c>
      <c r="B131" t="s">
        <v>12</v>
      </c>
      <c r="C131" t="s">
        <v>19</v>
      </c>
      <c r="D131" t="s">
        <v>30</v>
      </c>
      <c r="E131" s="2">
        <v>282986.39</v>
      </c>
      <c r="F131">
        <v>25317</v>
      </c>
      <c r="G131">
        <v>71</v>
      </c>
      <c r="H131" s="1">
        <v>0</v>
      </c>
      <c r="I131" t="s">
        <v>15</v>
      </c>
      <c r="J131" t="s">
        <v>23</v>
      </c>
      <c r="K131">
        <v>50.422181000000002</v>
      </c>
      <c r="L131" s="1">
        <v>35050.422181000002</v>
      </c>
      <c r="M131" t="b">
        <f t="shared" ref="M131:M194" si="2">IF(C131="female","F",IF(C131="Femal","F"))</f>
        <v>0</v>
      </c>
    </row>
    <row r="132" spans="1:13" x14ac:dyDescent="0.3">
      <c r="A132" t="s">
        <v>167</v>
      </c>
      <c r="B132" t="s">
        <v>60</v>
      </c>
      <c r="C132" t="s">
        <v>13</v>
      </c>
      <c r="D132" t="s">
        <v>30</v>
      </c>
      <c r="E132" s="2">
        <v>430580.83</v>
      </c>
      <c r="F132">
        <v>24188</v>
      </c>
      <c r="G132">
        <v>109</v>
      </c>
      <c r="H132" s="1">
        <v>0</v>
      </c>
      <c r="I132" t="s">
        <v>15</v>
      </c>
      <c r="J132" t="s">
        <v>77</v>
      </c>
      <c r="K132">
        <v>523.20000000000005</v>
      </c>
      <c r="L132" s="1">
        <v>35523.199999999997</v>
      </c>
      <c r="M132" t="b">
        <f t="shared" si="2"/>
        <v>0</v>
      </c>
    </row>
    <row r="133" spans="1:13" x14ac:dyDescent="0.3">
      <c r="A133" t="s">
        <v>168</v>
      </c>
      <c r="B133" t="s">
        <v>22</v>
      </c>
      <c r="C133" t="s">
        <v>13</v>
      </c>
      <c r="D133" t="s">
        <v>20</v>
      </c>
      <c r="E133" s="2">
        <v>597397.68999999994</v>
      </c>
      <c r="F133">
        <v>41611</v>
      </c>
      <c r="G133">
        <v>74</v>
      </c>
      <c r="H133" s="1">
        <v>0</v>
      </c>
      <c r="I133" t="s">
        <v>38</v>
      </c>
      <c r="J133" t="s">
        <v>16</v>
      </c>
      <c r="K133">
        <v>113.801497</v>
      </c>
      <c r="L133" s="1">
        <v>35113.801497</v>
      </c>
      <c r="M133" t="b">
        <f t="shared" si="2"/>
        <v>0</v>
      </c>
    </row>
    <row r="134" spans="1:13" x14ac:dyDescent="0.3">
      <c r="A134" t="s">
        <v>169</v>
      </c>
      <c r="B134" t="s">
        <v>32</v>
      </c>
      <c r="C134" t="s">
        <v>13</v>
      </c>
      <c r="D134" t="s">
        <v>20</v>
      </c>
      <c r="E134" s="2">
        <v>567044.24</v>
      </c>
      <c r="F134">
        <v>28406</v>
      </c>
      <c r="G134">
        <v>72</v>
      </c>
      <c r="H134" s="1">
        <v>36526</v>
      </c>
      <c r="I134" t="s">
        <v>15</v>
      </c>
      <c r="J134" t="s">
        <v>16</v>
      </c>
      <c r="K134">
        <v>192.87572</v>
      </c>
      <c r="L134" s="1">
        <v>35192.875719999996</v>
      </c>
      <c r="M134" t="b">
        <f t="shared" si="2"/>
        <v>0</v>
      </c>
    </row>
    <row r="135" spans="1:13" x14ac:dyDescent="0.3">
      <c r="A135" t="s">
        <v>170</v>
      </c>
      <c r="B135" t="s">
        <v>60</v>
      </c>
      <c r="C135" t="s">
        <v>13</v>
      </c>
      <c r="D135" t="s">
        <v>34</v>
      </c>
      <c r="E135" s="2">
        <v>473174.93</v>
      </c>
      <c r="F135">
        <v>69833</v>
      </c>
      <c r="G135">
        <v>118</v>
      </c>
      <c r="H135" s="1">
        <v>0</v>
      </c>
      <c r="I135" t="s">
        <v>15</v>
      </c>
      <c r="J135" t="s">
        <v>16</v>
      </c>
      <c r="K135">
        <v>828.66271900000004</v>
      </c>
      <c r="L135" s="1">
        <v>35828.662719</v>
      </c>
      <c r="M135" t="b">
        <f t="shared" si="2"/>
        <v>0</v>
      </c>
    </row>
    <row r="136" spans="1:13" x14ac:dyDescent="0.3">
      <c r="A136" t="s">
        <v>171</v>
      </c>
      <c r="B136" t="s">
        <v>60</v>
      </c>
      <c r="C136" t="s">
        <v>13</v>
      </c>
      <c r="D136" t="s">
        <v>30</v>
      </c>
      <c r="E136" s="2">
        <v>802637.96</v>
      </c>
      <c r="F136">
        <v>0</v>
      </c>
      <c r="G136">
        <v>74</v>
      </c>
      <c r="H136" s="1">
        <v>0</v>
      </c>
      <c r="I136" t="s">
        <v>27</v>
      </c>
      <c r="J136" t="s">
        <v>16</v>
      </c>
      <c r="K136">
        <v>532.79999999999995</v>
      </c>
      <c r="L136" s="1">
        <v>35532.800000000003</v>
      </c>
      <c r="M136" t="b">
        <f t="shared" si="2"/>
        <v>0</v>
      </c>
    </row>
    <row r="137" spans="1:13" x14ac:dyDescent="0.3">
      <c r="A137" t="s">
        <v>172</v>
      </c>
      <c r="B137" t="s">
        <v>60</v>
      </c>
      <c r="C137" t="s">
        <v>13</v>
      </c>
      <c r="D137" t="s">
        <v>30</v>
      </c>
      <c r="E137" s="2">
        <v>402296.35</v>
      </c>
      <c r="F137">
        <v>0</v>
      </c>
      <c r="G137">
        <v>117</v>
      </c>
      <c r="H137" s="1">
        <v>0</v>
      </c>
      <c r="I137" t="s">
        <v>15</v>
      </c>
      <c r="J137" t="s">
        <v>28</v>
      </c>
      <c r="K137">
        <v>975.10709799999995</v>
      </c>
      <c r="L137" s="1">
        <v>35975.107098</v>
      </c>
      <c r="M137" t="b">
        <f t="shared" si="2"/>
        <v>0</v>
      </c>
    </row>
    <row r="138" spans="1:13" x14ac:dyDescent="0.3">
      <c r="A138" t="s">
        <v>173</v>
      </c>
      <c r="B138" t="s">
        <v>32</v>
      </c>
      <c r="C138" t="s">
        <v>13</v>
      </c>
      <c r="D138" t="s">
        <v>30</v>
      </c>
      <c r="E138" s="2">
        <v>961831.09</v>
      </c>
      <c r="F138">
        <v>80536</v>
      </c>
      <c r="G138">
        <v>119</v>
      </c>
      <c r="H138" s="1">
        <v>0</v>
      </c>
      <c r="I138" t="s">
        <v>38</v>
      </c>
      <c r="J138" t="s">
        <v>77</v>
      </c>
      <c r="K138">
        <v>53.798707999999998</v>
      </c>
      <c r="L138" s="1">
        <v>35053.798708000002</v>
      </c>
      <c r="M138" t="b">
        <f t="shared" si="2"/>
        <v>0</v>
      </c>
    </row>
    <row r="139" spans="1:13" x14ac:dyDescent="0.3">
      <c r="A139" t="s">
        <v>174</v>
      </c>
      <c r="B139" t="s">
        <v>12</v>
      </c>
      <c r="C139" t="s">
        <v>19</v>
      </c>
      <c r="D139" t="s">
        <v>52</v>
      </c>
      <c r="E139" s="2">
        <v>725595.38</v>
      </c>
      <c r="F139">
        <v>88891</v>
      </c>
      <c r="G139">
        <v>89</v>
      </c>
      <c r="H139" s="1">
        <v>0</v>
      </c>
      <c r="I139" t="s">
        <v>15</v>
      </c>
      <c r="J139" t="s">
        <v>16</v>
      </c>
      <c r="K139">
        <v>50.528354999999998</v>
      </c>
      <c r="L139" s="1">
        <v>35050.528355000002</v>
      </c>
      <c r="M139" t="b">
        <f t="shared" si="2"/>
        <v>0</v>
      </c>
    </row>
    <row r="140" spans="1:13" x14ac:dyDescent="0.3">
      <c r="A140" t="s">
        <v>175</v>
      </c>
      <c r="B140" t="s">
        <v>32</v>
      </c>
      <c r="C140" t="s">
        <v>13</v>
      </c>
      <c r="D140" t="s">
        <v>34</v>
      </c>
      <c r="E140" s="2">
        <v>955292.69</v>
      </c>
      <c r="F140">
        <v>97732</v>
      </c>
      <c r="G140">
        <v>79</v>
      </c>
      <c r="H140" s="1">
        <v>0</v>
      </c>
      <c r="I140" t="s">
        <v>15</v>
      </c>
      <c r="J140" t="s">
        <v>16</v>
      </c>
      <c r="K140">
        <v>289.91219999999998</v>
      </c>
      <c r="L140" s="1">
        <v>35289.912199999999</v>
      </c>
      <c r="M140" t="b">
        <f t="shared" si="2"/>
        <v>0</v>
      </c>
    </row>
    <row r="141" spans="1:13" x14ac:dyDescent="0.3">
      <c r="A141" t="s">
        <v>176</v>
      </c>
      <c r="B141" t="s">
        <v>60</v>
      </c>
      <c r="C141" t="s">
        <v>19</v>
      </c>
      <c r="D141" t="s">
        <v>20</v>
      </c>
      <c r="E141" s="2">
        <v>1038855.32</v>
      </c>
      <c r="F141">
        <v>61222</v>
      </c>
      <c r="G141">
        <v>89</v>
      </c>
      <c r="H141" s="1">
        <v>0</v>
      </c>
      <c r="I141" t="s">
        <v>38</v>
      </c>
      <c r="J141" t="s">
        <v>16</v>
      </c>
      <c r="K141">
        <v>392.60437100000001</v>
      </c>
      <c r="L141" s="1">
        <v>35392.604371000001</v>
      </c>
      <c r="M141" t="b">
        <f t="shared" si="2"/>
        <v>0</v>
      </c>
    </row>
    <row r="142" spans="1:13" x14ac:dyDescent="0.3">
      <c r="A142" t="s">
        <v>177</v>
      </c>
      <c r="B142" t="s">
        <v>32</v>
      </c>
      <c r="C142" t="s">
        <v>26</v>
      </c>
      <c r="D142" t="s">
        <v>34</v>
      </c>
      <c r="E142" s="2">
        <v>247012.12</v>
      </c>
      <c r="F142">
        <v>0</v>
      </c>
      <c r="G142">
        <v>74</v>
      </c>
      <c r="H142" s="1">
        <v>0</v>
      </c>
      <c r="I142" t="s">
        <v>15</v>
      </c>
      <c r="J142" t="s">
        <v>23</v>
      </c>
      <c r="K142">
        <v>721.24220600000001</v>
      </c>
      <c r="L142" s="1">
        <v>35721.242206000003</v>
      </c>
      <c r="M142" t="b">
        <f t="shared" si="2"/>
        <v>0</v>
      </c>
    </row>
    <row r="143" spans="1:13" x14ac:dyDescent="0.3">
      <c r="A143" t="s">
        <v>178</v>
      </c>
      <c r="B143" t="s">
        <v>60</v>
      </c>
      <c r="C143" t="s">
        <v>26</v>
      </c>
      <c r="D143" t="s">
        <v>14</v>
      </c>
      <c r="E143" s="2">
        <v>561906.85</v>
      </c>
      <c r="F143">
        <v>50335</v>
      </c>
      <c r="G143">
        <v>140</v>
      </c>
      <c r="H143" s="1">
        <v>0</v>
      </c>
      <c r="I143" t="s">
        <v>15</v>
      </c>
      <c r="J143" t="s">
        <v>28</v>
      </c>
      <c r="K143">
        <v>456.52384999999998</v>
      </c>
      <c r="L143" s="1">
        <v>35456.523849999998</v>
      </c>
      <c r="M143" t="b">
        <f t="shared" si="2"/>
        <v>0</v>
      </c>
    </row>
    <row r="144" spans="1:13" x14ac:dyDescent="0.3">
      <c r="A144" t="s">
        <v>179</v>
      </c>
      <c r="B144" t="s">
        <v>25</v>
      </c>
      <c r="C144" t="s">
        <v>19</v>
      </c>
      <c r="D144" t="s">
        <v>30</v>
      </c>
      <c r="E144" s="2">
        <v>904711.92</v>
      </c>
      <c r="F144">
        <v>0</v>
      </c>
      <c r="G144">
        <v>127</v>
      </c>
      <c r="H144" s="1">
        <v>0</v>
      </c>
      <c r="I144" t="s">
        <v>15</v>
      </c>
      <c r="J144" t="s">
        <v>77</v>
      </c>
      <c r="K144">
        <v>1087.995426</v>
      </c>
      <c r="L144" s="1">
        <v>36087.995426000001</v>
      </c>
      <c r="M144" t="b">
        <f t="shared" si="2"/>
        <v>0</v>
      </c>
    </row>
    <row r="145" spans="1:13" x14ac:dyDescent="0.3">
      <c r="A145" t="s">
        <v>180</v>
      </c>
      <c r="B145" t="s">
        <v>12</v>
      </c>
      <c r="C145" t="s">
        <v>19</v>
      </c>
      <c r="D145" t="s">
        <v>79</v>
      </c>
      <c r="E145" s="2">
        <v>268731.40999999997</v>
      </c>
      <c r="F145">
        <v>82210</v>
      </c>
      <c r="G145">
        <v>68</v>
      </c>
      <c r="H145" s="1">
        <v>36617</v>
      </c>
      <c r="I145" t="s">
        <v>15</v>
      </c>
      <c r="J145" t="s">
        <v>16</v>
      </c>
      <c r="K145">
        <v>51.961914999999998</v>
      </c>
      <c r="L145" s="1">
        <v>35051.961915</v>
      </c>
      <c r="M145" t="b">
        <f t="shared" si="2"/>
        <v>0</v>
      </c>
    </row>
    <row r="146" spans="1:13" x14ac:dyDescent="0.3">
      <c r="A146" t="s">
        <v>181</v>
      </c>
      <c r="B146" t="s">
        <v>32</v>
      </c>
      <c r="C146" t="s">
        <v>19</v>
      </c>
      <c r="D146" t="s">
        <v>30</v>
      </c>
      <c r="E146" s="2">
        <v>373150.46</v>
      </c>
      <c r="F146">
        <v>0</v>
      </c>
      <c r="G146">
        <v>96</v>
      </c>
      <c r="H146" s="1">
        <v>0</v>
      </c>
      <c r="I146" t="s">
        <v>15</v>
      </c>
      <c r="J146" t="s">
        <v>16</v>
      </c>
      <c r="K146">
        <v>460.8</v>
      </c>
      <c r="L146" s="1">
        <v>35460.800000000003</v>
      </c>
      <c r="M146" t="b">
        <f t="shared" si="2"/>
        <v>0</v>
      </c>
    </row>
    <row r="147" spans="1:13" x14ac:dyDescent="0.3">
      <c r="A147" t="s">
        <v>182</v>
      </c>
      <c r="B147" t="s">
        <v>22</v>
      </c>
      <c r="C147" t="s">
        <v>26</v>
      </c>
      <c r="D147" t="s">
        <v>20</v>
      </c>
      <c r="E147" s="2">
        <v>366077.03</v>
      </c>
      <c r="F147">
        <v>64495</v>
      </c>
      <c r="G147">
        <v>92</v>
      </c>
      <c r="H147" s="1">
        <v>0</v>
      </c>
      <c r="I147" t="s">
        <v>27</v>
      </c>
      <c r="J147" t="s">
        <v>16</v>
      </c>
      <c r="K147">
        <v>251.99208300000001</v>
      </c>
      <c r="L147" s="1">
        <v>35251.992082999997</v>
      </c>
      <c r="M147" t="b">
        <f t="shared" si="2"/>
        <v>0</v>
      </c>
    </row>
    <row r="148" spans="1:13" x14ac:dyDescent="0.3">
      <c r="A148" t="s">
        <v>183</v>
      </c>
      <c r="B148" t="s">
        <v>25</v>
      </c>
      <c r="C148" t="s">
        <v>19</v>
      </c>
      <c r="D148" t="s">
        <v>34</v>
      </c>
      <c r="E148" s="2">
        <v>792882.93</v>
      </c>
      <c r="F148">
        <v>0</v>
      </c>
      <c r="G148">
        <v>72</v>
      </c>
      <c r="H148" s="1">
        <v>0</v>
      </c>
      <c r="I148" t="s">
        <v>27</v>
      </c>
      <c r="J148" t="s">
        <v>16</v>
      </c>
      <c r="K148">
        <v>345.6</v>
      </c>
      <c r="L148" s="1">
        <v>35345.599999999999</v>
      </c>
      <c r="M148" t="b">
        <f t="shared" si="2"/>
        <v>0</v>
      </c>
    </row>
    <row r="149" spans="1:13" x14ac:dyDescent="0.3">
      <c r="A149" t="s">
        <v>184</v>
      </c>
      <c r="B149" t="s">
        <v>18</v>
      </c>
      <c r="C149" t="s">
        <v>19</v>
      </c>
      <c r="D149" t="s">
        <v>20</v>
      </c>
      <c r="E149" s="2">
        <v>501175.16</v>
      </c>
      <c r="F149">
        <v>28859</v>
      </c>
      <c r="G149">
        <v>67</v>
      </c>
      <c r="H149" s="1">
        <v>36586</v>
      </c>
      <c r="I149" t="s">
        <v>27</v>
      </c>
      <c r="J149" t="s">
        <v>23</v>
      </c>
      <c r="K149">
        <v>321.60000000000002</v>
      </c>
      <c r="L149" s="1">
        <v>35321.599999999999</v>
      </c>
      <c r="M149" t="b">
        <f t="shared" si="2"/>
        <v>0</v>
      </c>
    </row>
    <row r="150" spans="1:13" x14ac:dyDescent="0.3">
      <c r="A150" t="s">
        <v>185</v>
      </c>
      <c r="B150" t="s">
        <v>18</v>
      </c>
      <c r="C150" t="s">
        <v>19</v>
      </c>
      <c r="D150" t="s">
        <v>30</v>
      </c>
      <c r="E150" s="2">
        <v>798825.83</v>
      </c>
      <c r="F150">
        <v>77330</v>
      </c>
      <c r="G150">
        <v>99</v>
      </c>
      <c r="H150" s="1">
        <v>0</v>
      </c>
      <c r="I150" t="s">
        <v>15</v>
      </c>
      <c r="J150" t="s">
        <v>16</v>
      </c>
      <c r="K150">
        <v>99.257608000000005</v>
      </c>
      <c r="L150" s="1">
        <v>35099.257608</v>
      </c>
      <c r="M150" t="b">
        <f t="shared" si="2"/>
        <v>0</v>
      </c>
    </row>
    <row r="151" spans="1:13" x14ac:dyDescent="0.3">
      <c r="A151" t="s">
        <v>186</v>
      </c>
      <c r="B151" t="s">
        <v>32</v>
      </c>
      <c r="C151" t="s">
        <v>26</v>
      </c>
      <c r="D151" t="s">
        <v>34</v>
      </c>
      <c r="E151" s="2">
        <v>388545.64</v>
      </c>
      <c r="F151">
        <v>0</v>
      </c>
      <c r="G151">
        <v>105</v>
      </c>
      <c r="H151" s="1">
        <v>0</v>
      </c>
      <c r="I151" t="s">
        <v>27</v>
      </c>
      <c r="J151" t="s">
        <v>16</v>
      </c>
      <c r="K151">
        <v>504</v>
      </c>
      <c r="L151" s="1">
        <v>35504</v>
      </c>
      <c r="M151" t="b">
        <f t="shared" si="2"/>
        <v>0</v>
      </c>
    </row>
    <row r="152" spans="1:13" x14ac:dyDescent="0.3">
      <c r="A152" t="s">
        <v>187</v>
      </c>
      <c r="B152" t="s">
        <v>12</v>
      </c>
      <c r="C152" t="s">
        <v>19</v>
      </c>
      <c r="D152" t="s">
        <v>30</v>
      </c>
      <c r="E152" s="2">
        <v>935773.78</v>
      </c>
      <c r="F152">
        <v>33060</v>
      </c>
      <c r="G152">
        <v>117</v>
      </c>
      <c r="H152" s="1">
        <v>0</v>
      </c>
      <c r="I152" t="s">
        <v>15</v>
      </c>
      <c r="J152" t="s">
        <v>16</v>
      </c>
      <c r="K152">
        <v>56.731577999999999</v>
      </c>
      <c r="L152" s="1">
        <v>35056.731577999999</v>
      </c>
      <c r="M152" t="b">
        <f t="shared" si="2"/>
        <v>0</v>
      </c>
    </row>
    <row r="153" spans="1:13" x14ac:dyDescent="0.3">
      <c r="A153" t="s">
        <v>188</v>
      </c>
      <c r="B153" t="s">
        <v>12</v>
      </c>
      <c r="C153" t="s">
        <v>26</v>
      </c>
      <c r="D153" t="s">
        <v>14</v>
      </c>
      <c r="E153" s="2">
        <v>254068.98</v>
      </c>
      <c r="F153">
        <v>42557</v>
      </c>
      <c r="G153">
        <v>65</v>
      </c>
      <c r="H153" s="1">
        <v>0</v>
      </c>
      <c r="I153" t="s">
        <v>15</v>
      </c>
      <c r="J153" t="s">
        <v>16</v>
      </c>
      <c r="K153">
        <v>57.562323999999997</v>
      </c>
      <c r="L153" s="1">
        <v>35057.562323999999</v>
      </c>
      <c r="M153" t="b">
        <f t="shared" si="2"/>
        <v>0</v>
      </c>
    </row>
    <row r="154" spans="1:13" x14ac:dyDescent="0.3">
      <c r="A154" t="s">
        <v>189</v>
      </c>
      <c r="B154" t="s">
        <v>18</v>
      </c>
      <c r="C154" t="s">
        <v>26</v>
      </c>
      <c r="D154" t="s">
        <v>30</v>
      </c>
      <c r="E154" s="2">
        <v>488516.25</v>
      </c>
      <c r="F154">
        <v>26372</v>
      </c>
      <c r="G154">
        <v>126</v>
      </c>
      <c r="H154" s="1">
        <v>0</v>
      </c>
      <c r="I154" t="s">
        <v>15</v>
      </c>
      <c r="J154" t="s">
        <v>28</v>
      </c>
      <c r="K154">
        <v>604.79999999999995</v>
      </c>
      <c r="L154" s="1">
        <v>35604.800000000003</v>
      </c>
      <c r="M154" t="b">
        <f t="shared" si="2"/>
        <v>0</v>
      </c>
    </row>
    <row r="155" spans="1:13" x14ac:dyDescent="0.3">
      <c r="A155" t="s">
        <v>190</v>
      </c>
      <c r="B155" t="s">
        <v>18</v>
      </c>
      <c r="C155" t="s">
        <v>19</v>
      </c>
      <c r="D155" t="s">
        <v>20</v>
      </c>
      <c r="E155" s="2">
        <v>975330.71</v>
      </c>
      <c r="F155">
        <v>17514</v>
      </c>
      <c r="G155">
        <v>127</v>
      </c>
      <c r="H155" s="1">
        <v>0</v>
      </c>
      <c r="I155" t="s">
        <v>15</v>
      </c>
      <c r="J155" t="s">
        <v>28</v>
      </c>
      <c r="K155">
        <v>8.3127289999999991</v>
      </c>
      <c r="L155" s="1">
        <v>35008.312728999997</v>
      </c>
      <c r="M155" t="b">
        <f t="shared" si="2"/>
        <v>0</v>
      </c>
    </row>
    <row r="156" spans="1:13" x14ac:dyDescent="0.3">
      <c r="A156" t="s">
        <v>191</v>
      </c>
      <c r="B156" t="s">
        <v>25</v>
      </c>
      <c r="C156" t="s">
        <v>192</v>
      </c>
      <c r="D156" t="s">
        <v>20</v>
      </c>
      <c r="E156" s="2">
        <v>294615.37</v>
      </c>
      <c r="F156">
        <v>89270</v>
      </c>
      <c r="G156">
        <v>74</v>
      </c>
      <c r="H156" s="1">
        <v>0</v>
      </c>
      <c r="I156" t="s">
        <v>15</v>
      </c>
      <c r="J156" t="s">
        <v>16</v>
      </c>
      <c r="K156">
        <v>316.59922799999998</v>
      </c>
      <c r="L156" s="1">
        <v>35316.599227999999</v>
      </c>
      <c r="M156" t="str">
        <f t="shared" si="2"/>
        <v>F</v>
      </c>
    </row>
    <row r="157" spans="1:13" x14ac:dyDescent="0.3">
      <c r="A157" t="s">
        <v>193</v>
      </c>
      <c r="B157" t="s">
        <v>25</v>
      </c>
      <c r="C157" t="s">
        <v>26</v>
      </c>
      <c r="D157" t="s">
        <v>30</v>
      </c>
      <c r="E157" s="2">
        <v>258111.09</v>
      </c>
      <c r="F157">
        <v>29757</v>
      </c>
      <c r="G157">
        <v>65</v>
      </c>
      <c r="H157" s="1">
        <v>0</v>
      </c>
      <c r="I157" t="s">
        <v>15</v>
      </c>
      <c r="J157" t="s">
        <v>16</v>
      </c>
      <c r="K157">
        <v>312</v>
      </c>
      <c r="L157" s="1">
        <v>35312</v>
      </c>
      <c r="M157" t="b">
        <f t="shared" si="2"/>
        <v>0</v>
      </c>
    </row>
    <row r="158" spans="1:13" x14ac:dyDescent="0.3">
      <c r="A158" t="s">
        <v>194</v>
      </c>
      <c r="B158" t="s">
        <v>32</v>
      </c>
      <c r="C158" t="s">
        <v>26</v>
      </c>
      <c r="D158" t="s">
        <v>34</v>
      </c>
      <c r="E158" s="2">
        <v>351738.58</v>
      </c>
      <c r="F158">
        <v>51814</v>
      </c>
      <c r="G158">
        <v>92</v>
      </c>
      <c r="H158" s="1">
        <v>0</v>
      </c>
      <c r="I158" t="s">
        <v>15</v>
      </c>
      <c r="J158" t="s">
        <v>16</v>
      </c>
      <c r="K158">
        <v>56.300724000000002</v>
      </c>
      <c r="L158" s="1">
        <v>35056.300724000001</v>
      </c>
      <c r="M158" t="b">
        <f t="shared" si="2"/>
        <v>0</v>
      </c>
    </row>
    <row r="159" spans="1:13" x14ac:dyDescent="0.3">
      <c r="A159" t="s">
        <v>195</v>
      </c>
      <c r="B159" t="s">
        <v>32</v>
      </c>
      <c r="C159" t="s">
        <v>19</v>
      </c>
      <c r="D159" t="s">
        <v>20</v>
      </c>
      <c r="E159" s="2">
        <v>974335.01</v>
      </c>
      <c r="F159">
        <v>24028</v>
      </c>
      <c r="G159">
        <v>82</v>
      </c>
      <c r="H159" s="1">
        <v>0</v>
      </c>
      <c r="I159" t="s">
        <v>15</v>
      </c>
      <c r="J159" t="s">
        <v>16</v>
      </c>
      <c r="K159">
        <v>393.6</v>
      </c>
      <c r="L159" s="1">
        <v>35393.599999999999</v>
      </c>
      <c r="M159" t="b">
        <f t="shared" si="2"/>
        <v>0</v>
      </c>
    </row>
    <row r="160" spans="1:13" x14ac:dyDescent="0.3">
      <c r="A160" t="s">
        <v>196</v>
      </c>
      <c r="B160" t="s">
        <v>18</v>
      </c>
      <c r="C160" t="s">
        <v>26</v>
      </c>
      <c r="D160" t="s">
        <v>34</v>
      </c>
      <c r="E160" s="2">
        <v>387364.7</v>
      </c>
      <c r="F160">
        <v>28142</v>
      </c>
      <c r="G160">
        <v>105</v>
      </c>
      <c r="H160" s="1">
        <v>0</v>
      </c>
      <c r="I160" t="s">
        <v>15</v>
      </c>
      <c r="J160" t="s">
        <v>77</v>
      </c>
      <c r="K160">
        <v>701.70823900000005</v>
      </c>
      <c r="L160" s="1">
        <v>35701.708239</v>
      </c>
      <c r="M160" t="b">
        <f t="shared" si="2"/>
        <v>0</v>
      </c>
    </row>
    <row r="161" spans="1:13" x14ac:dyDescent="0.3">
      <c r="A161" t="s">
        <v>197</v>
      </c>
      <c r="B161" t="s">
        <v>18</v>
      </c>
      <c r="C161" t="s">
        <v>19</v>
      </c>
      <c r="D161" t="s">
        <v>20</v>
      </c>
      <c r="E161" s="2">
        <v>764928.2</v>
      </c>
      <c r="F161">
        <v>52705</v>
      </c>
      <c r="G161">
        <v>64</v>
      </c>
      <c r="H161" s="1">
        <v>36526</v>
      </c>
      <c r="I161" t="s">
        <v>15</v>
      </c>
      <c r="J161" t="s">
        <v>23</v>
      </c>
      <c r="K161">
        <v>128.70556300000001</v>
      </c>
      <c r="L161" s="1">
        <v>35128.705563000003</v>
      </c>
      <c r="M161" t="b">
        <f t="shared" si="2"/>
        <v>0</v>
      </c>
    </row>
    <row r="162" spans="1:13" x14ac:dyDescent="0.3">
      <c r="A162" t="s">
        <v>198</v>
      </c>
      <c r="B162" t="s">
        <v>25</v>
      </c>
      <c r="C162" t="s">
        <v>26</v>
      </c>
      <c r="D162" t="s">
        <v>30</v>
      </c>
      <c r="E162" s="2">
        <v>228759.69</v>
      </c>
      <c r="F162">
        <v>0</v>
      </c>
      <c r="G162">
        <v>63</v>
      </c>
      <c r="H162" s="1">
        <v>0</v>
      </c>
      <c r="I162" t="s">
        <v>27</v>
      </c>
      <c r="J162" t="s">
        <v>23</v>
      </c>
      <c r="K162">
        <v>679.36837800000001</v>
      </c>
      <c r="L162" s="1">
        <v>35679.368377999999</v>
      </c>
      <c r="M162" t="b">
        <f t="shared" si="2"/>
        <v>0</v>
      </c>
    </row>
    <row r="163" spans="1:13" x14ac:dyDescent="0.3">
      <c r="A163" t="s">
        <v>199</v>
      </c>
      <c r="B163" t="s">
        <v>12</v>
      </c>
      <c r="C163" t="s">
        <v>19</v>
      </c>
      <c r="D163" t="s">
        <v>30</v>
      </c>
      <c r="E163" s="2">
        <v>825576.39</v>
      </c>
      <c r="F163">
        <v>54040</v>
      </c>
      <c r="G163">
        <v>103</v>
      </c>
      <c r="H163" s="1">
        <v>0</v>
      </c>
      <c r="I163" t="s">
        <v>15</v>
      </c>
      <c r="J163" t="s">
        <v>28</v>
      </c>
      <c r="K163">
        <v>59.987126000000004</v>
      </c>
      <c r="L163" s="1">
        <v>35059.987126</v>
      </c>
      <c r="M163" t="b">
        <f t="shared" si="2"/>
        <v>0</v>
      </c>
    </row>
    <row r="164" spans="1:13" x14ac:dyDescent="0.3">
      <c r="A164" t="s">
        <v>200</v>
      </c>
      <c r="B164" t="s">
        <v>25</v>
      </c>
      <c r="C164" t="s">
        <v>19</v>
      </c>
      <c r="D164" t="s">
        <v>34</v>
      </c>
      <c r="E164" s="2">
        <v>871492.21</v>
      </c>
      <c r="F164">
        <v>0</v>
      </c>
      <c r="G164">
        <v>118</v>
      </c>
      <c r="H164" s="1">
        <v>0</v>
      </c>
      <c r="I164" t="s">
        <v>15</v>
      </c>
      <c r="J164" t="s">
        <v>28</v>
      </c>
      <c r="K164">
        <v>566.4</v>
      </c>
      <c r="L164" s="1">
        <v>35566.400000000001</v>
      </c>
      <c r="M164" t="b">
        <f t="shared" si="2"/>
        <v>0</v>
      </c>
    </row>
    <row r="165" spans="1:13" x14ac:dyDescent="0.3">
      <c r="A165" t="s">
        <v>201</v>
      </c>
      <c r="B165" t="s">
        <v>12</v>
      </c>
      <c r="C165" t="s">
        <v>19</v>
      </c>
      <c r="D165" t="s">
        <v>79</v>
      </c>
      <c r="E165" s="2">
        <v>681923.12</v>
      </c>
      <c r="F165">
        <v>22492</v>
      </c>
      <c r="G165">
        <v>85</v>
      </c>
      <c r="H165" s="1">
        <v>0</v>
      </c>
      <c r="I165" t="s">
        <v>15</v>
      </c>
      <c r="J165" t="s">
        <v>23</v>
      </c>
      <c r="K165">
        <v>61.654262000000003</v>
      </c>
      <c r="L165" s="1">
        <v>35061.654261999996</v>
      </c>
      <c r="M165" t="b">
        <f t="shared" si="2"/>
        <v>0</v>
      </c>
    </row>
    <row r="166" spans="1:13" x14ac:dyDescent="0.3">
      <c r="A166" t="s">
        <v>202</v>
      </c>
      <c r="B166" t="s">
        <v>25</v>
      </c>
      <c r="C166" t="s">
        <v>26</v>
      </c>
      <c r="D166" t="s">
        <v>20</v>
      </c>
      <c r="E166" s="2">
        <v>741619.73</v>
      </c>
      <c r="F166">
        <v>0</v>
      </c>
      <c r="G166">
        <v>77</v>
      </c>
      <c r="H166" s="1">
        <v>36557</v>
      </c>
      <c r="I166" t="s">
        <v>15</v>
      </c>
      <c r="J166" t="s">
        <v>16</v>
      </c>
      <c r="K166">
        <v>554.4</v>
      </c>
      <c r="L166" s="1">
        <v>35554.400000000001</v>
      </c>
      <c r="M166" t="b">
        <f t="shared" si="2"/>
        <v>0</v>
      </c>
    </row>
    <row r="167" spans="1:13" x14ac:dyDescent="0.3">
      <c r="A167" t="s">
        <v>203</v>
      </c>
      <c r="B167" t="s">
        <v>32</v>
      </c>
      <c r="C167" t="s">
        <v>26</v>
      </c>
      <c r="D167" t="s">
        <v>14</v>
      </c>
      <c r="E167" s="2">
        <v>777115.9</v>
      </c>
      <c r="F167">
        <v>21876</v>
      </c>
      <c r="G167">
        <v>68</v>
      </c>
      <c r="H167" s="1">
        <v>0</v>
      </c>
      <c r="I167" t="s">
        <v>15</v>
      </c>
      <c r="J167" t="s">
        <v>16</v>
      </c>
      <c r="K167">
        <v>465.41476999999998</v>
      </c>
      <c r="L167" s="1">
        <v>35465.414770000003</v>
      </c>
      <c r="M167" t="b">
        <f t="shared" si="2"/>
        <v>0</v>
      </c>
    </row>
    <row r="168" spans="1:13" x14ac:dyDescent="0.3">
      <c r="A168" t="s">
        <v>204</v>
      </c>
      <c r="B168" t="s">
        <v>25</v>
      </c>
      <c r="C168" t="s">
        <v>19</v>
      </c>
      <c r="D168" t="s">
        <v>20</v>
      </c>
      <c r="E168" s="2">
        <v>696834.19</v>
      </c>
      <c r="F168">
        <v>0</v>
      </c>
      <c r="G168">
        <v>69</v>
      </c>
      <c r="H168" s="1">
        <v>36526</v>
      </c>
      <c r="I168" t="s">
        <v>15</v>
      </c>
      <c r="J168" t="s">
        <v>16</v>
      </c>
      <c r="K168">
        <v>496.8</v>
      </c>
      <c r="L168" s="1">
        <v>35496.800000000003</v>
      </c>
      <c r="M168" t="b">
        <f t="shared" si="2"/>
        <v>0</v>
      </c>
    </row>
    <row r="169" spans="1:13" x14ac:dyDescent="0.3">
      <c r="A169" t="s">
        <v>205</v>
      </c>
      <c r="B169" t="s">
        <v>25</v>
      </c>
      <c r="C169" t="s">
        <v>19</v>
      </c>
      <c r="D169" t="s">
        <v>30</v>
      </c>
      <c r="E169" s="2">
        <v>425028.26</v>
      </c>
      <c r="F169">
        <v>0</v>
      </c>
      <c r="G169">
        <v>61</v>
      </c>
      <c r="H169" s="1">
        <v>36526</v>
      </c>
      <c r="I169" t="s">
        <v>15</v>
      </c>
      <c r="J169" t="s">
        <v>16</v>
      </c>
      <c r="K169">
        <v>292.8</v>
      </c>
      <c r="L169" s="1">
        <v>35292.800000000003</v>
      </c>
      <c r="M169" t="b">
        <f t="shared" si="2"/>
        <v>0</v>
      </c>
    </row>
    <row r="170" spans="1:13" x14ac:dyDescent="0.3">
      <c r="A170" t="s">
        <v>206</v>
      </c>
      <c r="B170" t="s">
        <v>32</v>
      </c>
      <c r="C170" t="s">
        <v>19</v>
      </c>
      <c r="D170" t="s">
        <v>30</v>
      </c>
      <c r="E170" s="2">
        <v>1977656.65</v>
      </c>
      <c r="F170">
        <v>70699</v>
      </c>
      <c r="G170">
        <v>82</v>
      </c>
      <c r="H170" s="1">
        <v>0</v>
      </c>
      <c r="I170" t="s">
        <v>15</v>
      </c>
      <c r="J170" t="s">
        <v>16</v>
      </c>
      <c r="K170">
        <v>256.81383699999998</v>
      </c>
      <c r="L170" s="1">
        <v>35256.813837000002</v>
      </c>
      <c r="M170" t="b">
        <f t="shared" si="2"/>
        <v>0</v>
      </c>
    </row>
    <row r="171" spans="1:13" x14ac:dyDescent="0.3">
      <c r="A171" t="s">
        <v>207</v>
      </c>
      <c r="B171" t="s">
        <v>25</v>
      </c>
      <c r="C171" t="s">
        <v>19</v>
      </c>
      <c r="D171" t="s">
        <v>30</v>
      </c>
      <c r="E171" s="2">
        <v>2134346.6</v>
      </c>
      <c r="F171">
        <v>0</v>
      </c>
      <c r="G171">
        <v>74</v>
      </c>
      <c r="H171" s="1">
        <v>36526</v>
      </c>
      <c r="I171" t="s">
        <v>15</v>
      </c>
      <c r="J171" t="s">
        <v>16</v>
      </c>
      <c r="K171">
        <v>355.2</v>
      </c>
      <c r="L171" s="1">
        <v>35355.199999999997</v>
      </c>
      <c r="M171" t="b">
        <f t="shared" si="2"/>
        <v>0</v>
      </c>
    </row>
    <row r="172" spans="1:13" x14ac:dyDescent="0.3">
      <c r="A172" t="s">
        <v>208</v>
      </c>
      <c r="B172" t="s">
        <v>25</v>
      </c>
      <c r="C172" t="s">
        <v>26</v>
      </c>
      <c r="D172" t="s">
        <v>34</v>
      </c>
      <c r="E172" s="2">
        <v>241313.97</v>
      </c>
      <c r="F172">
        <v>27501</v>
      </c>
      <c r="G172">
        <v>63</v>
      </c>
      <c r="H172" s="1">
        <v>0</v>
      </c>
      <c r="I172" t="s">
        <v>15</v>
      </c>
      <c r="J172" t="s">
        <v>16</v>
      </c>
      <c r="K172">
        <v>542.31940099999997</v>
      </c>
      <c r="L172" s="1">
        <v>35542.319401000001</v>
      </c>
      <c r="M172" t="b">
        <f t="shared" si="2"/>
        <v>0</v>
      </c>
    </row>
    <row r="173" spans="1:13" x14ac:dyDescent="0.3">
      <c r="A173" t="s">
        <v>209</v>
      </c>
      <c r="B173" t="s">
        <v>32</v>
      </c>
      <c r="C173" t="s">
        <v>19</v>
      </c>
      <c r="D173" t="s">
        <v>79</v>
      </c>
      <c r="E173" s="2">
        <v>1536384.72</v>
      </c>
      <c r="F173">
        <v>15897</v>
      </c>
      <c r="G173">
        <v>101</v>
      </c>
      <c r="H173" s="1">
        <v>0</v>
      </c>
      <c r="I173" t="s">
        <v>15</v>
      </c>
      <c r="J173" t="s">
        <v>16</v>
      </c>
      <c r="K173">
        <v>303.14839899999998</v>
      </c>
      <c r="L173" s="1">
        <v>35303.148398999998</v>
      </c>
      <c r="M173" t="b">
        <f t="shared" si="2"/>
        <v>0</v>
      </c>
    </row>
    <row r="174" spans="1:13" x14ac:dyDescent="0.3">
      <c r="A174" t="s">
        <v>210</v>
      </c>
      <c r="B174" t="s">
        <v>22</v>
      </c>
      <c r="C174" t="s">
        <v>19</v>
      </c>
      <c r="D174" t="s">
        <v>34</v>
      </c>
      <c r="E174" s="2">
        <v>845696.19</v>
      </c>
      <c r="F174">
        <v>25141</v>
      </c>
      <c r="G174">
        <v>73</v>
      </c>
      <c r="H174" s="1">
        <v>36526</v>
      </c>
      <c r="I174" t="s">
        <v>15</v>
      </c>
      <c r="J174" t="s">
        <v>16</v>
      </c>
      <c r="K174">
        <v>25.438063</v>
      </c>
      <c r="L174" s="1">
        <v>35025.438063000001</v>
      </c>
      <c r="M174" t="b">
        <f t="shared" si="2"/>
        <v>0</v>
      </c>
    </row>
    <row r="175" spans="1:13" x14ac:dyDescent="0.3">
      <c r="A175" t="s">
        <v>211</v>
      </c>
      <c r="B175" t="s">
        <v>22</v>
      </c>
      <c r="C175" t="s">
        <v>19</v>
      </c>
      <c r="D175" t="s">
        <v>34</v>
      </c>
      <c r="E175" s="2">
        <v>218964.25</v>
      </c>
      <c r="F175">
        <v>0</v>
      </c>
      <c r="G175">
        <v>61</v>
      </c>
      <c r="H175" s="1">
        <v>36586</v>
      </c>
      <c r="I175" t="s">
        <v>15</v>
      </c>
      <c r="J175" t="s">
        <v>16</v>
      </c>
      <c r="K175">
        <v>292.8</v>
      </c>
      <c r="L175" s="1">
        <v>35292.800000000003</v>
      </c>
      <c r="M175" t="b">
        <f t="shared" si="2"/>
        <v>0</v>
      </c>
    </row>
    <row r="176" spans="1:13" x14ac:dyDescent="0.3">
      <c r="A176" t="s">
        <v>212</v>
      </c>
      <c r="B176" t="s">
        <v>25</v>
      </c>
      <c r="C176" t="s">
        <v>26</v>
      </c>
      <c r="D176" t="s">
        <v>30</v>
      </c>
      <c r="E176" s="2">
        <v>578018.22</v>
      </c>
      <c r="F176">
        <v>51066</v>
      </c>
      <c r="G176">
        <v>74</v>
      </c>
      <c r="H176" s="1">
        <v>0</v>
      </c>
      <c r="I176" t="s">
        <v>15</v>
      </c>
      <c r="J176" t="s">
        <v>16</v>
      </c>
      <c r="K176">
        <v>787.99331299999994</v>
      </c>
      <c r="L176" s="1">
        <v>35787.993312999999</v>
      </c>
      <c r="M176" t="b">
        <f t="shared" si="2"/>
        <v>0</v>
      </c>
    </row>
    <row r="177" spans="1:13" x14ac:dyDescent="0.3">
      <c r="A177" t="s">
        <v>213</v>
      </c>
      <c r="B177" t="s">
        <v>25</v>
      </c>
      <c r="C177" t="s">
        <v>19</v>
      </c>
      <c r="D177" t="s">
        <v>20</v>
      </c>
      <c r="E177" s="2">
        <v>463998.16</v>
      </c>
      <c r="F177">
        <v>28358</v>
      </c>
      <c r="G177">
        <v>117</v>
      </c>
      <c r="H177" s="1">
        <v>0</v>
      </c>
      <c r="I177" t="s">
        <v>15</v>
      </c>
      <c r="J177" t="s">
        <v>77</v>
      </c>
      <c r="K177">
        <v>84.024412999999996</v>
      </c>
      <c r="L177" s="1">
        <v>35084.024412999999</v>
      </c>
      <c r="M177" t="b">
        <f t="shared" si="2"/>
        <v>0</v>
      </c>
    </row>
    <row r="178" spans="1:13" x14ac:dyDescent="0.3">
      <c r="A178" t="s">
        <v>214</v>
      </c>
      <c r="B178" t="s">
        <v>12</v>
      </c>
      <c r="C178" t="s">
        <v>19</v>
      </c>
      <c r="D178" t="s">
        <v>79</v>
      </c>
      <c r="E178" s="2">
        <v>382443.13</v>
      </c>
      <c r="F178">
        <v>62530</v>
      </c>
      <c r="G178">
        <v>95</v>
      </c>
      <c r="H178" s="1">
        <v>0</v>
      </c>
      <c r="I178" t="s">
        <v>15</v>
      </c>
      <c r="J178" t="s">
        <v>16</v>
      </c>
      <c r="K178">
        <v>61.693770999999998</v>
      </c>
      <c r="L178" s="1">
        <v>35061.693770999998</v>
      </c>
      <c r="M178" t="b">
        <f t="shared" si="2"/>
        <v>0</v>
      </c>
    </row>
    <row r="179" spans="1:13" x14ac:dyDescent="0.3">
      <c r="A179" t="s">
        <v>215</v>
      </c>
      <c r="B179" t="s">
        <v>18</v>
      </c>
      <c r="C179" t="s">
        <v>19</v>
      </c>
      <c r="D179" t="s">
        <v>20</v>
      </c>
      <c r="E179" s="2">
        <v>596811.89</v>
      </c>
      <c r="F179">
        <v>90972</v>
      </c>
      <c r="G179">
        <v>74</v>
      </c>
      <c r="H179" s="1">
        <v>0</v>
      </c>
      <c r="I179" t="s">
        <v>15</v>
      </c>
      <c r="J179" t="s">
        <v>23</v>
      </c>
      <c r="K179">
        <v>232.92614499999999</v>
      </c>
      <c r="L179" s="1">
        <v>35232.926144999998</v>
      </c>
      <c r="M179" t="b">
        <f t="shared" si="2"/>
        <v>0</v>
      </c>
    </row>
    <row r="180" spans="1:13" x14ac:dyDescent="0.3">
      <c r="A180" t="s">
        <v>216</v>
      </c>
      <c r="B180" t="s">
        <v>12</v>
      </c>
      <c r="C180" t="s">
        <v>19</v>
      </c>
      <c r="D180" t="s">
        <v>20</v>
      </c>
      <c r="E180" s="2">
        <v>859033.5</v>
      </c>
      <c r="F180">
        <v>63110</v>
      </c>
      <c r="G180">
        <v>72</v>
      </c>
      <c r="H180" s="1">
        <v>0</v>
      </c>
      <c r="I180" t="s">
        <v>15</v>
      </c>
      <c r="J180" t="s">
        <v>16</v>
      </c>
      <c r="K180">
        <v>68.179721000000001</v>
      </c>
      <c r="L180" s="1">
        <v>35068.179721</v>
      </c>
      <c r="M180" t="b">
        <f t="shared" si="2"/>
        <v>0</v>
      </c>
    </row>
    <row r="181" spans="1:13" x14ac:dyDescent="0.3">
      <c r="A181" t="s">
        <v>217</v>
      </c>
      <c r="B181" t="s">
        <v>25</v>
      </c>
      <c r="C181" t="s">
        <v>19</v>
      </c>
      <c r="D181" t="s">
        <v>20</v>
      </c>
      <c r="E181" s="2">
        <v>407663.47</v>
      </c>
      <c r="F181">
        <v>29549</v>
      </c>
      <c r="G181">
        <v>104</v>
      </c>
      <c r="H181" s="1">
        <v>0</v>
      </c>
      <c r="I181" t="s">
        <v>15</v>
      </c>
      <c r="J181" t="s">
        <v>77</v>
      </c>
      <c r="K181">
        <v>710.43377499999997</v>
      </c>
      <c r="L181" s="1">
        <v>35710.433774999998</v>
      </c>
      <c r="M181" t="b">
        <f t="shared" si="2"/>
        <v>0</v>
      </c>
    </row>
    <row r="182" spans="1:13" x14ac:dyDescent="0.3">
      <c r="A182" t="s">
        <v>218</v>
      </c>
      <c r="B182" t="s">
        <v>25</v>
      </c>
      <c r="C182" t="s">
        <v>19</v>
      </c>
      <c r="D182" t="s">
        <v>20</v>
      </c>
      <c r="E182" s="2">
        <v>1225260.18</v>
      </c>
      <c r="F182">
        <v>0</v>
      </c>
      <c r="G182">
        <v>115</v>
      </c>
      <c r="H182" s="1">
        <v>36526</v>
      </c>
      <c r="I182" t="s">
        <v>15</v>
      </c>
      <c r="J182" t="s">
        <v>16</v>
      </c>
      <c r="K182">
        <v>552</v>
      </c>
      <c r="L182" s="1">
        <v>35552</v>
      </c>
      <c r="M182" t="b">
        <f t="shared" si="2"/>
        <v>0</v>
      </c>
    </row>
    <row r="183" spans="1:13" x14ac:dyDescent="0.3">
      <c r="A183" t="s">
        <v>219</v>
      </c>
      <c r="B183" t="s">
        <v>22</v>
      </c>
      <c r="C183" t="s">
        <v>19</v>
      </c>
      <c r="D183" t="s">
        <v>20</v>
      </c>
      <c r="E183" s="2">
        <v>1693627.15</v>
      </c>
      <c r="F183">
        <v>39411</v>
      </c>
      <c r="G183">
        <v>217</v>
      </c>
      <c r="H183" s="1">
        <v>36557</v>
      </c>
      <c r="I183" t="s">
        <v>15</v>
      </c>
      <c r="J183" t="s">
        <v>116</v>
      </c>
      <c r="K183">
        <v>1122.658899</v>
      </c>
      <c r="L183" s="1">
        <v>36122.658899000002</v>
      </c>
      <c r="M183" t="b">
        <f t="shared" si="2"/>
        <v>0</v>
      </c>
    </row>
    <row r="184" spans="1:13" x14ac:dyDescent="0.3">
      <c r="A184" t="s">
        <v>220</v>
      </c>
      <c r="B184" t="s">
        <v>32</v>
      </c>
      <c r="C184" t="s">
        <v>26</v>
      </c>
      <c r="D184" t="s">
        <v>30</v>
      </c>
      <c r="E184" s="2">
        <v>489243.55</v>
      </c>
      <c r="F184">
        <v>21709</v>
      </c>
      <c r="G184">
        <v>62</v>
      </c>
      <c r="H184" s="1">
        <v>0</v>
      </c>
      <c r="I184" t="s">
        <v>15</v>
      </c>
      <c r="J184" t="s">
        <v>16</v>
      </c>
      <c r="K184">
        <v>408.37474600000002</v>
      </c>
      <c r="L184" s="1">
        <v>35408.374746000001</v>
      </c>
      <c r="M184" t="b">
        <f t="shared" si="2"/>
        <v>0</v>
      </c>
    </row>
    <row r="185" spans="1:13" x14ac:dyDescent="0.3">
      <c r="A185" t="s">
        <v>221</v>
      </c>
      <c r="B185" t="s">
        <v>22</v>
      </c>
      <c r="C185" t="s">
        <v>26</v>
      </c>
      <c r="D185" t="s">
        <v>20</v>
      </c>
      <c r="E185" s="2">
        <v>994230.48</v>
      </c>
      <c r="F185">
        <v>67890</v>
      </c>
      <c r="G185">
        <v>85</v>
      </c>
      <c r="H185" s="1">
        <v>0</v>
      </c>
      <c r="I185" t="s">
        <v>15</v>
      </c>
      <c r="J185" t="s">
        <v>16</v>
      </c>
      <c r="K185">
        <v>408</v>
      </c>
      <c r="L185" s="1">
        <v>35408</v>
      </c>
      <c r="M185" t="b">
        <f t="shared" si="2"/>
        <v>0</v>
      </c>
    </row>
    <row r="186" spans="1:13" x14ac:dyDescent="0.3">
      <c r="A186" t="s">
        <v>222</v>
      </c>
      <c r="B186" t="s">
        <v>25</v>
      </c>
      <c r="C186" t="s">
        <v>26</v>
      </c>
      <c r="D186" t="s">
        <v>20</v>
      </c>
      <c r="E186" s="2">
        <v>373583.81</v>
      </c>
      <c r="F186">
        <v>0</v>
      </c>
      <c r="G186">
        <v>110</v>
      </c>
      <c r="H186" s="1">
        <v>0</v>
      </c>
      <c r="I186" t="s">
        <v>15</v>
      </c>
      <c r="J186" t="s">
        <v>28</v>
      </c>
      <c r="K186">
        <v>792</v>
      </c>
      <c r="L186" s="1">
        <v>35792</v>
      </c>
      <c r="M186" t="b">
        <f t="shared" si="2"/>
        <v>0</v>
      </c>
    </row>
    <row r="187" spans="1:13" x14ac:dyDescent="0.3">
      <c r="A187" t="s">
        <v>223</v>
      </c>
      <c r="B187" t="s">
        <v>25</v>
      </c>
      <c r="C187" t="s">
        <v>19</v>
      </c>
      <c r="D187" t="s">
        <v>30</v>
      </c>
      <c r="E187" s="2">
        <v>1311752.22</v>
      </c>
      <c r="F187">
        <v>84311</v>
      </c>
      <c r="G187">
        <v>111</v>
      </c>
      <c r="H187" s="1">
        <v>36617</v>
      </c>
      <c r="I187" t="s">
        <v>15</v>
      </c>
      <c r="J187" t="s">
        <v>28</v>
      </c>
      <c r="K187">
        <v>532.79999999999995</v>
      </c>
      <c r="L187" s="1">
        <v>35532.800000000003</v>
      </c>
      <c r="M187" t="b">
        <f t="shared" si="2"/>
        <v>0</v>
      </c>
    </row>
    <row r="188" spans="1:13" x14ac:dyDescent="0.3">
      <c r="A188" t="s">
        <v>224</v>
      </c>
      <c r="B188" t="s">
        <v>25</v>
      </c>
      <c r="C188" t="s">
        <v>19</v>
      </c>
      <c r="D188" t="s">
        <v>34</v>
      </c>
      <c r="E188" s="2">
        <v>457452.41</v>
      </c>
      <c r="F188">
        <v>99316</v>
      </c>
      <c r="G188">
        <v>114</v>
      </c>
      <c r="H188" s="1">
        <v>0</v>
      </c>
      <c r="I188" t="s">
        <v>27</v>
      </c>
      <c r="J188" t="s">
        <v>28</v>
      </c>
      <c r="K188">
        <v>754.35892899999999</v>
      </c>
      <c r="L188" s="1">
        <v>35754.358929000002</v>
      </c>
      <c r="M188" t="b">
        <f t="shared" si="2"/>
        <v>0</v>
      </c>
    </row>
    <row r="189" spans="1:13" x14ac:dyDescent="0.3">
      <c r="A189" t="s">
        <v>225</v>
      </c>
      <c r="B189" t="s">
        <v>18</v>
      </c>
      <c r="C189" t="s">
        <v>19</v>
      </c>
      <c r="D189" t="s">
        <v>20</v>
      </c>
      <c r="E189" s="2">
        <v>547006.06000000006</v>
      </c>
      <c r="F189">
        <v>54507</v>
      </c>
      <c r="G189">
        <v>138</v>
      </c>
      <c r="H189" s="1">
        <v>0</v>
      </c>
      <c r="I189" t="s">
        <v>15</v>
      </c>
      <c r="J189" t="s">
        <v>28</v>
      </c>
      <c r="K189">
        <v>702.99003200000004</v>
      </c>
      <c r="L189" s="1">
        <v>35702.990032000002</v>
      </c>
      <c r="M189" t="b">
        <f t="shared" si="2"/>
        <v>0</v>
      </c>
    </row>
    <row r="190" spans="1:13" x14ac:dyDescent="0.3">
      <c r="A190" t="s">
        <v>226</v>
      </c>
      <c r="B190" t="s">
        <v>25</v>
      </c>
      <c r="C190" t="s">
        <v>19</v>
      </c>
      <c r="D190" t="s">
        <v>20</v>
      </c>
      <c r="E190" s="2">
        <v>297884.59999999998</v>
      </c>
      <c r="F190">
        <v>64586</v>
      </c>
      <c r="G190">
        <v>76</v>
      </c>
      <c r="H190" s="1">
        <v>0</v>
      </c>
      <c r="I190" t="s">
        <v>15</v>
      </c>
      <c r="J190" t="s">
        <v>16</v>
      </c>
      <c r="K190">
        <v>206.83711099999999</v>
      </c>
      <c r="L190" s="1">
        <v>35206.837111000001</v>
      </c>
      <c r="M190" t="b">
        <f t="shared" si="2"/>
        <v>0</v>
      </c>
    </row>
    <row r="191" spans="1:13" x14ac:dyDescent="0.3">
      <c r="A191" t="s">
        <v>227</v>
      </c>
      <c r="B191" t="s">
        <v>32</v>
      </c>
      <c r="C191" t="s">
        <v>26</v>
      </c>
      <c r="D191" t="s">
        <v>34</v>
      </c>
      <c r="E191" s="2">
        <v>641096.75</v>
      </c>
      <c r="F191">
        <v>61709</v>
      </c>
      <c r="G191">
        <v>82</v>
      </c>
      <c r="H191" s="1">
        <v>36557</v>
      </c>
      <c r="I191" t="s">
        <v>15</v>
      </c>
      <c r="J191" t="s">
        <v>16</v>
      </c>
      <c r="K191">
        <v>275.395894</v>
      </c>
      <c r="L191" s="1">
        <v>35275.395894000001</v>
      </c>
      <c r="M191" t="b">
        <f t="shared" si="2"/>
        <v>0</v>
      </c>
    </row>
    <row r="192" spans="1:13" x14ac:dyDescent="0.3">
      <c r="A192" t="s">
        <v>228</v>
      </c>
      <c r="B192" t="s">
        <v>25</v>
      </c>
      <c r="C192" t="s">
        <v>26</v>
      </c>
      <c r="D192" t="s">
        <v>14</v>
      </c>
      <c r="E192" s="2">
        <v>447902.31</v>
      </c>
      <c r="F192">
        <v>94656</v>
      </c>
      <c r="G192">
        <v>111</v>
      </c>
      <c r="H192" s="1">
        <v>36526</v>
      </c>
      <c r="I192" t="s">
        <v>38</v>
      </c>
      <c r="J192" t="s">
        <v>28</v>
      </c>
      <c r="K192">
        <v>459.73812800000002</v>
      </c>
      <c r="L192" s="1">
        <v>35459.738127999997</v>
      </c>
      <c r="M192" t="b">
        <f t="shared" si="2"/>
        <v>0</v>
      </c>
    </row>
    <row r="193" spans="1:13" x14ac:dyDescent="0.3">
      <c r="A193" t="s">
        <v>229</v>
      </c>
      <c r="B193" t="s">
        <v>25</v>
      </c>
      <c r="C193" t="s">
        <v>19</v>
      </c>
      <c r="D193" t="s">
        <v>30</v>
      </c>
      <c r="E193" s="2">
        <v>238373.19</v>
      </c>
      <c r="F193">
        <v>0</v>
      </c>
      <c r="G193">
        <v>69</v>
      </c>
      <c r="H193" s="1">
        <v>0</v>
      </c>
      <c r="I193" t="s">
        <v>38</v>
      </c>
      <c r="J193" t="s">
        <v>23</v>
      </c>
      <c r="K193">
        <v>496.8</v>
      </c>
      <c r="L193" s="1">
        <v>35496.800000000003</v>
      </c>
      <c r="M193" t="b">
        <f t="shared" si="2"/>
        <v>0</v>
      </c>
    </row>
    <row r="194" spans="1:13" x14ac:dyDescent="0.3">
      <c r="A194" t="s">
        <v>230</v>
      </c>
      <c r="B194" t="s">
        <v>25</v>
      </c>
      <c r="C194" t="s">
        <v>26</v>
      </c>
      <c r="D194" t="s">
        <v>20</v>
      </c>
      <c r="E194" s="2">
        <v>276449.37</v>
      </c>
      <c r="F194">
        <v>61085</v>
      </c>
      <c r="G194">
        <v>70</v>
      </c>
      <c r="H194" s="1">
        <v>36526</v>
      </c>
      <c r="I194" t="s">
        <v>15</v>
      </c>
      <c r="J194" t="s">
        <v>23</v>
      </c>
      <c r="K194">
        <v>336</v>
      </c>
      <c r="L194" s="1">
        <v>35336</v>
      </c>
      <c r="M194" t="b">
        <f t="shared" si="2"/>
        <v>0</v>
      </c>
    </row>
    <row r="195" spans="1:13" x14ac:dyDescent="0.3">
      <c r="A195" t="s">
        <v>231</v>
      </c>
      <c r="B195" t="s">
        <v>32</v>
      </c>
      <c r="C195" t="s">
        <v>19</v>
      </c>
      <c r="D195" t="s">
        <v>20</v>
      </c>
      <c r="E195" s="2">
        <v>792010.54</v>
      </c>
      <c r="F195">
        <v>89284</v>
      </c>
      <c r="G195">
        <v>67</v>
      </c>
      <c r="H195" s="1">
        <v>36586</v>
      </c>
      <c r="I195" t="s">
        <v>15</v>
      </c>
      <c r="J195" t="s">
        <v>23</v>
      </c>
      <c r="K195">
        <v>321.60000000000002</v>
      </c>
      <c r="L195" s="1">
        <v>35321.599999999999</v>
      </c>
      <c r="M195" t="b">
        <f t="shared" ref="M195:M258" si="3">IF(C195="female","F",IF(C195="Femal","F"))</f>
        <v>0</v>
      </c>
    </row>
    <row r="196" spans="1:13" x14ac:dyDescent="0.3">
      <c r="A196" t="s">
        <v>232</v>
      </c>
      <c r="B196" t="s">
        <v>18</v>
      </c>
      <c r="C196" t="s">
        <v>19</v>
      </c>
      <c r="D196" t="s">
        <v>30</v>
      </c>
      <c r="E196" s="2">
        <v>688909.8</v>
      </c>
      <c r="F196">
        <v>0</v>
      </c>
      <c r="G196">
        <v>63</v>
      </c>
      <c r="H196" s="1">
        <v>0</v>
      </c>
      <c r="I196" t="s">
        <v>15</v>
      </c>
      <c r="J196" t="s">
        <v>16</v>
      </c>
      <c r="K196">
        <v>302.39999999999998</v>
      </c>
      <c r="L196" s="1">
        <v>35302.400000000001</v>
      </c>
      <c r="M196" t="b">
        <f t="shared" si="3"/>
        <v>0</v>
      </c>
    </row>
    <row r="197" spans="1:13" x14ac:dyDescent="0.3">
      <c r="A197" t="s">
        <v>233</v>
      </c>
      <c r="B197" t="s">
        <v>101</v>
      </c>
      <c r="C197" t="s">
        <v>19</v>
      </c>
      <c r="D197" t="s">
        <v>20</v>
      </c>
      <c r="E197" s="2">
        <v>327419.46000000002</v>
      </c>
      <c r="F197">
        <v>31686</v>
      </c>
      <c r="G197">
        <v>81</v>
      </c>
      <c r="H197" s="1">
        <v>0</v>
      </c>
      <c r="I197" t="s">
        <v>15</v>
      </c>
      <c r="J197" t="s">
        <v>16</v>
      </c>
      <c r="K197">
        <v>430.99410699999999</v>
      </c>
      <c r="L197" s="1">
        <v>35430.994106999999</v>
      </c>
      <c r="M197" t="b">
        <f t="shared" si="3"/>
        <v>0</v>
      </c>
    </row>
    <row r="198" spans="1:13" x14ac:dyDescent="0.3">
      <c r="A198" t="s">
        <v>234</v>
      </c>
      <c r="B198" t="s">
        <v>32</v>
      </c>
      <c r="C198" t="s">
        <v>26</v>
      </c>
      <c r="D198" t="s">
        <v>30</v>
      </c>
      <c r="E198" s="2">
        <v>995170.77</v>
      </c>
      <c r="F198">
        <v>56855</v>
      </c>
      <c r="G198">
        <v>255</v>
      </c>
      <c r="H198" s="1">
        <v>0</v>
      </c>
      <c r="I198" t="s">
        <v>27</v>
      </c>
      <c r="J198" t="s">
        <v>64</v>
      </c>
      <c r="K198">
        <v>1836</v>
      </c>
      <c r="L198" s="1">
        <v>36836</v>
      </c>
      <c r="M198" t="b">
        <f t="shared" si="3"/>
        <v>0</v>
      </c>
    </row>
    <row r="199" spans="1:13" x14ac:dyDescent="0.3">
      <c r="A199" t="s">
        <v>235</v>
      </c>
      <c r="B199" t="s">
        <v>32</v>
      </c>
      <c r="C199" t="s">
        <v>26</v>
      </c>
      <c r="D199" t="s">
        <v>20</v>
      </c>
      <c r="E199" s="2">
        <v>252155.57</v>
      </c>
      <c r="F199">
        <v>53703</v>
      </c>
      <c r="G199">
        <v>67</v>
      </c>
      <c r="H199" s="1">
        <v>36557</v>
      </c>
      <c r="I199" t="s">
        <v>38</v>
      </c>
      <c r="J199" t="s">
        <v>16</v>
      </c>
      <c r="K199">
        <v>67.632475999999997</v>
      </c>
      <c r="L199" s="1">
        <v>35067.632475999999</v>
      </c>
      <c r="M199" t="b">
        <f t="shared" si="3"/>
        <v>0</v>
      </c>
    </row>
    <row r="200" spans="1:13" x14ac:dyDescent="0.3">
      <c r="A200" t="s">
        <v>236</v>
      </c>
      <c r="B200" t="s">
        <v>101</v>
      </c>
      <c r="C200" t="s">
        <v>19</v>
      </c>
      <c r="D200" t="s">
        <v>30</v>
      </c>
      <c r="E200" s="2">
        <v>2370611.34</v>
      </c>
      <c r="F200">
        <v>0</v>
      </c>
      <c r="G200">
        <v>96</v>
      </c>
      <c r="H200" s="1">
        <v>36526</v>
      </c>
      <c r="I200" t="s">
        <v>15</v>
      </c>
      <c r="J200" t="s">
        <v>23</v>
      </c>
      <c r="K200">
        <v>844.48191799999995</v>
      </c>
      <c r="L200" s="1">
        <v>35844.481917999998</v>
      </c>
      <c r="M200" t="b">
        <f t="shared" si="3"/>
        <v>0</v>
      </c>
    </row>
    <row r="201" spans="1:13" x14ac:dyDescent="0.3">
      <c r="A201" t="s">
        <v>237</v>
      </c>
      <c r="B201" t="s">
        <v>25</v>
      </c>
      <c r="C201" t="s">
        <v>26</v>
      </c>
      <c r="D201" t="s">
        <v>34</v>
      </c>
      <c r="E201" s="2">
        <v>604702.52</v>
      </c>
      <c r="F201">
        <v>20396</v>
      </c>
      <c r="G201">
        <v>76</v>
      </c>
      <c r="H201" s="1">
        <v>36526</v>
      </c>
      <c r="I201" t="s">
        <v>15</v>
      </c>
      <c r="J201" t="s">
        <v>16</v>
      </c>
      <c r="K201">
        <v>364.8</v>
      </c>
      <c r="L201" s="1">
        <v>35364.800000000003</v>
      </c>
      <c r="M201" t="b">
        <f t="shared" si="3"/>
        <v>0</v>
      </c>
    </row>
    <row r="202" spans="1:13" x14ac:dyDescent="0.3">
      <c r="A202" t="s">
        <v>238</v>
      </c>
      <c r="B202" t="s">
        <v>25</v>
      </c>
      <c r="C202" t="s">
        <v>19</v>
      </c>
      <c r="D202" t="s">
        <v>14</v>
      </c>
      <c r="E202" s="2">
        <v>1114030.25</v>
      </c>
      <c r="F202">
        <v>27679</v>
      </c>
      <c r="G202">
        <v>150</v>
      </c>
      <c r="H202" s="1">
        <v>0</v>
      </c>
      <c r="I202" t="s">
        <v>15</v>
      </c>
      <c r="J202" t="s">
        <v>28</v>
      </c>
      <c r="K202">
        <v>722.48699399999998</v>
      </c>
      <c r="L202" s="1">
        <v>35722.486993999999</v>
      </c>
      <c r="M202" t="b">
        <f t="shared" si="3"/>
        <v>0</v>
      </c>
    </row>
    <row r="203" spans="1:13" x14ac:dyDescent="0.3">
      <c r="A203" t="s">
        <v>239</v>
      </c>
      <c r="B203" t="s">
        <v>22</v>
      </c>
      <c r="C203" t="s">
        <v>19</v>
      </c>
      <c r="D203" t="s">
        <v>20</v>
      </c>
      <c r="E203" s="2">
        <v>433406.41</v>
      </c>
      <c r="F203">
        <v>23904</v>
      </c>
      <c r="G203">
        <v>123</v>
      </c>
      <c r="H203" s="1">
        <v>36586</v>
      </c>
      <c r="I203" t="s">
        <v>15</v>
      </c>
      <c r="J203" t="s">
        <v>28</v>
      </c>
      <c r="K203">
        <v>590.4</v>
      </c>
      <c r="L203" s="1">
        <v>35590.400000000001</v>
      </c>
      <c r="M203" t="b">
        <f t="shared" si="3"/>
        <v>0</v>
      </c>
    </row>
    <row r="204" spans="1:13" x14ac:dyDescent="0.3">
      <c r="A204" t="s">
        <v>240</v>
      </c>
      <c r="B204" t="s">
        <v>18</v>
      </c>
      <c r="C204" t="s">
        <v>19</v>
      </c>
      <c r="D204" t="s">
        <v>30</v>
      </c>
      <c r="E204" s="2">
        <v>279974.78999999998</v>
      </c>
      <c r="F204">
        <v>65351</v>
      </c>
      <c r="G204">
        <v>69</v>
      </c>
      <c r="H204" s="1">
        <v>0</v>
      </c>
      <c r="I204" t="s">
        <v>27</v>
      </c>
      <c r="J204" t="s">
        <v>16</v>
      </c>
      <c r="K204">
        <v>481.02751599999999</v>
      </c>
      <c r="L204" s="1">
        <v>35481.027516000002</v>
      </c>
      <c r="M204" t="b">
        <f t="shared" si="3"/>
        <v>0</v>
      </c>
    </row>
    <row r="205" spans="1:13" x14ac:dyDescent="0.3">
      <c r="A205" t="s">
        <v>241</v>
      </c>
      <c r="B205" t="s">
        <v>25</v>
      </c>
      <c r="C205" t="s">
        <v>26</v>
      </c>
      <c r="D205" t="s">
        <v>34</v>
      </c>
      <c r="E205" s="2">
        <v>792313.66</v>
      </c>
      <c r="F205">
        <v>0</v>
      </c>
      <c r="G205">
        <v>113</v>
      </c>
      <c r="H205" s="1">
        <v>0</v>
      </c>
      <c r="I205" t="s">
        <v>15</v>
      </c>
      <c r="J205" t="s">
        <v>28</v>
      </c>
      <c r="K205">
        <v>1124.4277340000001</v>
      </c>
      <c r="L205" s="1">
        <v>36124.427733999997</v>
      </c>
      <c r="M205" t="b">
        <f t="shared" si="3"/>
        <v>0</v>
      </c>
    </row>
    <row r="206" spans="1:13" x14ac:dyDescent="0.3">
      <c r="A206" t="s">
        <v>242</v>
      </c>
      <c r="B206" t="s">
        <v>25</v>
      </c>
      <c r="C206" t="s">
        <v>26</v>
      </c>
      <c r="D206" t="s">
        <v>30</v>
      </c>
      <c r="E206" s="2">
        <v>368811.09</v>
      </c>
      <c r="F206">
        <v>0</v>
      </c>
      <c r="G206">
        <v>63</v>
      </c>
      <c r="H206" s="1">
        <v>36586</v>
      </c>
      <c r="I206" t="s">
        <v>15</v>
      </c>
      <c r="J206" t="s">
        <v>16</v>
      </c>
      <c r="K206">
        <v>669.68200100000001</v>
      </c>
      <c r="L206" s="1">
        <v>35669.682001000001</v>
      </c>
      <c r="M206" t="b">
        <f t="shared" si="3"/>
        <v>0</v>
      </c>
    </row>
    <row r="207" spans="1:13" x14ac:dyDescent="0.3">
      <c r="A207" t="s">
        <v>243</v>
      </c>
      <c r="B207" t="s">
        <v>25</v>
      </c>
      <c r="C207" t="s">
        <v>26</v>
      </c>
      <c r="D207" t="s">
        <v>34</v>
      </c>
      <c r="E207" s="2">
        <v>1206745.6000000001</v>
      </c>
      <c r="F207">
        <v>0</v>
      </c>
      <c r="G207">
        <v>116</v>
      </c>
      <c r="H207" s="1">
        <v>0</v>
      </c>
      <c r="I207" t="s">
        <v>15</v>
      </c>
      <c r="J207" t="s">
        <v>28</v>
      </c>
      <c r="K207">
        <v>1284.093173</v>
      </c>
      <c r="L207" s="1">
        <v>36284.093173000001</v>
      </c>
      <c r="M207" t="b">
        <f t="shared" si="3"/>
        <v>0</v>
      </c>
    </row>
    <row r="208" spans="1:13" x14ac:dyDescent="0.3">
      <c r="A208" t="s">
        <v>244</v>
      </c>
      <c r="B208" t="s">
        <v>25</v>
      </c>
      <c r="C208" t="s">
        <v>19</v>
      </c>
      <c r="D208" t="s">
        <v>34</v>
      </c>
      <c r="E208" s="2">
        <v>292497.67</v>
      </c>
      <c r="F208">
        <v>64459</v>
      </c>
      <c r="G208">
        <v>72</v>
      </c>
      <c r="H208" s="1">
        <v>0</v>
      </c>
      <c r="I208" t="s">
        <v>15</v>
      </c>
      <c r="J208" t="s">
        <v>16</v>
      </c>
      <c r="K208">
        <v>240.259479</v>
      </c>
      <c r="L208" s="1">
        <v>35240.259479</v>
      </c>
      <c r="M208" t="b">
        <f t="shared" si="3"/>
        <v>0</v>
      </c>
    </row>
    <row r="209" spans="1:13" x14ac:dyDescent="0.3">
      <c r="A209" t="s">
        <v>245</v>
      </c>
      <c r="B209" t="s">
        <v>25</v>
      </c>
      <c r="C209" t="s">
        <v>26</v>
      </c>
      <c r="D209" t="s">
        <v>34</v>
      </c>
      <c r="E209" s="2">
        <v>1501409.27</v>
      </c>
      <c r="F209">
        <v>32961</v>
      </c>
      <c r="G209">
        <v>190</v>
      </c>
      <c r="H209" s="1">
        <v>0</v>
      </c>
      <c r="I209" t="s">
        <v>27</v>
      </c>
      <c r="J209" t="s">
        <v>28</v>
      </c>
      <c r="K209">
        <v>912</v>
      </c>
      <c r="L209" s="1">
        <v>35912</v>
      </c>
      <c r="M209" t="b">
        <f t="shared" si="3"/>
        <v>0</v>
      </c>
    </row>
    <row r="210" spans="1:13" x14ac:dyDescent="0.3">
      <c r="A210" t="s">
        <v>246</v>
      </c>
      <c r="B210" t="s">
        <v>32</v>
      </c>
      <c r="C210" t="s">
        <v>19</v>
      </c>
      <c r="D210" t="s">
        <v>30</v>
      </c>
      <c r="E210" s="2">
        <v>927723.38</v>
      </c>
      <c r="F210">
        <v>71416</v>
      </c>
      <c r="G210">
        <v>116</v>
      </c>
      <c r="H210" s="1">
        <v>0</v>
      </c>
      <c r="I210" t="s">
        <v>27</v>
      </c>
      <c r="J210" t="s">
        <v>28</v>
      </c>
      <c r="K210">
        <v>556.79999999999995</v>
      </c>
      <c r="L210" s="1">
        <v>35556.800000000003</v>
      </c>
      <c r="M210" t="b">
        <f t="shared" si="3"/>
        <v>0</v>
      </c>
    </row>
    <row r="211" spans="1:13" x14ac:dyDescent="0.3">
      <c r="A211" t="s">
        <v>247</v>
      </c>
      <c r="B211" t="s">
        <v>101</v>
      </c>
      <c r="C211" t="s">
        <v>19</v>
      </c>
      <c r="D211" t="s">
        <v>20</v>
      </c>
      <c r="E211" s="2">
        <v>627412.39</v>
      </c>
      <c r="F211">
        <v>68964</v>
      </c>
      <c r="G211">
        <v>78</v>
      </c>
      <c r="H211" s="1">
        <v>0</v>
      </c>
      <c r="I211" t="s">
        <v>15</v>
      </c>
      <c r="J211" t="s">
        <v>16</v>
      </c>
      <c r="K211">
        <v>115.086827</v>
      </c>
      <c r="L211" s="1">
        <v>35115.086826999999</v>
      </c>
      <c r="M211" t="b">
        <f t="shared" si="3"/>
        <v>0</v>
      </c>
    </row>
    <row r="212" spans="1:13" x14ac:dyDescent="0.3">
      <c r="A212" t="s">
        <v>248</v>
      </c>
      <c r="B212" t="s">
        <v>47</v>
      </c>
      <c r="C212" t="s">
        <v>26</v>
      </c>
      <c r="D212" t="s">
        <v>30</v>
      </c>
      <c r="E212" s="2">
        <v>388664.74</v>
      </c>
      <c r="F212">
        <v>78108</v>
      </c>
      <c r="G212">
        <v>98</v>
      </c>
      <c r="H212" s="1">
        <v>0</v>
      </c>
      <c r="I212" t="s">
        <v>15</v>
      </c>
      <c r="J212" t="s">
        <v>23</v>
      </c>
      <c r="K212">
        <v>470.4</v>
      </c>
      <c r="L212" s="1">
        <v>35470.400000000001</v>
      </c>
      <c r="M212" t="b">
        <f t="shared" si="3"/>
        <v>0</v>
      </c>
    </row>
    <row r="213" spans="1:13" x14ac:dyDescent="0.3">
      <c r="A213" t="s">
        <v>249</v>
      </c>
      <c r="B213" t="s">
        <v>47</v>
      </c>
      <c r="C213" t="s">
        <v>26</v>
      </c>
      <c r="D213" t="s">
        <v>34</v>
      </c>
      <c r="E213" s="2">
        <v>438627.76</v>
      </c>
      <c r="F213">
        <v>10621</v>
      </c>
      <c r="G213">
        <v>67</v>
      </c>
      <c r="H213" s="1">
        <v>0</v>
      </c>
      <c r="I213" t="s">
        <v>38</v>
      </c>
      <c r="J213" t="s">
        <v>16</v>
      </c>
      <c r="K213">
        <v>321.60000000000002</v>
      </c>
      <c r="L213" s="1">
        <v>35321.599999999999</v>
      </c>
      <c r="M213" t="b">
        <f t="shared" si="3"/>
        <v>0</v>
      </c>
    </row>
    <row r="214" spans="1:13" x14ac:dyDescent="0.3">
      <c r="A214" t="s">
        <v>250</v>
      </c>
      <c r="B214" t="s">
        <v>101</v>
      </c>
      <c r="C214" t="s">
        <v>26</v>
      </c>
      <c r="D214" t="s">
        <v>34</v>
      </c>
      <c r="E214" s="2">
        <v>1136526.77</v>
      </c>
      <c r="F214">
        <v>84910</v>
      </c>
      <c r="G214">
        <v>95</v>
      </c>
      <c r="H214" s="1">
        <v>0</v>
      </c>
      <c r="I214" t="s">
        <v>27</v>
      </c>
      <c r="J214" t="s">
        <v>23</v>
      </c>
      <c r="K214">
        <v>383.16747099999998</v>
      </c>
      <c r="L214" s="1">
        <v>35383.167471000001</v>
      </c>
      <c r="M214" t="b">
        <f t="shared" si="3"/>
        <v>0</v>
      </c>
    </row>
    <row r="215" spans="1:13" x14ac:dyDescent="0.3">
      <c r="A215" t="s">
        <v>251</v>
      </c>
      <c r="B215" t="s">
        <v>47</v>
      </c>
      <c r="C215" t="s">
        <v>192</v>
      </c>
      <c r="D215" t="s">
        <v>30</v>
      </c>
      <c r="E215" s="2">
        <v>561096.43000000005</v>
      </c>
      <c r="F215">
        <v>77493</v>
      </c>
      <c r="G215">
        <v>70</v>
      </c>
      <c r="H215" s="1">
        <v>0</v>
      </c>
      <c r="I215" t="s">
        <v>38</v>
      </c>
      <c r="J215" t="s">
        <v>16</v>
      </c>
      <c r="K215">
        <v>307.96329100000003</v>
      </c>
      <c r="L215" s="1">
        <v>35307.963291</v>
      </c>
      <c r="M215" t="str">
        <f t="shared" si="3"/>
        <v>F</v>
      </c>
    </row>
    <row r="216" spans="1:13" x14ac:dyDescent="0.3">
      <c r="A216" t="s">
        <v>252</v>
      </c>
      <c r="B216" t="s">
        <v>18</v>
      </c>
      <c r="C216" t="s">
        <v>26</v>
      </c>
      <c r="D216" t="s">
        <v>34</v>
      </c>
      <c r="E216" s="2">
        <v>291289.2</v>
      </c>
      <c r="F216">
        <v>81097</v>
      </c>
      <c r="G216">
        <v>74</v>
      </c>
      <c r="H216" s="1">
        <v>0</v>
      </c>
      <c r="I216" t="s">
        <v>15</v>
      </c>
      <c r="J216" t="s">
        <v>16</v>
      </c>
      <c r="K216">
        <v>355.2</v>
      </c>
      <c r="L216" s="1">
        <v>35355.199999999997</v>
      </c>
      <c r="M216" t="b">
        <f t="shared" si="3"/>
        <v>0</v>
      </c>
    </row>
    <row r="217" spans="1:13" x14ac:dyDescent="0.3">
      <c r="A217" t="s">
        <v>253</v>
      </c>
      <c r="B217" t="s">
        <v>32</v>
      </c>
      <c r="C217" t="s">
        <v>192</v>
      </c>
      <c r="D217" t="s">
        <v>34</v>
      </c>
      <c r="E217" s="2">
        <v>691572.99</v>
      </c>
      <c r="F217">
        <v>96610</v>
      </c>
      <c r="G217">
        <v>85</v>
      </c>
      <c r="H217" s="1">
        <v>0</v>
      </c>
      <c r="I217" t="s">
        <v>27</v>
      </c>
      <c r="J217" t="s">
        <v>16</v>
      </c>
      <c r="K217">
        <v>520.36475199999995</v>
      </c>
      <c r="L217" s="1">
        <v>35520.364752000001</v>
      </c>
      <c r="M217" t="str">
        <f t="shared" si="3"/>
        <v>F</v>
      </c>
    </row>
    <row r="218" spans="1:13" x14ac:dyDescent="0.3">
      <c r="A218" t="s">
        <v>254</v>
      </c>
      <c r="B218" t="s">
        <v>32</v>
      </c>
      <c r="C218" t="s">
        <v>26</v>
      </c>
      <c r="D218" t="s">
        <v>34</v>
      </c>
      <c r="E218" s="2">
        <v>626266.32999999996</v>
      </c>
      <c r="F218">
        <v>30110</v>
      </c>
      <c r="G218">
        <v>159</v>
      </c>
      <c r="H218" s="1">
        <v>0</v>
      </c>
      <c r="I218" t="s">
        <v>27</v>
      </c>
      <c r="J218" t="s">
        <v>77</v>
      </c>
      <c r="K218">
        <v>466.436375</v>
      </c>
      <c r="L218" s="1">
        <v>35466.436374999997</v>
      </c>
      <c r="M218" t="b">
        <f t="shared" si="3"/>
        <v>0</v>
      </c>
    </row>
    <row r="219" spans="1:13" x14ac:dyDescent="0.3">
      <c r="A219" t="s">
        <v>255</v>
      </c>
      <c r="B219" t="s">
        <v>32</v>
      </c>
      <c r="C219" t="s">
        <v>192</v>
      </c>
      <c r="D219" t="s">
        <v>30</v>
      </c>
      <c r="E219" s="2">
        <v>650339.69999999995</v>
      </c>
      <c r="F219">
        <v>22081</v>
      </c>
      <c r="G219">
        <v>84</v>
      </c>
      <c r="H219" s="1">
        <v>0</v>
      </c>
      <c r="I219" t="s">
        <v>38</v>
      </c>
      <c r="J219" t="s">
        <v>23</v>
      </c>
      <c r="K219">
        <v>451.67030899999997</v>
      </c>
      <c r="L219" s="1">
        <v>35451.670309000001</v>
      </c>
      <c r="M219" t="str">
        <f t="shared" si="3"/>
        <v>F</v>
      </c>
    </row>
    <row r="220" spans="1:13" x14ac:dyDescent="0.3">
      <c r="A220" t="s">
        <v>256</v>
      </c>
      <c r="B220" t="s">
        <v>101</v>
      </c>
      <c r="C220" t="s">
        <v>192</v>
      </c>
      <c r="D220" t="s">
        <v>30</v>
      </c>
      <c r="E220" s="2">
        <v>800739.94</v>
      </c>
      <c r="F220">
        <v>0</v>
      </c>
      <c r="G220">
        <v>112</v>
      </c>
      <c r="H220" s="1">
        <v>0</v>
      </c>
      <c r="I220" t="s">
        <v>15</v>
      </c>
      <c r="J220" t="s">
        <v>77</v>
      </c>
      <c r="K220">
        <v>537.6</v>
      </c>
      <c r="L220" s="1">
        <v>35537.599999999999</v>
      </c>
      <c r="M220" t="str">
        <f t="shared" si="3"/>
        <v>F</v>
      </c>
    </row>
    <row r="221" spans="1:13" x14ac:dyDescent="0.3">
      <c r="A221" t="s">
        <v>257</v>
      </c>
      <c r="B221" t="s">
        <v>47</v>
      </c>
      <c r="C221" t="s">
        <v>26</v>
      </c>
      <c r="D221" t="s">
        <v>34</v>
      </c>
      <c r="E221" s="2">
        <v>292991.65000000002</v>
      </c>
      <c r="F221">
        <v>98473</v>
      </c>
      <c r="G221">
        <v>72</v>
      </c>
      <c r="H221" s="1">
        <v>0</v>
      </c>
      <c r="I221" t="s">
        <v>15</v>
      </c>
      <c r="J221" t="s">
        <v>16</v>
      </c>
      <c r="K221">
        <v>345.6</v>
      </c>
      <c r="L221" s="1">
        <v>35345.599999999999</v>
      </c>
      <c r="M221" t="b">
        <f t="shared" si="3"/>
        <v>0</v>
      </c>
    </row>
    <row r="222" spans="1:13" x14ac:dyDescent="0.3">
      <c r="A222" t="s">
        <v>258</v>
      </c>
      <c r="B222" t="s">
        <v>32</v>
      </c>
      <c r="C222" t="s">
        <v>192</v>
      </c>
      <c r="D222" t="s">
        <v>20</v>
      </c>
      <c r="E222" s="2">
        <v>596955.30000000005</v>
      </c>
      <c r="F222">
        <v>97431</v>
      </c>
      <c r="G222">
        <v>74</v>
      </c>
      <c r="H222" s="1">
        <v>0</v>
      </c>
      <c r="I222" t="s">
        <v>15</v>
      </c>
      <c r="J222" t="s">
        <v>16</v>
      </c>
      <c r="K222">
        <v>355.2</v>
      </c>
      <c r="L222" s="1">
        <v>35355.199999999997</v>
      </c>
      <c r="M222" t="str">
        <f t="shared" si="3"/>
        <v>F</v>
      </c>
    </row>
    <row r="223" spans="1:13" x14ac:dyDescent="0.3">
      <c r="A223" t="s">
        <v>259</v>
      </c>
      <c r="B223" t="s">
        <v>47</v>
      </c>
      <c r="C223" t="s">
        <v>26</v>
      </c>
      <c r="D223" t="s">
        <v>20</v>
      </c>
      <c r="E223" s="2">
        <v>547315.99</v>
      </c>
      <c r="F223">
        <v>93870</v>
      </c>
      <c r="G223">
        <v>69</v>
      </c>
      <c r="H223" s="1">
        <v>0</v>
      </c>
      <c r="I223" t="s">
        <v>15</v>
      </c>
      <c r="J223" t="s">
        <v>16</v>
      </c>
      <c r="K223">
        <v>331.2</v>
      </c>
      <c r="L223" s="1">
        <v>35331.199999999997</v>
      </c>
      <c r="M223" t="b">
        <f t="shared" si="3"/>
        <v>0</v>
      </c>
    </row>
    <row r="224" spans="1:13" x14ac:dyDescent="0.3">
      <c r="A224" t="s">
        <v>260</v>
      </c>
      <c r="B224" t="s">
        <v>22</v>
      </c>
      <c r="C224" t="s">
        <v>26</v>
      </c>
      <c r="D224" t="s">
        <v>30</v>
      </c>
      <c r="E224" s="2">
        <v>564539.67000000004</v>
      </c>
      <c r="F224">
        <v>50366</v>
      </c>
      <c r="G224">
        <v>72</v>
      </c>
      <c r="H224" s="1">
        <v>0</v>
      </c>
      <c r="I224" t="s">
        <v>15</v>
      </c>
      <c r="J224" t="s">
        <v>16</v>
      </c>
      <c r="K224">
        <v>428.73465599999997</v>
      </c>
      <c r="L224" s="1">
        <v>35428.734656000001</v>
      </c>
      <c r="M224" t="b">
        <f t="shared" si="3"/>
        <v>0</v>
      </c>
    </row>
    <row r="225" spans="1:13" x14ac:dyDescent="0.3">
      <c r="A225" t="s">
        <v>261</v>
      </c>
      <c r="B225" t="s">
        <v>101</v>
      </c>
      <c r="C225" t="s">
        <v>26</v>
      </c>
      <c r="D225" t="s">
        <v>30</v>
      </c>
      <c r="E225" s="2">
        <v>636926.24</v>
      </c>
      <c r="F225">
        <v>34498</v>
      </c>
      <c r="G225">
        <v>83</v>
      </c>
      <c r="H225" s="1">
        <v>0</v>
      </c>
      <c r="I225" t="s">
        <v>15</v>
      </c>
      <c r="J225" t="s">
        <v>23</v>
      </c>
      <c r="K225">
        <v>398.4</v>
      </c>
      <c r="L225" s="1">
        <v>35398.400000000001</v>
      </c>
      <c r="M225" t="b">
        <f t="shared" si="3"/>
        <v>0</v>
      </c>
    </row>
    <row r="226" spans="1:13" x14ac:dyDescent="0.3">
      <c r="A226" t="s">
        <v>262</v>
      </c>
      <c r="B226" t="s">
        <v>32</v>
      </c>
      <c r="C226" t="s">
        <v>192</v>
      </c>
      <c r="D226" t="s">
        <v>34</v>
      </c>
      <c r="E226" s="2">
        <v>1183376.73</v>
      </c>
      <c r="F226">
        <v>16552</v>
      </c>
      <c r="G226">
        <v>103</v>
      </c>
      <c r="H226" s="1">
        <v>0</v>
      </c>
      <c r="I226" t="s">
        <v>15</v>
      </c>
      <c r="J226" t="s">
        <v>28</v>
      </c>
      <c r="K226">
        <v>494.4</v>
      </c>
      <c r="L226" s="1">
        <v>35494.400000000001</v>
      </c>
      <c r="M226" t="str">
        <f t="shared" si="3"/>
        <v>F</v>
      </c>
    </row>
    <row r="227" spans="1:13" x14ac:dyDescent="0.3">
      <c r="A227" t="s">
        <v>263</v>
      </c>
      <c r="B227" t="s">
        <v>32</v>
      </c>
      <c r="C227" t="s">
        <v>192</v>
      </c>
      <c r="D227" t="s">
        <v>34</v>
      </c>
      <c r="E227" s="2">
        <v>612110.79</v>
      </c>
      <c r="F227">
        <v>26787</v>
      </c>
      <c r="G227">
        <v>77</v>
      </c>
      <c r="H227" s="1">
        <v>0</v>
      </c>
      <c r="I227" t="s">
        <v>15</v>
      </c>
      <c r="J227" t="s">
        <v>16</v>
      </c>
      <c r="K227">
        <v>369.6</v>
      </c>
      <c r="L227" s="1">
        <v>35369.599999999999</v>
      </c>
      <c r="M227" t="str">
        <f t="shared" si="3"/>
        <v>F</v>
      </c>
    </row>
    <row r="228" spans="1:13" x14ac:dyDescent="0.3">
      <c r="A228" t="s">
        <v>264</v>
      </c>
      <c r="B228" t="s">
        <v>22</v>
      </c>
      <c r="C228" t="s">
        <v>26</v>
      </c>
      <c r="D228" t="s">
        <v>34</v>
      </c>
      <c r="E228" s="2">
        <v>515936.97</v>
      </c>
      <c r="F228">
        <v>0</v>
      </c>
      <c r="G228">
        <v>74</v>
      </c>
      <c r="H228" s="1">
        <v>0</v>
      </c>
      <c r="I228" t="s">
        <v>15</v>
      </c>
      <c r="J228" t="s">
        <v>23</v>
      </c>
      <c r="K228">
        <v>831.75283899999999</v>
      </c>
      <c r="L228" s="1">
        <v>35831.752839000001</v>
      </c>
      <c r="M228" t="b">
        <f t="shared" si="3"/>
        <v>0</v>
      </c>
    </row>
    <row r="229" spans="1:13" x14ac:dyDescent="0.3">
      <c r="A229" t="s">
        <v>265</v>
      </c>
      <c r="B229" t="s">
        <v>22</v>
      </c>
      <c r="C229" t="s">
        <v>192</v>
      </c>
      <c r="D229" t="s">
        <v>30</v>
      </c>
      <c r="E229" s="2">
        <v>251459.20000000001</v>
      </c>
      <c r="F229">
        <v>43860</v>
      </c>
      <c r="G229">
        <v>65</v>
      </c>
      <c r="H229" s="1">
        <v>0</v>
      </c>
      <c r="I229" t="s">
        <v>27</v>
      </c>
      <c r="J229" t="s">
        <v>16</v>
      </c>
      <c r="K229">
        <v>156.12491399999999</v>
      </c>
      <c r="L229" s="1">
        <v>35156.124914</v>
      </c>
      <c r="M229" t="str">
        <f t="shared" si="3"/>
        <v>F</v>
      </c>
    </row>
    <row r="230" spans="1:13" x14ac:dyDescent="0.3">
      <c r="A230" t="s">
        <v>266</v>
      </c>
      <c r="B230" t="s">
        <v>18</v>
      </c>
      <c r="C230" t="s">
        <v>26</v>
      </c>
      <c r="D230" t="s">
        <v>30</v>
      </c>
      <c r="E230" s="2">
        <v>866861.13</v>
      </c>
      <c r="F230">
        <v>21474</v>
      </c>
      <c r="G230">
        <v>114</v>
      </c>
      <c r="H230" s="1">
        <v>36557</v>
      </c>
      <c r="I230" t="s">
        <v>27</v>
      </c>
      <c r="J230" t="s">
        <v>28</v>
      </c>
      <c r="K230">
        <v>373.42818699999998</v>
      </c>
      <c r="L230" s="1">
        <v>35373.428186999998</v>
      </c>
      <c r="M230" t="b">
        <f t="shared" si="3"/>
        <v>0</v>
      </c>
    </row>
    <row r="231" spans="1:13" x14ac:dyDescent="0.3">
      <c r="A231" t="s">
        <v>267</v>
      </c>
      <c r="B231" t="s">
        <v>47</v>
      </c>
      <c r="C231" t="s">
        <v>26</v>
      </c>
      <c r="D231" t="s">
        <v>20</v>
      </c>
      <c r="E231" s="2">
        <v>496096.54</v>
      </c>
      <c r="F231">
        <v>18174</v>
      </c>
      <c r="G231">
        <v>66</v>
      </c>
      <c r="H231" s="1">
        <v>0</v>
      </c>
      <c r="I231" t="s">
        <v>27</v>
      </c>
      <c r="J231" t="s">
        <v>16</v>
      </c>
      <c r="K231">
        <v>395.93481500000001</v>
      </c>
      <c r="L231" s="1">
        <v>35395.934815000001</v>
      </c>
      <c r="M231" t="b">
        <f t="shared" si="3"/>
        <v>0</v>
      </c>
    </row>
    <row r="232" spans="1:13" x14ac:dyDescent="0.3">
      <c r="A232" t="s">
        <v>268</v>
      </c>
      <c r="B232" t="s">
        <v>18</v>
      </c>
      <c r="C232" t="s">
        <v>192</v>
      </c>
      <c r="D232" t="s">
        <v>20</v>
      </c>
      <c r="E232" s="2">
        <v>550413.9</v>
      </c>
      <c r="F232">
        <v>0</v>
      </c>
      <c r="G232">
        <v>73</v>
      </c>
      <c r="H232" s="1">
        <v>0</v>
      </c>
      <c r="I232" t="s">
        <v>27</v>
      </c>
      <c r="J232" t="s">
        <v>16</v>
      </c>
      <c r="K232">
        <v>350.4</v>
      </c>
      <c r="L232" s="1">
        <v>35350.400000000001</v>
      </c>
      <c r="M232" t="str">
        <f t="shared" si="3"/>
        <v>F</v>
      </c>
    </row>
    <row r="233" spans="1:13" x14ac:dyDescent="0.3">
      <c r="A233" t="s">
        <v>269</v>
      </c>
      <c r="B233" t="s">
        <v>18</v>
      </c>
      <c r="C233" t="s">
        <v>270</v>
      </c>
      <c r="D233" t="s">
        <v>34</v>
      </c>
      <c r="E233" s="2">
        <v>750745.54</v>
      </c>
      <c r="F233">
        <v>60920</v>
      </c>
      <c r="G233">
        <v>64</v>
      </c>
      <c r="H233" s="1">
        <v>0</v>
      </c>
      <c r="I233" t="s">
        <v>15</v>
      </c>
      <c r="J233" t="s">
        <v>23</v>
      </c>
      <c r="K233">
        <v>231.201886</v>
      </c>
      <c r="L233" s="1">
        <v>35231.201886000003</v>
      </c>
      <c r="M233" t="b">
        <f t="shared" si="3"/>
        <v>0</v>
      </c>
    </row>
    <row r="234" spans="1:13" x14ac:dyDescent="0.3">
      <c r="A234" t="s">
        <v>271</v>
      </c>
      <c r="B234" t="s">
        <v>18</v>
      </c>
      <c r="C234" t="s">
        <v>270</v>
      </c>
      <c r="D234" t="s">
        <v>30</v>
      </c>
      <c r="E234" s="2">
        <v>3226985.14</v>
      </c>
      <c r="F234">
        <v>41520</v>
      </c>
      <c r="G234">
        <v>90</v>
      </c>
      <c r="H234" s="1">
        <v>0</v>
      </c>
      <c r="I234" t="s">
        <v>15</v>
      </c>
      <c r="J234" t="s">
        <v>16</v>
      </c>
      <c r="K234">
        <v>289.90410500000002</v>
      </c>
      <c r="L234" s="1">
        <v>35289.904105000001</v>
      </c>
      <c r="M234" t="b">
        <f t="shared" si="3"/>
        <v>0</v>
      </c>
    </row>
    <row r="235" spans="1:13" x14ac:dyDescent="0.3">
      <c r="A235" t="s">
        <v>272</v>
      </c>
      <c r="B235" t="s">
        <v>32</v>
      </c>
      <c r="C235" t="s">
        <v>192</v>
      </c>
      <c r="D235" t="s">
        <v>20</v>
      </c>
      <c r="E235" s="2">
        <v>565703.16</v>
      </c>
      <c r="F235">
        <v>0</v>
      </c>
      <c r="G235">
        <v>152</v>
      </c>
      <c r="H235" s="1">
        <v>0</v>
      </c>
      <c r="I235" t="s">
        <v>15</v>
      </c>
      <c r="J235" t="s">
        <v>28</v>
      </c>
      <c r="K235">
        <v>729.6</v>
      </c>
      <c r="L235" s="1">
        <v>35729.599999999999</v>
      </c>
      <c r="M235" t="str">
        <f t="shared" si="3"/>
        <v>F</v>
      </c>
    </row>
    <row r="236" spans="1:13" x14ac:dyDescent="0.3">
      <c r="A236" t="s">
        <v>273</v>
      </c>
      <c r="B236" t="s">
        <v>18</v>
      </c>
      <c r="C236" t="s">
        <v>270</v>
      </c>
      <c r="D236" t="s">
        <v>30</v>
      </c>
      <c r="E236" s="2">
        <v>506175.79</v>
      </c>
      <c r="F236">
        <v>0</v>
      </c>
      <c r="G236">
        <v>68</v>
      </c>
      <c r="H236" s="1">
        <v>0</v>
      </c>
      <c r="I236" t="s">
        <v>15</v>
      </c>
      <c r="J236" t="s">
        <v>23</v>
      </c>
      <c r="K236">
        <v>326.39999999999998</v>
      </c>
      <c r="L236" s="1">
        <v>35326.400000000001</v>
      </c>
      <c r="M236" t="b">
        <f t="shared" si="3"/>
        <v>0</v>
      </c>
    </row>
    <row r="237" spans="1:13" x14ac:dyDescent="0.3">
      <c r="A237" t="s">
        <v>274</v>
      </c>
      <c r="B237" t="s">
        <v>47</v>
      </c>
      <c r="C237" t="s">
        <v>270</v>
      </c>
      <c r="D237" t="s">
        <v>20</v>
      </c>
      <c r="E237" s="2">
        <v>591278.38</v>
      </c>
      <c r="F237">
        <v>72208</v>
      </c>
      <c r="G237">
        <v>73</v>
      </c>
      <c r="H237" s="1">
        <v>0</v>
      </c>
      <c r="I237" t="s">
        <v>15</v>
      </c>
      <c r="J237" t="s">
        <v>23</v>
      </c>
      <c r="K237">
        <v>350.4</v>
      </c>
      <c r="L237" s="1">
        <v>35350.400000000001</v>
      </c>
      <c r="M237" t="b">
        <f t="shared" si="3"/>
        <v>0</v>
      </c>
    </row>
    <row r="238" spans="1:13" x14ac:dyDescent="0.3">
      <c r="A238" t="s">
        <v>275</v>
      </c>
      <c r="B238" t="s">
        <v>47</v>
      </c>
      <c r="C238" t="s">
        <v>192</v>
      </c>
      <c r="D238" t="s">
        <v>20</v>
      </c>
      <c r="E238" s="2">
        <v>1518227.98</v>
      </c>
      <c r="F238">
        <v>53863</v>
      </c>
      <c r="G238">
        <v>63</v>
      </c>
      <c r="H238" s="1">
        <v>0</v>
      </c>
      <c r="I238" t="s">
        <v>15</v>
      </c>
      <c r="J238" t="s">
        <v>16</v>
      </c>
      <c r="K238">
        <v>105.765111</v>
      </c>
      <c r="L238" s="1">
        <v>35105.765111000001</v>
      </c>
      <c r="M238" t="str">
        <f t="shared" si="3"/>
        <v>F</v>
      </c>
    </row>
    <row r="239" spans="1:13" x14ac:dyDescent="0.3">
      <c r="A239" t="s">
        <v>276</v>
      </c>
      <c r="B239" t="s">
        <v>101</v>
      </c>
      <c r="C239" t="s">
        <v>270</v>
      </c>
      <c r="D239" t="s">
        <v>34</v>
      </c>
      <c r="E239" s="2">
        <v>1074703.0900000001</v>
      </c>
      <c r="F239">
        <v>66446</v>
      </c>
      <c r="G239">
        <v>136</v>
      </c>
      <c r="H239" s="1">
        <v>0</v>
      </c>
      <c r="I239" t="s">
        <v>27</v>
      </c>
      <c r="J239" t="s">
        <v>28</v>
      </c>
      <c r="K239">
        <v>639.46454800000004</v>
      </c>
      <c r="L239" s="1">
        <v>35639.464548000004</v>
      </c>
      <c r="M239" t="b">
        <f t="shared" si="3"/>
        <v>0</v>
      </c>
    </row>
    <row r="240" spans="1:13" x14ac:dyDescent="0.3">
      <c r="A240" t="s">
        <v>277</v>
      </c>
      <c r="B240" t="s">
        <v>101</v>
      </c>
      <c r="C240" t="s">
        <v>270</v>
      </c>
      <c r="D240" t="s">
        <v>34</v>
      </c>
      <c r="E240" s="2">
        <v>205062.35</v>
      </c>
      <c r="F240">
        <v>0</v>
      </c>
      <c r="G240">
        <v>61</v>
      </c>
      <c r="H240" s="1">
        <v>0</v>
      </c>
      <c r="I240" t="s">
        <v>15</v>
      </c>
      <c r="J240" t="s">
        <v>16</v>
      </c>
      <c r="K240">
        <v>292.8</v>
      </c>
      <c r="L240" s="1">
        <v>35292.800000000003</v>
      </c>
      <c r="M240" t="b">
        <f t="shared" si="3"/>
        <v>0</v>
      </c>
    </row>
    <row r="241" spans="1:13" x14ac:dyDescent="0.3">
      <c r="A241" t="s">
        <v>278</v>
      </c>
      <c r="B241" t="s">
        <v>101</v>
      </c>
      <c r="C241" t="s">
        <v>192</v>
      </c>
      <c r="D241" t="s">
        <v>20</v>
      </c>
      <c r="E241" s="2">
        <v>246544.49</v>
      </c>
      <c r="F241">
        <v>64997</v>
      </c>
      <c r="G241">
        <v>63</v>
      </c>
      <c r="H241" s="1">
        <v>36526</v>
      </c>
      <c r="I241" t="s">
        <v>15</v>
      </c>
      <c r="J241" t="s">
        <v>16</v>
      </c>
      <c r="K241">
        <v>383.44232799999997</v>
      </c>
      <c r="L241" s="1">
        <v>35383.442327999997</v>
      </c>
      <c r="M241" t="str">
        <f t="shared" si="3"/>
        <v>F</v>
      </c>
    </row>
    <row r="242" spans="1:13" x14ac:dyDescent="0.3">
      <c r="A242" t="s">
        <v>279</v>
      </c>
      <c r="B242" t="s">
        <v>22</v>
      </c>
      <c r="C242" t="s">
        <v>192</v>
      </c>
      <c r="D242" t="s">
        <v>30</v>
      </c>
      <c r="E242" s="2">
        <v>534312.13</v>
      </c>
      <c r="F242">
        <v>64460</v>
      </c>
      <c r="G242">
        <v>66</v>
      </c>
      <c r="H242" s="1">
        <v>0</v>
      </c>
      <c r="I242" t="s">
        <v>27</v>
      </c>
      <c r="J242" t="s">
        <v>23</v>
      </c>
      <c r="K242">
        <v>316.8</v>
      </c>
      <c r="L242" s="1">
        <v>35316.800000000003</v>
      </c>
      <c r="M242" t="str">
        <f t="shared" si="3"/>
        <v>F</v>
      </c>
    </row>
    <row r="243" spans="1:13" x14ac:dyDescent="0.3">
      <c r="A243" t="s">
        <v>280</v>
      </c>
      <c r="B243" t="s">
        <v>18</v>
      </c>
      <c r="C243" t="s">
        <v>192</v>
      </c>
      <c r="D243" t="s">
        <v>34</v>
      </c>
      <c r="E243" s="2">
        <v>811982.91</v>
      </c>
      <c r="F243">
        <v>46618</v>
      </c>
      <c r="G243">
        <v>67</v>
      </c>
      <c r="H243" s="1">
        <v>0</v>
      </c>
      <c r="I243" t="s">
        <v>15</v>
      </c>
      <c r="J243" t="s">
        <v>16</v>
      </c>
      <c r="K243">
        <v>99.085943</v>
      </c>
      <c r="L243" s="1">
        <v>35099.085942999998</v>
      </c>
      <c r="M243" t="str">
        <f t="shared" si="3"/>
        <v>F</v>
      </c>
    </row>
    <row r="244" spans="1:13" x14ac:dyDescent="0.3">
      <c r="A244" t="s">
        <v>281</v>
      </c>
      <c r="B244" t="s">
        <v>32</v>
      </c>
      <c r="C244" t="s">
        <v>192</v>
      </c>
      <c r="D244" t="s">
        <v>34</v>
      </c>
      <c r="E244" s="2">
        <v>460526.52</v>
      </c>
      <c r="F244">
        <v>0</v>
      </c>
      <c r="G244">
        <v>64</v>
      </c>
      <c r="H244" s="1">
        <v>0</v>
      </c>
      <c r="I244" t="s">
        <v>27</v>
      </c>
      <c r="J244" t="s">
        <v>16</v>
      </c>
      <c r="K244">
        <v>307.2</v>
      </c>
      <c r="L244" s="1">
        <v>35307.199999999997</v>
      </c>
      <c r="M244" t="str">
        <f t="shared" si="3"/>
        <v>F</v>
      </c>
    </row>
    <row r="245" spans="1:13" x14ac:dyDescent="0.3">
      <c r="A245" t="s">
        <v>282</v>
      </c>
      <c r="B245" t="s">
        <v>47</v>
      </c>
      <c r="C245" t="s">
        <v>270</v>
      </c>
      <c r="D245" t="s">
        <v>34</v>
      </c>
      <c r="E245" s="2">
        <v>640878.56000000006</v>
      </c>
      <c r="F245">
        <v>49988</v>
      </c>
      <c r="G245">
        <v>84</v>
      </c>
      <c r="H245" s="1">
        <v>36647</v>
      </c>
      <c r="I245" t="s">
        <v>15</v>
      </c>
      <c r="J245" t="s">
        <v>23</v>
      </c>
      <c r="K245">
        <v>566.935022</v>
      </c>
      <c r="L245" s="1">
        <v>35566.935021999998</v>
      </c>
      <c r="M245" t="b">
        <f t="shared" si="3"/>
        <v>0</v>
      </c>
    </row>
    <row r="246" spans="1:13" x14ac:dyDescent="0.3">
      <c r="A246" t="s">
        <v>283</v>
      </c>
      <c r="B246" t="s">
        <v>47</v>
      </c>
      <c r="C246" t="s">
        <v>192</v>
      </c>
      <c r="D246" t="s">
        <v>34</v>
      </c>
      <c r="E246" s="2">
        <v>237653.35</v>
      </c>
      <c r="F246">
        <v>0</v>
      </c>
      <c r="G246">
        <v>91</v>
      </c>
      <c r="H246" s="1">
        <v>36647</v>
      </c>
      <c r="I246" t="s">
        <v>15</v>
      </c>
      <c r="J246" t="s">
        <v>23</v>
      </c>
      <c r="K246">
        <v>436.8</v>
      </c>
      <c r="L246" s="1">
        <v>35436.800000000003</v>
      </c>
      <c r="M246" t="str">
        <f t="shared" si="3"/>
        <v>F</v>
      </c>
    </row>
    <row r="247" spans="1:13" x14ac:dyDescent="0.3">
      <c r="A247" t="s">
        <v>284</v>
      </c>
      <c r="B247" t="s">
        <v>47</v>
      </c>
      <c r="C247" t="s">
        <v>26</v>
      </c>
      <c r="D247" t="s">
        <v>20</v>
      </c>
      <c r="E247" s="2">
        <v>321107</v>
      </c>
      <c r="F247">
        <v>16269</v>
      </c>
      <c r="G247">
        <v>86</v>
      </c>
      <c r="H247" s="1">
        <v>0</v>
      </c>
      <c r="I247" t="s">
        <v>27</v>
      </c>
      <c r="J247" t="s">
        <v>23</v>
      </c>
      <c r="K247">
        <v>412.8</v>
      </c>
      <c r="L247" s="1">
        <v>35412.800000000003</v>
      </c>
      <c r="M247" t="b">
        <f t="shared" si="3"/>
        <v>0</v>
      </c>
    </row>
    <row r="248" spans="1:13" x14ac:dyDescent="0.3">
      <c r="A248" t="s">
        <v>285</v>
      </c>
      <c r="B248" t="s">
        <v>18</v>
      </c>
      <c r="C248" t="s">
        <v>19</v>
      </c>
      <c r="D248" t="s">
        <v>20</v>
      </c>
      <c r="E248" s="2">
        <v>509452.23</v>
      </c>
      <c r="F248">
        <v>72006</v>
      </c>
      <c r="G248">
        <v>64</v>
      </c>
      <c r="H248" s="1">
        <v>0</v>
      </c>
      <c r="I248" t="s">
        <v>15</v>
      </c>
      <c r="J248" t="s">
        <v>16</v>
      </c>
      <c r="K248">
        <v>307.2</v>
      </c>
      <c r="L248" s="1">
        <v>35307.199999999997</v>
      </c>
      <c r="M248" t="b">
        <f t="shared" si="3"/>
        <v>0</v>
      </c>
    </row>
    <row r="249" spans="1:13" x14ac:dyDescent="0.3">
      <c r="A249" t="s">
        <v>286</v>
      </c>
      <c r="B249" t="s">
        <v>18</v>
      </c>
      <c r="C249" t="s">
        <v>19</v>
      </c>
      <c r="D249" t="s">
        <v>30</v>
      </c>
      <c r="E249" s="2">
        <v>2575527.8199999998</v>
      </c>
      <c r="F249">
        <v>0</v>
      </c>
      <c r="G249">
        <v>81</v>
      </c>
      <c r="H249" s="1">
        <v>36557</v>
      </c>
      <c r="I249" t="s">
        <v>15</v>
      </c>
      <c r="J249" t="s">
        <v>16</v>
      </c>
      <c r="K249">
        <v>388.8</v>
      </c>
      <c r="L249" s="1">
        <v>35388.800000000003</v>
      </c>
      <c r="M249" t="b">
        <f t="shared" si="3"/>
        <v>0</v>
      </c>
    </row>
    <row r="250" spans="1:13" x14ac:dyDescent="0.3">
      <c r="A250" t="s">
        <v>287</v>
      </c>
      <c r="B250" t="s">
        <v>32</v>
      </c>
      <c r="C250" t="s">
        <v>26</v>
      </c>
      <c r="D250" t="s">
        <v>20</v>
      </c>
      <c r="E250" s="2">
        <v>867222.97</v>
      </c>
      <c r="F250">
        <v>0</v>
      </c>
      <c r="G250">
        <v>245</v>
      </c>
      <c r="H250" s="1">
        <v>0</v>
      </c>
      <c r="I250" t="s">
        <v>27</v>
      </c>
      <c r="J250" t="s">
        <v>64</v>
      </c>
      <c r="K250">
        <v>2345.4134410000001</v>
      </c>
      <c r="L250" s="1">
        <v>37345.413440999997</v>
      </c>
      <c r="M250" t="b">
        <f t="shared" si="3"/>
        <v>0</v>
      </c>
    </row>
    <row r="251" spans="1:13" x14ac:dyDescent="0.3">
      <c r="A251" t="s">
        <v>288</v>
      </c>
      <c r="B251" t="s">
        <v>47</v>
      </c>
      <c r="C251" t="s">
        <v>26</v>
      </c>
      <c r="D251" t="s">
        <v>14</v>
      </c>
      <c r="E251" s="2">
        <v>804473.07</v>
      </c>
      <c r="F251">
        <v>44320</v>
      </c>
      <c r="G251">
        <v>67</v>
      </c>
      <c r="H251" s="1">
        <v>0</v>
      </c>
      <c r="I251" t="s">
        <v>15</v>
      </c>
      <c r="J251" t="s">
        <v>16</v>
      </c>
      <c r="K251">
        <v>321.60000000000002</v>
      </c>
      <c r="L251" s="1">
        <v>35321.599999999999</v>
      </c>
      <c r="M251" t="b">
        <f t="shared" si="3"/>
        <v>0</v>
      </c>
    </row>
    <row r="252" spans="1:13" x14ac:dyDescent="0.3">
      <c r="A252" t="s">
        <v>289</v>
      </c>
      <c r="B252" t="s">
        <v>18</v>
      </c>
      <c r="C252" t="s">
        <v>19</v>
      </c>
      <c r="D252" t="s">
        <v>30</v>
      </c>
      <c r="E252" s="2">
        <v>400151.91</v>
      </c>
      <c r="F252">
        <v>19782</v>
      </c>
      <c r="G252">
        <v>108</v>
      </c>
      <c r="H252" s="1">
        <v>0</v>
      </c>
      <c r="I252" t="s">
        <v>15</v>
      </c>
      <c r="J252" t="s">
        <v>23</v>
      </c>
      <c r="K252">
        <v>773.47097699999995</v>
      </c>
      <c r="L252" s="1">
        <v>35773.470976999997</v>
      </c>
      <c r="M252" t="b">
        <f t="shared" si="3"/>
        <v>0</v>
      </c>
    </row>
    <row r="253" spans="1:13" x14ac:dyDescent="0.3">
      <c r="A253" t="s">
        <v>290</v>
      </c>
      <c r="B253" t="s">
        <v>22</v>
      </c>
      <c r="C253" t="s">
        <v>19</v>
      </c>
      <c r="D253" t="s">
        <v>20</v>
      </c>
      <c r="E253" s="2">
        <v>1670611.7</v>
      </c>
      <c r="F253">
        <v>63933</v>
      </c>
      <c r="G253">
        <v>70</v>
      </c>
      <c r="H253" s="1">
        <v>0</v>
      </c>
      <c r="I253" t="s">
        <v>15</v>
      </c>
      <c r="J253" t="s">
        <v>23</v>
      </c>
      <c r="K253">
        <v>424.88344799999999</v>
      </c>
      <c r="L253" s="1">
        <v>35424.883448</v>
      </c>
      <c r="M253" t="b">
        <f t="shared" si="3"/>
        <v>0</v>
      </c>
    </row>
    <row r="254" spans="1:13" x14ac:dyDescent="0.3">
      <c r="A254" t="s">
        <v>291</v>
      </c>
      <c r="B254" t="s">
        <v>18</v>
      </c>
      <c r="C254" t="s">
        <v>26</v>
      </c>
      <c r="D254" t="s">
        <v>79</v>
      </c>
      <c r="E254" s="2">
        <v>854441.11</v>
      </c>
      <c r="F254">
        <v>28224</v>
      </c>
      <c r="G254">
        <v>109</v>
      </c>
      <c r="H254" s="1">
        <v>0</v>
      </c>
      <c r="I254" t="s">
        <v>15</v>
      </c>
      <c r="J254" t="s">
        <v>28</v>
      </c>
      <c r="K254">
        <v>523.20000000000005</v>
      </c>
      <c r="L254" s="1">
        <v>35523.199999999997</v>
      </c>
      <c r="M254" t="b">
        <f t="shared" si="3"/>
        <v>0</v>
      </c>
    </row>
    <row r="255" spans="1:13" x14ac:dyDescent="0.3">
      <c r="A255" t="s">
        <v>292</v>
      </c>
      <c r="B255" t="s">
        <v>101</v>
      </c>
      <c r="C255" t="s">
        <v>19</v>
      </c>
      <c r="D255" t="s">
        <v>34</v>
      </c>
      <c r="E255" s="2">
        <v>780531.29</v>
      </c>
      <c r="F255">
        <v>21073</v>
      </c>
      <c r="G255">
        <v>106</v>
      </c>
      <c r="H255" s="1">
        <v>36526</v>
      </c>
      <c r="I255" t="s">
        <v>15</v>
      </c>
      <c r="J255" t="s">
        <v>28</v>
      </c>
      <c r="K255">
        <v>508.8</v>
      </c>
      <c r="L255" s="1">
        <v>35508.800000000003</v>
      </c>
      <c r="M255" t="b">
        <f t="shared" si="3"/>
        <v>0</v>
      </c>
    </row>
    <row r="256" spans="1:13" x14ac:dyDescent="0.3">
      <c r="A256" t="s">
        <v>293</v>
      </c>
      <c r="B256" t="s">
        <v>32</v>
      </c>
      <c r="C256" t="s">
        <v>26</v>
      </c>
      <c r="D256" t="s">
        <v>20</v>
      </c>
      <c r="E256" s="2">
        <v>611275.68999999994</v>
      </c>
      <c r="F256">
        <v>63243</v>
      </c>
      <c r="G256">
        <v>77</v>
      </c>
      <c r="H256" s="1">
        <v>0</v>
      </c>
      <c r="I256" t="s">
        <v>15</v>
      </c>
      <c r="J256" t="s">
        <v>16</v>
      </c>
      <c r="K256">
        <v>364.24030699999997</v>
      </c>
      <c r="L256" s="1">
        <v>35364.240307</v>
      </c>
      <c r="M256" t="b">
        <f t="shared" si="3"/>
        <v>0</v>
      </c>
    </row>
    <row r="257" spans="1:13" x14ac:dyDescent="0.3">
      <c r="A257" t="s">
        <v>294</v>
      </c>
      <c r="B257" t="s">
        <v>22</v>
      </c>
      <c r="C257" t="s">
        <v>26</v>
      </c>
      <c r="D257" t="s">
        <v>30</v>
      </c>
      <c r="E257" s="2">
        <v>477294.38</v>
      </c>
      <c r="F257">
        <v>20993</v>
      </c>
      <c r="G257">
        <v>133</v>
      </c>
      <c r="H257" s="1">
        <v>0</v>
      </c>
      <c r="I257" t="s">
        <v>15</v>
      </c>
      <c r="J257" t="s">
        <v>28</v>
      </c>
      <c r="K257">
        <v>638.4</v>
      </c>
      <c r="L257" s="1">
        <v>35638.400000000001</v>
      </c>
      <c r="M257" t="b">
        <f t="shared" si="3"/>
        <v>0</v>
      </c>
    </row>
    <row r="258" spans="1:13" x14ac:dyDescent="0.3">
      <c r="A258" t="s">
        <v>295</v>
      </c>
      <c r="B258" t="s">
        <v>32</v>
      </c>
      <c r="C258" t="s">
        <v>19</v>
      </c>
      <c r="D258" t="s">
        <v>20</v>
      </c>
      <c r="E258" s="2">
        <v>1097909.56</v>
      </c>
      <c r="F258">
        <v>94827</v>
      </c>
      <c r="G258">
        <v>135</v>
      </c>
      <c r="H258" s="1">
        <v>0</v>
      </c>
      <c r="I258" t="s">
        <v>15</v>
      </c>
      <c r="J258" t="s">
        <v>28</v>
      </c>
      <c r="K258">
        <v>354.729129</v>
      </c>
      <c r="L258" s="1">
        <v>35354.729128999999</v>
      </c>
      <c r="M258" t="b">
        <f t="shared" si="3"/>
        <v>0</v>
      </c>
    </row>
    <row r="259" spans="1:13" x14ac:dyDescent="0.3">
      <c r="A259" t="s">
        <v>296</v>
      </c>
      <c r="B259" t="s">
        <v>47</v>
      </c>
      <c r="C259" t="s">
        <v>19</v>
      </c>
      <c r="D259" t="s">
        <v>14</v>
      </c>
      <c r="E259" s="2">
        <v>500426.38</v>
      </c>
      <c r="F259">
        <v>39161</v>
      </c>
      <c r="G259">
        <v>63</v>
      </c>
      <c r="H259" s="1">
        <v>36526</v>
      </c>
      <c r="I259" t="s">
        <v>15</v>
      </c>
      <c r="J259" t="s">
        <v>23</v>
      </c>
      <c r="K259">
        <v>283.99595299999999</v>
      </c>
      <c r="L259" s="1">
        <v>35283.995952999998</v>
      </c>
      <c r="M259" t="b">
        <f t="shared" ref="M259:M322" si="4">IF(C259="female","F",IF(C259="Femal","F"))</f>
        <v>0</v>
      </c>
    </row>
    <row r="260" spans="1:13" x14ac:dyDescent="0.3">
      <c r="A260" t="s">
        <v>297</v>
      </c>
      <c r="B260" t="s">
        <v>101</v>
      </c>
      <c r="C260" t="s">
        <v>26</v>
      </c>
      <c r="D260" t="s">
        <v>20</v>
      </c>
      <c r="E260" s="2">
        <v>1322304.3799999999</v>
      </c>
      <c r="F260">
        <v>37534</v>
      </c>
      <c r="G260">
        <v>84</v>
      </c>
      <c r="H260" s="1">
        <v>36557</v>
      </c>
      <c r="I260" t="s">
        <v>15</v>
      </c>
      <c r="J260" t="s">
        <v>16</v>
      </c>
      <c r="K260">
        <v>403.2</v>
      </c>
      <c r="L260" s="1">
        <v>35403.199999999997</v>
      </c>
      <c r="M260" t="b">
        <f t="shared" si="4"/>
        <v>0</v>
      </c>
    </row>
    <row r="261" spans="1:13" x14ac:dyDescent="0.3">
      <c r="A261" t="s">
        <v>298</v>
      </c>
      <c r="B261" t="s">
        <v>32</v>
      </c>
      <c r="C261" t="s">
        <v>19</v>
      </c>
      <c r="D261" t="s">
        <v>20</v>
      </c>
      <c r="E261" s="2">
        <v>262331.53999999998</v>
      </c>
      <c r="F261">
        <v>80210</v>
      </c>
      <c r="G261">
        <v>65</v>
      </c>
      <c r="H261" s="1">
        <v>0</v>
      </c>
      <c r="I261" t="s">
        <v>27</v>
      </c>
      <c r="J261" t="s">
        <v>16</v>
      </c>
      <c r="K261">
        <v>20.543175999999999</v>
      </c>
      <c r="L261" s="1">
        <v>35020.543175999999</v>
      </c>
      <c r="M261" t="b">
        <f t="shared" si="4"/>
        <v>0</v>
      </c>
    </row>
    <row r="262" spans="1:13" x14ac:dyDescent="0.3">
      <c r="A262" t="s">
        <v>299</v>
      </c>
      <c r="B262" t="s">
        <v>47</v>
      </c>
      <c r="C262" t="s">
        <v>26</v>
      </c>
      <c r="D262" t="s">
        <v>20</v>
      </c>
      <c r="E262" s="2">
        <v>1784019.56</v>
      </c>
      <c r="F262">
        <v>0</v>
      </c>
      <c r="G262">
        <v>62</v>
      </c>
      <c r="H262" s="1">
        <v>0</v>
      </c>
      <c r="I262" t="s">
        <v>15</v>
      </c>
      <c r="J262" t="s">
        <v>16</v>
      </c>
      <c r="K262">
        <v>385.11543699999999</v>
      </c>
      <c r="L262" s="1">
        <v>35385.115437</v>
      </c>
      <c r="M262" t="b">
        <f t="shared" si="4"/>
        <v>0</v>
      </c>
    </row>
    <row r="263" spans="1:13" x14ac:dyDescent="0.3">
      <c r="A263" t="s">
        <v>300</v>
      </c>
      <c r="B263" t="s">
        <v>47</v>
      </c>
      <c r="C263" t="s">
        <v>19</v>
      </c>
      <c r="D263" t="s">
        <v>34</v>
      </c>
      <c r="E263" s="2">
        <v>510611.18</v>
      </c>
      <c r="F263">
        <v>30110</v>
      </c>
      <c r="G263">
        <v>64</v>
      </c>
      <c r="H263" s="1">
        <v>0</v>
      </c>
      <c r="I263" t="s">
        <v>15</v>
      </c>
      <c r="J263" t="s">
        <v>16</v>
      </c>
      <c r="K263">
        <v>140.16503499999999</v>
      </c>
      <c r="L263" s="1">
        <v>35140.165034999998</v>
      </c>
      <c r="M263" t="b">
        <f t="shared" si="4"/>
        <v>0</v>
      </c>
    </row>
    <row r="264" spans="1:13" x14ac:dyDescent="0.3">
      <c r="A264" t="s">
        <v>301</v>
      </c>
      <c r="B264" t="s">
        <v>18</v>
      </c>
      <c r="C264" t="s">
        <v>19</v>
      </c>
      <c r="D264" t="s">
        <v>34</v>
      </c>
      <c r="E264" s="2">
        <v>1793060.45</v>
      </c>
      <c r="F264">
        <v>21708</v>
      </c>
      <c r="G264">
        <v>68</v>
      </c>
      <c r="H264" s="1">
        <v>0</v>
      </c>
      <c r="I264" t="s">
        <v>15</v>
      </c>
      <c r="J264" t="s">
        <v>16</v>
      </c>
      <c r="K264">
        <v>326.39999999999998</v>
      </c>
      <c r="L264" s="1">
        <v>35326.400000000001</v>
      </c>
      <c r="M264" t="b">
        <f t="shared" si="4"/>
        <v>0</v>
      </c>
    </row>
    <row r="265" spans="1:13" x14ac:dyDescent="0.3">
      <c r="A265" t="s">
        <v>302</v>
      </c>
      <c r="B265" t="s">
        <v>18</v>
      </c>
      <c r="C265" t="s">
        <v>26</v>
      </c>
      <c r="D265" t="s">
        <v>30</v>
      </c>
      <c r="E265" s="2">
        <v>545734.26</v>
      </c>
      <c r="F265">
        <v>94731</v>
      </c>
      <c r="G265">
        <v>67</v>
      </c>
      <c r="H265" s="1">
        <v>0</v>
      </c>
      <c r="I265" t="s">
        <v>15</v>
      </c>
      <c r="J265" t="s">
        <v>16</v>
      </c>
      <c r="K265">
        <v>321.60000000000002</v>
      </c>
      <c r="L265" s="1">
        <v>35321.599999999999</v>
      </c>
      <c r="M265" t="b">
        <f t="shared" si="4"/>
        <v>0</v>
      </c>
    </row>
    <row r="266" spans="1:13" x14ac:dyDescent="0.3">
      <c r="A266" t="s">
        <v>303</v>
      </c>
      <c r="B266" t="s">
        <v>47</v>
      </c>
      <c r="C266" t="s">
        <v>26</v>
      </c>
      <c r="D266" t="s">
        <v>20</v>
      </c>
      <c r="E266" s="2">
        <v>656364.41</v>
      </c>
      <c r="F266">
        <v>32375</v>
      </c>
      <c r="G266">
        <v>83</v>
      </c>
      <c r="H266" s="1">
        <v>0</v>
      </c>
      <c r="I266" t="s">
        <v>15</v>
      </c>
      <c r="J266" t="s">
        <v>16</v>
      </c>
      <c r="K266">
        <v>398.4</v>
      </c>
      <c r="L266" s="1">
        <v>35398.400000000001</v>
      </c>
      <c r="M266" t="b">
        <f t="shared" si="4"/>
        <v>0</v>
      </c>
    </row>
    <row r="267" spans="1:13" x14ac:dyDescent="0.3">
      <c r="A267" t="s">
        <v>304</v>
      </c>
      <c r="B267" t="s">
        <v>32</v>
      </c>
      <c r="C267" t="s">
        <v>26</v>
      </c>
      <c r="D267" t="s">
        <v>34</v>
      </c>
      <c r="E267" s="2">
        <v>481252.52</v>
      </c>
      <c r="F267">
        <v>16531</v>
      </c>
      <c r="G267">
        <v>63</v>
      </c>
      <c r="H267" s="1">
        <v>0</v>
      </c>
      <c r="I267" t="s">
        <v>27</v>
      </c>
      <c r="J267" t="s">
        <v>16</v>
      </c>
      <c r="K267">
        <v>102.879769</v>
      </c>
      <c r="L267" s="1">
        <v>35102.879768999999</v>
      </c>
      <c r="M267" t="b">
        <f t="shared" si="4"/>
        <v>0</v>
      </c>
    </row>
    <row r="268" spans="1:13" x14ac:dyDescent="0.3">
      <c r="A268" t="s">
        <v>305</v>
      </c>
      <c r="B268" t="s">
        <v>18</v>
      </c>
      <c r="C268" t="s">
        <v>19</v>
      </c>
      <c r="D268" t="s">
        <v>14</v>
      </c>
      <c r="E268" s="2">
        <v>2932804.19</v>
      </c>
      <c r="F268">
        <v>32006</v>
      </c>
      <c r="G268">
        <v>94</v>
      </c>
      <c r="H268" s="1">
        <v>0</v>
      </c>
      <c r="I268" t="s">
        <v>27</v>
      </c>
      <c r="J268" t="s">
        <v>16</v>
      </c>
      <c r="K268">
        <v>56.868288999999997</v>
      </c>
      <c r="L268" s="1">
        <v>35056.868288999998</v>
      </c>
      <c r="M268" t="b">
        <f t="shared" si="4"/>
        <v>0</v>
      </c>
    </row>
    <row r="269" spans="1:13" x14ac:dyDescent="0.3">
      <c r="A269" t="s">
        <v>306</v>
      </c>
      <c r="B269" t="s">
        <v>18</v>
      </c>
      <c r="C269" t="s">
        <v>19</v>
      </c>
      <c r="D269" t="s">
        <v>20</v>
      </c>
      <c r="E269" s="2">
        <v>577352.06999999995</v>
      </c>
      <c r="F269">
        <v>81676</v>
      </c>
      <c r="G269">
        <v>72</v>
      </c>
      <c r="H269" s="1">
        <v>0</v>
      </c>
      <c r="I269" t="s">
        <v>15</v>
      </c>
      <c r="J269" t="s">
        <v>23</v>
      </c>
      <c r="K269">
        <v>463.158502</v>
      </c>
      <c r="L269" s="1">
        <v>35463.158501999998</v>
      </c>
      <c r="M269" t="b">
        <f t="shared" si="4"/>
        <v>0</v>
      </c>
    </row>
    <row r="270" spans="1:13" x14ac:dyDescent="0.3">
      <c r="A270" t="s">
        <v>307</v>
      </c>
      <c r="B270" t="s">
        <v>47</v>
      </c>
      <c r="C270" t="s">
        <v>26</v>
      </c>
      <c r="D270" t="s">
        <v>34</v>
      </c>
      <c r="E270" s="2">
        <v>684711.89</v>
      </c>
      <c r="F270">
        <v>71038</v>
      </c>
      <c r="G270">
        <v>86</v>
      </c>
      <c r="H270" s="1">
        <v>0</v>
      </c>
      <c r="I270" t="s">
        <v>27</v>
      </c>
      <c r="J270" t="s">
        <v>16</v>
      </c>
      <c r="K270">
        <v>205.44406599999999</v>
      </c>
      <c r="L270" s="1">
        <v>35205.444065999996</v>
      </c>
      <c r="M270" t="b">
        <f t="shared" si="4"/>
        <v>0</v>
      </c>
    </row>
    <row r="271" spans="1:13" x14ac:dyDescent="0.3">
      <c r="A271" t="s">
        <v>308</v>
      </c>
      <c r="B271" t="s">
        <v>18</v>
      </c>
      <c r="C271" t="s">
        <v>19</v>
      </c>
      <c r="D271" t="s">
        <v>30</v>
      </c>
      <c r="E271" s="2">
        <v>359531.29</v>
      </c>
      <c r="F271">
        <v>0</v>
      </c>
      <c r="G271">
        <v>103</v>
      </c>
      <c r="H271" s="1">
        <v>0</v>
      </c>
      <c r="I271" t="s">
        <v>27</v>
      </c>
      <c r="J271" t="s">
        <v>77</v>
      </c>
      <c r="K271">
        <v>741.6</v>
      </c>
      <c r="L271" s="1">
        <v>35741.599999999999</v>
      </c>
      <c r="M271" t="b">
        <f t="shared" si="4"/>
        <v>0</v>
      </c>
    </row>
    <row r="272" spans="1:13" x14ac:dyDescent="0.3">
      <c r="A272" t="s">
        <v>309</v>
      </c>
      <c r="B272" t="s">
        <v>22</v>
      </c>
      <c r="C272" t="s">
        <v>19</v>
      </c>
      <c r="D272" t="s">
        <v>14</v>
      </c>
      <c r="E272" s="2">
        <v>2285561.21</v>
      </c>
      <c r="F272">
        <v>20832</v>
      </c>
      <c r="G272">
        <v>65</v>
      </c>
      <c r="H272" s="1">
        <v>0</v>
      </c>
      <c r="I272" t="s">
        <v>15</v>
      </c>
      <c r="J272" t="s">
        <v>23</v>
      </c>
      <c r="K272">
        <v>56.371966999999998</v>
      </c>
      <c r="L272" s="1">
        <v>35056.371966999999</v>
      </c>
      <c r="M272" t="b">
        <f t="shared" si="4"/>
        <v>0</v>
      </c>
    </row>
    <row r="273" spans="1:13" x14ac:dyDescent="0.3">
      <c r="A273" t="s">
        <v>310</v>
      </c>
      <c r="B273" t="s">
        <v>101</v>
      </c>
      <c r="C273" t="s">
        <v>26</v>
      </c>
      <c r="D273" t="s">
        <v>30</v>
      </c>
      <c r="E273" s="2">
        <v>785941.46</v>
      </c>
      <c r="F273">
        <v>0</v>
      </c>
      <c r="G273">
        <v>113</v>
      </c>
      <c r="H273" s="1">
        <v>0</v>
      </c>
      <c r="I273" t="s">
        <v>15</v>
      </c>
      <c r="J273" t="s">
        <v>28</v>
      </c>
      <c r="K273">
        <v>813.6</v>
      </c>
      <c r="L273" s="1">
        <v>35813.599999999999</v>
      </c>
      <c r="M273" t="b">
        <f t="shared" si="4"/>
        <v>0</v>
      </c>
    </row>
    <row r="274" spans="1:13" x14ac:dyDescent="0.3">
      <c r="A274" t="s">
        <v>311</v>
      </c>
      <c r="B274" t="s">
        <v>32</v>
      </c>
      <c r="C274" t="s">
        <v>26</v>
      </c>
      <c r="D274" t="s">
        <v>30</v>
      </c>
      <c r="E274" s="2">
        <v>411557.74</v>
      </c>
      <c r="F274">
        <v>52405</v>
      </c>
      <c r="G274">
        <v>103</v>
      </c>
      <c r="H274" s="1">
        <v>0</v>
      </c>
      <c r="I274" t="s">
        <v>15</v>
      </c>
      <c r="J274" t="s">
        <v>16</v>
      </c>
      <c r="K274">
        <v>494.4</v>
      </c>
      <c r="L274" s="1">
        <v>35494.400000000001</v>
      </c>
      <c r="M274" t="b">
        <f t="shared" si="4"/>
        <v>0</v>
      </c>
    </row>
    <row r="275" spans="1:13" x14ac:dyDescent="0.3">
      <c r="A275" t="s">
        <v>312</v>
      </c>
      <c r="B275" t="s">
        <v>18</v>
      </c>
      <c r="C275" t="s">
        <v>19</v>
      </c>
      <c r="D275" t="s">
        <v>30</v>
      </c>
      <c r="E275" s="2">
        <v>502963.88</v>
      </c>
      <c r="F275">
        <v>0</v>
      </c>
      <c r="G275">
        <v>133</v>
      </c>
      <c r="H275" s="1">
        <v>0</v>
      </c>
      <c r="I275" t="s">
        <v>15</v>
      </c>
      <c r="J275" t="s">
        <v>77</v>
      </c>
      <c r="K275">
        <v>795.86407899999995</v>
      </c>
      <c r="L275" s="1">
        <v>35795.864078999999</v>
      </c>
      <c r="M275" t="b">
        <f t="shared" si="4"/>
        <v>0</v>
      </c>
    </row>
    <row r="276" spans="1:13" x14ac:dyDescent="0.3">
      <c r="A276" t="s">
        <v>313</v>
      </c>
      <c r="B276" t="s">
        <v>101</v>
      </c>
      <c r="C276" t="s">
        <v>19</v>
      </c>
      <c r="D276" t="s">
        <v>20</v>
      </c>
      <c r="E276" s="2">
        <v>482141.85</v>
      </c>
      <c r="F276">
        <v>26583</v>
      </c>
      <c r="G276">
        <v>1005</v>
      </c>
      <c r="H276" s="1">
        <v>36617</v>
      </c>
      <c r="I276" t="s">
        <v>15</v>
      </c>
      <c r="J276" t="s">
        <v>28</v>
      </c>
      <c r="K276">
        <v>614.4</v>
      </c>
      <c r="L276" s="1">
        <v>35614.400000000001</v>
      </c>
      <c r="M276" t="b">
        <f t="shared" si="4"/>
        <v>0</v>
      </c>
    </row>
    <row r="277" spans="1:13" x14ac:dyDescent="0.3">
      <c r="A277" t="s">
        <v>314</v>
      </c>
      <c r="B277" t="s">
        <v>32</v>
      </c>
      <c r="C277" t="s">
        <v>26</v>
      </c>
      <c r="D277" t="s">
        <v>14</v>
      </c>
      <c r="E277" s="2">
        <v>500431.05</v>
      </c>
      <c r="F277">
        <v>25486</v>
      </c>
      <c r="G277">
        <v>65</v>
      </c>
      <c r="H277" s="1">
        <v>0</v>
      </c>
      <c r="I277" t="s">
        <v>38</v>
      </c>
      <c r="J277" t="s">
        <v>23</v>
      </c>
      <c r="K277">
        <v>72.438681000000003</v>
      </c>
      <c r="L277" s="1">
        <v>35072.438681</v>
      </c>
      <c r="M277" t="b">
        <f t="shared" si="4"/>
        <v>0</v>
      </c>
    </row>
    <row r="278" spans="1:13" x14ac:dyDescent="0.3">
      <c r="A278" t="s">
        <v>315</v>
      </c>
      <c r="B278" t="s">
        <v>18</v>
      </c>
      <c r="C278" t="s">
        <v>26</v>
      </c>
      <c r="D278" t="s">
        <v>34</v>
      </c>
      <c r="E278" s="2">
        <v>863005.39</v>
      </c>
      <c r="F278">
        <v>24065</v>
      </c>
      <c r="G278">
        <v>111</v>
      </c>
      <c r="H278" s="1">
        <v>0</v>
      </c>
      <c r="I278" t="s">
        <v>27</v>
      </c>
      <c r="J278" t="s">
        <v>16</v>
      </c>
      <c r="K278">
        <v>532.79999999999995</v>
      </c>
      <c r="L278" s="1">
        <v>35532.800000000003</v>
      </c>
      <c r="M278" t="b">
        <f t="shared" si="4"/>
        <v>0</v>
      </c>
    </row>
    <row r="279" spans="1:13" x14ac:dyDescent="0.3">
      <c r="A279" t="s">
        <v>316</v>
      </c>
      <c r="B279" t="s">
        <v>18</v>
      </c>
      <c r="C279" t="s">
        <v>19</v>
      </c>
      <c r="D279" t="s">
        <v>30</v>
      </c>
      <c r="E279" s="2">
        <v>932208.51</v>
      </c>
      <c r="F279">
        <v>70435</v>
      </c>
      <c r="G279">
        <v>116</v>
      </c>
      <c r="H279" s="1">
        <v>0</v>
      </c>
      <c r="I279" t="s">
        <v>15</v>
      </c>
      <c r="J279" t="s">
        <v>16</v>
      </c>
      <c r="K279">
        <v>67.881546</v>
      </c>
      <c r="L279" s="1">
        <v>35067.881545999997</v>
      </c>
      <c r="M279" t="b">
        <f t="shared" si="4"/>
        <v>0</v>
      </c>
    </row>
    <row r="280" spans="1:13" x14ac:dyDescent="0.3">
      <c r="A280" t="s">
        <v>317</v>
      </c>
      <c r="B280" t="s">
        <v>47</v>
      </c>
      <c r="C280" t="s">
        <v>26</v>
      </c>
      <c r="D280" t="s">
        <v>34</v>
      </c>
      <c r="E280" s="2">
        <v>1672756.06</v>
      </c>
      <c r="F280">
        <v>0</v>
      </c>
      <c r="G280">
        <v>76</v>
      </c>
      <c r="H280" s="1">
        <v>36557</v>
      </c>
      <c r="I280" t="s">
        <v>15</v>
      </c>
      <c r="J280" t="s">
        <v>23</v>
      </c>
      <c r="K280">
        <v>402.63682899999998</v>
      </c>
      <c r="L280" s="1">
        <v>35402.636829000003</v>
      </c>
      <c r="M280" t="b">
        <f t="shared" si="4"/>
        <v>0</v>
      </c>
    </row>
    <row r="281" spans="1:13" x14ac:dyDescent="0.3">
      <c r="A281" t="s">
        <v>318</v>
      </c>
      <c r="B281" t="s">
        <v>32</v>
      </c>
      <c r="C281" t="s">
        <v>19</v>
      </c>
      <c r="D281" t="s">
        <v>30</v>
      </c>
      <c r="E281" s="2">
        <v>365253.24</v>
      </c>
      <c r="F281">
        <v>39679</v>
      </c>
      <c r="G281">
        <v>92</v>
      </c>
      <c r="H281" s="1">
        <v>0</v>
      </c>
      <c r="I281" t="s">
        <v>15</v>
      </c>
      <c r="J281" t="s">
        <v>23</v>
      </c>
      <c r="K281">
        <v>641.38861599999996</v>
      </c>
      <c r="L281" s="1">
        <v>35641.388615999997</v>
      </c>
      <c r="M281" t="b">
        <f t="shared" si="4"/>
        <v>0</v>
      </c>
    </row>
    <row r="282" spans="1:13" x14ac:dyDescent="0.3">
      <c r="A282" t="s">
        <v>319</v>
      </c>
      <c r="B282" t="s">
        <v>22</v>
      </c>
      <c r="C282" t="s">
        <v>26</v>
      </c>
      <c r="D282" t="s">
        <v>34</v>
      </c>
      <c r="E282" s="2">
        <v>615860.12</v>
      </c>
      <c r="F282">
        <v>0</v>
      </c>
      <c r="G282">
        <v>89</v>
      </c>
      <c r="H282" s="1">
        <v>0</v>
      </c>
      <c r="I282" t="s">
        <v>15</v>
      </c>
      <c r="J282" t="s">
        <v>16</v>
      </c>
      <c r="K282">
        <v>342.48117300000001</v>
      </c>
      <c r="L282" s="1">
        <v>35342.481173</v>
      </c>
      <c r="M282" t="b">
        <f t="shared" si="4"/>
        <v>0</v>
      </c>
    </row>
    <row r="283" spans="1:13" x14ac:dyDescent="0.3">
      <c r="A283" t="s">
        <v>320</v>
      </c>
      <c r="B283" t="s">
        <v>47</v>
      </c>
      <c r="C283" t="s">
        <v>26</v>
      </c>
      <c r="D283" t="s">
        <v>20</v>
      </c>
      <c r="E283" s="2">
        <v>437608.4</v>
      </c>
      <c r="F283">
        <v>0</v>
      </c>
      <c r="G283">
        <v>69</v>
      </c>
      <c r="H283" s="1">
        <v>36617</v>
      </c>
      <c r="I283" t="s">
        <v>15</v>
      </c>
      <c r="J283" t="s">
        <v>23</v>
      </c>
      <c r="K283">
        <v>331.2</v>
      </c>
      <c r="L283" s="1">
        <v>35331.199999999997</v>
      </c>
      <c r="M283" t="b">
        <f t="shared" si="4"/>
        <v>0</v>
      </c>
    </row>
    <row r="284" spans="1:13" x14ac:dyDescent="0.3">
      <c r="A284" t="s">
        <v>321</v>
      </c>
      <c r="B284" t="s">
        <v>22</v>
      </c>
      <c r="C284" t="s">
        <v>26</v>
      </c>
      <c r="D284" t="s">
        <v>30</v>
      </c>
      <c r="E284" s="2">
        <v>556945.62</v>
      </c>
      <c r="F284">
        <v>53565</v>
      </c>
      <c r="G284">
        <v>71</v>
      </c>
      <c r="H284" s="1">
        <v>36526</v>
      </c>
      <c r="I284" t="s">
        <v>15</v>
      </c>
      <c r="J284" t="s">
        <v>16</v>
      </c>
      <c r="K284">
        <v>340.8</v>
      </c>
      <c r="L284" s="1">
        <v>35340.800000000003</v>
      </c>
      <c r="M284" t="b">
        <f t="shared" si="4"/>
        <v>0</v>
      </c>
    </row>
    <row r="285" spans="1:13" x14ac:dyDescent="0.3">
      <c r="A285" t="s">
        <v>322</v>
      </c>
      <c r="B285" t="s">
        <v>101</v>
      </c>
      <c r="C285" t="s">
        <v>26</v>
      </c>
      <c r="D285" t="s">
        <v>20</v>
      </c>
      <c r="E285" s="2">
        <v>257651.3</v>
      </c>
      <c r="F285">
        <v>37574</v>
      </c>
      <c r="G285">
        <v>66</v>
      </c>
      <c r="H285" s="1">
        <v>36526</v>
      </c>
      <c r="I285" t="s">
        <v>15</v>
      </c>
      <c r="J285" t="s">
        <v>23</v>
      </c>
      <c r="K285">
        <v>412.10193299999997</v>
      </c>
      <c r="L285" s="1">
        <v>35412.101932999998</v>
      </c>
      <c r="M285" t="b">
        <f t="shared" si="4"/>
        <v>0</v>
      </c>
    </row>
    <row r="286" spans="1:13" x14ac:dyDescent="0.3">
      <c r="A286" t="s">
        <v>323</v>
      </c>
      <c r="B286" t="s">
        <v>101</v>
      </c>
      <c r="C286" t="s">
        <v>26</v>
      </c>
      <c r="D286" t="s">
        <v>20</v>
      </c>
      <c r="E286" s="2">
        <v>834698.32</v>
      </c>
      <c r="F286">
        <v>48259</v>
      </c>
      <c r="G286">
        <v>108</v>
      </c>
      <c r="H286" s="1">
        <v>0</v>
      </c>
      <c r="I286" t="s">
        <v>15</v>
      </c>
      <c r="J286" t="s">
        <v>23</v>
      </c>
      <c r="K286">
        <v>73.700573000000006</v>
      </c>
      <c r="L286" s="1">
        <v>35073.700573000002</v>
      </c>
      <c r="M286" t="b">
        <f t="shared" si="4"/>
        <v>0</v>
      </c>
    </row>
    <row r="287" spans="1:13" x14ac:dyDescent="0.3">
      <c r="A287" t="s">
        <v>324</v>
      </c>
      <c r="B287" t="s">
        <v>18</v>
      </c>
      <c r="C287" t="s">
        <v>19</v>
      </c>
      <c r="D287" t="s">
        <v>30</v>
      </c>
      <c r="E287" s="2">
        <v>632392.39</v>
      </c>
      <c r="F287">
        <v>78532</v>
      </c>
      <c r="G287">
        <v>78</v>
      </c>
      <c r="H287" s="1">
        <v>0</v>
      </c>
      <c r="I287" t="s">
        <v>15</v>
      </c>
      <c r="J287" t="s">
        <v>16</v>
      </c>
      <c r="K287">
        <v>374.4</v>
      </c>
      <c r="L287" s="1">
        <v>35374.400000000001</v>
      </c>
      <c r="M287" t="b">
        <f t="shared" si="4"/>
        <v>0</v>
      </c>
    </row>
    <row r="288" spans="1:13" x14ac:dyDescent="0.3">
      <c r="A288" t="s">
        <v>325</v>
      </c>
      <c r="B288" t="s">
        <v>18</v>
      </c>
      <c r="C288" t="s">
        <v>19</v>
      </c>
      <c r="D288" t="s">
        <v>20</v>
      </c>
      <c r="E288" s="2">
        <v>597314.34</v>
      </c>
      <c r="F288">
        <v>96163</v>
      </c>
      <c r="G288">
        <v>73</v>
      </c>
      <c r="H288" s="1">
        <v>0</v>
      </c>
      <c r="I288" t="s">
        <v>27</v>
      </c>
      <c r="J288" t="s">
        <v>16</v>
      </c>
      <c r="K288">
        <v>350.4</v>
      </c>
      <c r="L288" s="1">
        <v>35350.400000000001</v>
      </c>
      <c r="M288" t="b">
        <f t="shared" si="4"/>
        <v>0</v>
      </c>
    </row>
    <row r="289" spans="1:13" x14ac:dyDescent="0.3">
      <c r="A289" t="s">
        <v>326</v>
      </c>
      <c r="B289" t="s">
        <v>47</v>
      </c>
      <c r="C289" t="s">
        <v>26</v>
      </c>
      <c r="D289" t="s">
        <v>20</v>
      </c>
      <c r="E289" s="2">
        <v>470667.7</v>
      </c>
      <c r="F289">
        <v>0</v>
      </c>
      <c r="G289">
        <v>72</v>
      </c>
      <c r="H289" s="1">
        <v>0</v>
      </c>
      <c r="I289" t="s">
        <v>15</v>
      </c>
      <c r="J289" t="s">
        <v>16</v>
      </c>
      <c r="K289">
        <v>345.6</v>
      </c>
      <c r="L289" s="1">
        <v>35345.599999999999</v>
      </c>
      <c r="M289" t="b">
        <f t="shared" si="4"/>
        <v>0</v>
      </c>
    </row>
    <row r="290" spans="1:13" x14ac:dyDescent="0.3">
      <c r="A290" t="s">
        <v>327</v>
      </c>
      <c r="B290" t="s">
        <v>47</v>
      </c>
      <c r="C290" t="s">
        <v>270</v>
      </c>
      <c r="D290" t="s">
        <v>30</v>
      </c>
      <c r="E290" s="2">
        <v>809341.03</v>
      </c>
      <c r="F290">
        <v>0</v>
      </c>
      <c r="G290">
        <v>114</v>
      </c>
      <c r="H290" s="1">
        <v>36526</v>
      </c>
      <c r="I290" t="s">
        <v>15</v>
      </c>
      <c r="J290" t="s">
        <v>77</v>
      </c>
      <c r="K290">
        <v>722.02474199999995</v>
      </c>
      <c r="L290" s="1">
        <v>35722.024742000001</v>
      </c>
      <c r="M290" t="b">
        <f t="shared" si="4"/>
        <v>0</v>
      </c>
    </row>
    <row r="291" spans="1:13" x14ac:dyDescent="0.3">
      <c r="A291" t="s">
        <v>328</v>
      </c>
      <c r="B291" t="s">
        <v>101</v>
      </c>
      <c r="C291" t="s">
        <v>270</v>
      </c>
      <c r="D291" t="s">
        <v>34</v>
      </c>
      <c r="E291" s="2">
        <v>503574.46</v>
      </c>
      <c r="F291">
        <v>72672</v>
      </c>
      <c r="G291">
        <v>63</v>
      </c>
      <c r="H291" s="1">
        <v>0</v>
      </c>
      <c r="I291" t="s">
        <v>15</v>
      </c>
      <c r="J291" t="s">
        <v>16</v>
      </c>
      <c r="K291">
        <v>259.36111699999998</v>
      </c>
      <c r="L291" s="1">
        <v>35259.361117</v>
      </c>
      <c r="M291" t="b">
        <f t="shared" si="4"/>
        <v>0</v>
      </c>
    </row>
    <row r="292" spans="1:13" x14ac:dyDescent="0.3">
      <c r="A292" t="s">
        <v>329</v>
      </c>
      <c r="B292" t="s">
        <v>32</v>
      </c>
      <c r="C292" t="s">
        <v>19</v>
      </c>
      <c r="D292" t="s">
        <v>20</v>
      </c>
      <c r="E292" s="2">
        <v>902786.72</v>
      </c>
      <c r="F292">
        <v>99002</v>
      </c>
      <c r="G292">
        <v>112</v>
      </c>
      <c r="H292" s="1">
        <v>36526</v>
      </c>
      <c r="I292" t="s">
        <v>15</v>
      </c>
      <c r="J292" t="s">
        <v>16</v>
      </c>
      <c r="K292">
        <v>537.6</v>
      </c>
      <c r="L292" s="1">
        <v>35537.599999999999</v>
      </c>
      <c r="M292" t="b">
        <f t="shared" si="4"/>
        <v>0</v>
      </c>
    </row>
    <row r="293" spans="1:13" x14ac:dyDescent="0.3">
      <c r="A293" t="s">
        <v>330</v>
      </c>
      <c r="B293" t="s">
        <v>25</v>
      </c>
      <c r="C293" t="s">
        <v>270</v>
      </c>
      <c r="D293" t="s">
        <v>30</v>
      </c>
      <c r="E293" s="2">
        <v>728888.48</v>
      </c>
      <c r="F293">
        <v>79494</v>
      </c>
      <c r="G293">
        <v>91</v>
      </c>
      <c r="H293" s="1">
        <v>0</v>
      </c>
      <c r="I293" t="s">
        <v>15</v>
      </c>
      <c r="J293" t="s">
        <v>16</v>
      </c>
      <c r="K293">
        <v>396.295614</v>
      </c>
      <c r="L293" s="1">
        <v>35396.295614000002</v>
      </c>
      <c r="M293" t="b">
        <f t="shared" si="4"/>
        <v>0</v>
      </c>
    </row>
    <row r="294" spans="1:13" x14ac:dyDescent="0.3">
      <c r="A294" t="s">
        <v>331</v>
      </c>
      <c r="B294" t="s">
        <v>32</v>
      </c>
      <c r="C294" t="s">
        <v>270</v>
      </c>
      <c r="D294" t="s">
        <v>14</v>
      </c>
      <c r="E294" s="2">
        <v>1804247.94</v>
      </c>
      <c r="F294">
        <v>35704</v>
      </c>
      <c r="G294">
        <v>225</v>
      </c>
      <c r="H294" s="1">
        <v>0</v>
      </c>
      <c r="I294" t="s">
        <v>15</v>
      </c>
      <c r="J294" t="s">
        <v>116</v>
      </c>
      <c r="K294">
        <v>358.28156200000001</v>
      </c>
      <c r="L294" s="1">
        <v>35358.281561999996</v>
      </c>
      <c r="M294" t="b">
        <f t="shared" si="4"/>
        <v>0</v>
      </c>
    </row>
    <row r="295" spans="1:13" x14ac:dyDescent="0.3">
      <c r="A295" t="s">
        <v>332</v>
      </c>
      <c r="B295" t="s">
        <v>18</v>
      </c>
      <c r="C295" t="s">
        <v>19</v>
      </c>
      <c r="D295" t="s">
        <v>20</v>
      </c>
      <c r="E295" s="2">
        <v>499206.3</v>
      </c>
      <c r="F295">
        <v>0</v>
      </c>
      <c r="G295">
        <v>71</v>
      </c>
      <c r="H295" s="1">
        <v>0</v>
      </c>
      <c r="I295" t="s">
        <v>27</v>
      </c>
      <c r="J295" t="s">
        <v>16</v>
      </c>
      <c r="K295">
        <v>653.38856399999997</v>
      </c>
      <c r="L295" s="1">
        <v>35653.388564000001</v>
      </c>
      <c r="M295" t="b">
        <f t="shared" si="4"/>
        <v>0</v>
      </c>
    </row>
    <row r="296" spans="1:13" x14ac:dyDescent="0.3">
      <c r="A296" t="s">
        <v>333</v>
      </c>
      <c r="B296" t="s">
        <v>32</v>
      </c>
      <c r="C296" t="s">
        <v>19</v>
      </c>
      <c r="D296" t="s">
        <v>30</v>
      </c>
      <c r="E296" s="2">
        <v>910226.78</v>
      </c>
      <c r="F296">
        <v>26049</v>
      </c>
      <c r="G296">
        <v>118</v>
      </c>
      <c r="H296" s="1">
        <v>0</v>
      </c>
      <c r="I296" t="s">
        <v>15</v>
      </c>
      <c r="J296" t="s">
        <v>23</v>
      </c>
      <c r="K296">
        <v>121.032372</v>
      </c>
      <c r="L296" s="1">
        <v>35121.032372000001</v>
      </c>
      <c r="M296" t="b">
        <f t="shared" si="4"/>
        <v>0</v>
      </c>
    </row>
    <row r="297" spans="1:13" x14ac:dyDescent="0.3">
      <c r="A297" t="s">
        <v>334</v>
      </c>
      <c r="B297" t="s">
        <v>18</v>
      </c>
      <c r="C297" t="s">
        <v>270</v>
      </c>
      <c r="D297" t="s">
        <v>79</v>
      </c>
      <c r="E297" s="2">
        <v>254040.77</v>
      </c>
      <c r="F297">
        <v>70125</v>
      </c>
      <c r="G297">
        <v>64</v>
      </c>
      <c r="H297" s="1">
        <v>0</v>
      </c>
      <c r="I297" t="s">
        <v>38</v>
      </c>
      <c r="J297" t="s">
        <v>16</v>
      </c>
      <c r="K297">
        <v>92.813395999999997</v>
      </c>
      <c r="L297" s="1">
        <v>35092.813395999998</v>
      </c>
      <c r="M297" t="b">
        <f t="shared" si="4"/>
        <v>0</v>
      </c>
    </row>
    <row r="298" spans="1:13" x14ac:dyDescent="0.3">
      <c r="A298" t="s">
        <v>335</v>
      </c>
      <c r="B298" t="s">
        <v>25</v>
      </c>
      <c r="C298" t="s">
        <v>270</v>
      </c>
      <c r="D298" t="s">
        <v>34</v>
      </c>
      <c r="E298" s="2">
        <v>1294189.19</v>
      </c>
      <c r="F298">
        <v>52369</v>
      </c>
      <c r="G298">
        <v>110</v>
      </c>
      <c r="H298" s="1">
        <v>36526</v>
      </c>
      <c r="I298" t="s">
        <v>15</v>
      </c>
      <c r="J298" t="s">
        <v>28</v>
      </c>
      <c r="K298">
        <v>528</v>
      </c>
      <c r="L298" s="1">
        <v>35528</v>
      </c>
      <c r="M298" t="b">
        <f t="shared" si="4"/>
        <v>0</v>
      </c>
    </row>
    <row r="299" spans="1:13" x14ac:dyDescent="0.3">
      <c r="A299" t="s">
        <v>336</v>
      </c>
      <c r="B299" t="s">
        <v>101</v>
      </c>
      <c r="C299" t="s">
        <v>337</v>
      </c>
      <c r="D299" t="s">
        <v>20</v>
      </c>
      <c r="E299" s="2">
        <v>236534.86</v>
      </c>
      <c r="F299">
        <v>0</v>
      </c>
      <c r="G299">
        <v>66</v>
      </c>
      <c r="H299" s="1">
        <v>36557</v>
      </c>
      <c r="I299" t="s">
        <v>38</v>
      </c>
      <c r="J299" t="s">
        <v>16</v>
      </c>
      <c r="K299">
        <v>159.636956</v>
      </c>
      <c r="L299" s="1">
        <v>35159.636956000002</v>
      </c>
      <c r="M299" t="str">
        <f t="shared" si="4"/>
        <v>F</v>
      </c>
    </row>
    <row r="300" spans="1:13" x14ac:dyDescent="0.3">
      <c r="A300" t="s">
        <v>338</v>
      </c>
      <c r="B300" t="s">
        <v>18</v>
      </c>
      <c r="C300" t="s">
        <v>270</v>
      </c>
      <c r="D300" t="s">
        <v>34</v>
      </c>
      <c r="E300" s="2">
        <v>572076.51</v>
      </c>
      <c r="F300">
        <v>41770</v>
      </c>
      <c r="G300">
        <v>72</v>
      </c>
      <c r="H300" s="1">
        <v>0</v>
      </c>
      <c r="I300" t="s">
        <v>15</v>
      </c>
      <c r="J300" t="s">
        <v>16</v>
      </c>
      <c r="K300">
        <v>476.15695699999998</v>
      </c>
      <c r="L300" s="1">
        <v>35476.156956999999</v>
      </c>
      <c r="M300" t="b">
        <f t="shared" si="4"/>
        <v>0</v>
      </c>
    </row>
    <row r="301" spans="1:13" x14ac:dyDescent="0.3">
      <c r="A301" t="s">
        <v>339</v>
      </c>
      <c r="B301" t="s">
        <v>32</v>
      </c>
      <c r="C301" t="s">
        <v>270</v>
      </c>
      <c r="D301" t="s">
        <v>30</v>
      </c>
      <c r="E301" s="2">
        <v>703553.41</v>
      </c>
      <c r="F301">
        <v>0</v>
      </c>
      <c r="G301">
        <v>101</v>
      </c>
      <c r="H301" s="1">
        <v>0</v>
      </c>
      <c r="I301" t="s">
        <v>27</v>
      </c>
      <c r="J301" t="s">
        <v>16</v>
      </c>
      <c r="K301">
        <v>727.2</v>
      </c>
      <c r="L301" s="1">
        <v>35727.199999999997</v>
      </c>
      <c r="M301" t="b">
        <f t="shared" si="4"/>
        <v>0</v>
      </c>
    </row>
    <row r="302" spans="1:13" x14ac:dyDescent="0.3">
      <c r="A302" t="s">
        <v>340</v>
      </c>
      <c r="B302" t="s">
        <v>25</v>
      </c>
      <c r="C302" t="s">
        <v>26</v>
      </c>
      <c r="D302" t="s">
        <v>34</v>
      </c>
      <c r="E302" s="2">
        <v>263697.77</v>
      </c>
      <c r="F302">
        <v>31911</v>
      </c>
      <c r="G302">
        <v>67</v>
      </c>
      <c r="H302" s="1">
        <v>0</v>
      </c>
      <c r="I302" t="s">
        <v>15</v>
      </c>
      <c r="J302" t="s">
        <v>16</v>
      </c>
      <c r="K302">
        <v>321.60000000000002</v>
      </c>
      <c r="L302" s="1">
        <v>35321.599999999999</v>
      </c>
      <c r="M302" t="b">
        <f t="shared" si="4"/>
        <v>0</v>
      </c>
    </row>
    <row r="303" spans="1:13" x14ac:dyDescent="0.3">
      <c r="A303" t="s">
        <v>341</v>
      </c>
      <c r="B303" t="s">
        <v>22</v>
      </c>
      <c r="C303" t="s">
        <v>26</v>
      </c>
      <c r="D303" t="s">
        <v>20</v>
      </c>
      <c r="E303" s="2">
        <v>539583.19999999995</v>
      </c>
      <c r="F303">
        <v>70051</v>
      </c>
      <c r="G303">
        <v>68</v>
      </c>
      <c r="H303" s="1">
        <v>0</v>
      </c>
      <c r="I303" t="s">
        <v>27</v>
      </c>
      <c r="J303" t="s">
        <v>16</v>
      </c>
      <c r="K303">
        <v>42.078344999999999</v>
      </c>
      <c r="L303" s="1">
        <v>35042.078345000002</v>
      </c>
      <c r="M303" t="b">
        <f t="shared" si="4"/>
        <v>0</v>
      </c>
    </row>
    <row r="304" spans="1:13" x14ac:dyDescent="0.3">
      <c r="A304" t="s">
        <v>342</v>
      </c>
      <c r="B304" t="s">
        <v>32</v>
      </c>
      <c r="C304" t="s">
        <v>26</v>
      </c>
      <c r="D304" t="s">
        <v>30</v>
      </c>
      <c r="E304" s="2">
        <v>838263.01</v>
      </c>
      <c r="F304">
        <v>19683</v>
      </c>
      <c r="G304">
        <v>117</v>
      </c>
      <c r="H304" s="1">
        <v>36526</v>
      </c>
      <c r="I304" t="s">
        <v>15</v>
      </c>
      <c r="J304" t="s">
        <v>77</v>
      </c>
      <c r="K304">
        <v>561.6</v>
      </c>
      <c r="L304" s="1">
        <v>35561.599999999999</v>
      </c>
      <c r="M304" t="b">
        <f t="shared" si="4"/>
        <v>0</v>
      </c>
    </row>
    <row r="305" spans="1:13" x14ac:dyDescent="0.3">
      <c r="A305" t="s">
        <v>343</v>
      </c>
      <c r="B305" t="s">
        <v>101</v>
      </c>
      <c r="C305" t="s">
        <v>19</v>
      </c>
      <c r="D305" t="s">
        <v>34</v>
      </c>
      <c r="E305" s="2">
        <v>3116174.52</v>
      </c>
      <c r="F305">
        <v>30916</v>
      </c>
      <c r="G305">
        <v>112</v>
      </c>
      <c r="H305" s="1">
        <v>0</v>
      </c>
      <c r="I305" t="s">
        <v>15</v>
      </c>
      <c r="J305" t="s">
        <v>28</v>
      </c>
      <c r="K305">
        <v>200.11606</v>
      </c>
      <c r="L305" s="1">
        <v>35200.11606</v>
      </c>
      <c r="M305" t="b">
        <f t="shared" si="4"/>
        <v>0</v>
      </c>
    </row>
    <row r="306" spans="1:13" x14ac:dyDescent="0.3">
      <c r="A306" t="s">
        <v>344</v>
      </c>
      <c r="B306" t="s">
        <v>32</v>
      </c>
      <c r="C306" t="s">
        <v>19</v>
      </c>
      <c r="D306" t="s">
        <v>20</v>
      </c>
      <c r="E306" s="2">
        <v>288774.23</v>
      </c>
      <c r="F306">
        <v>0</v>
      </c>
      <c r="G306">
        <v>80</v>
      </c>
      <c r="H306" s="1">
        <v>0</v>
      </c>
      <c r="I306" t="s">
        <v>15</v>
      </c>
      <c r="J306" t="s">
        <v>16</v>
      </c>
      <c r="K306">
        <v>676.94402300000002</v>
      </c>
      <c r="L306" s="1">
        <v>35676.944023000004</v>
      </c>
      <c r="M306" t="b">
        <f t="shared" si="4"/>
        <v>0</v>
      </c>
    </row>
    <row r="307" spans="1:13" x14ac:dyDescent="0.3">
      <c r="A307" t="s">
        <v>345</v>
      </c>
      <c r="B307" t="s">
        <v>12</v>
      </c>
      <c r="C307" t="s">
        <v>26</v>
      </c>
      <c r="D307" t="s">
        <v>34</v>
      </c>
      <c r="E307" s="2">
        <v>742584.53</v>
      </c>
      <c r="F307">
        <v>84302</v>
      </c>
      <c r="G307">
        <v>62</v>
      </c>
      <c r="H307" s="1">
        <v>0</v>
      </c>
      <c r="I307" t="s">
        <v>15</v>
      </c>
      <c r="J307" t="s">
        <v>16</v>
      </c>
      <c r="K307">
        <v>76.609295000000003</v>
      </c>
      <c r="L307" s="1">
        <v>35076.609295000002</v>
      </c>
      <c r="M307" t="b">
        <f t="shared" si="4"/>
        <v>0</v>
      </c>
    </row>
    <row r="308" spans="1:13" x14ac:dyDescent="0.3">
      <c r="A308" t="s">
        <v>346</v>
      </c>
      <c r="B308" t="s">
        <v>25</v>
      </c>
      <c r="C308" t="s">
        <v>26</v>
      </c>
      <c r="D308" t="s">
        <v>20</v>
      </c>
      <c r="E308" s="2">
        <v>2558572.7799999998</v>
      </c>
      <c r="F308">
        <v>0</v>
      </c>
      <c r="G308">
        <v>116</v>
      </c>
      <c r="H308" s="1">
        <v>0</v>
      </c>
      <c r="I308" t="s">
        <v>27</v>
      </c>
      <c r="J308" t="s">
        <v>28</v>
      </c>
      <c r="K308">
        <v>830.623064</v>
      </c>
      <c r="L308" s="1">
        <v>35830.623063999999</v>
      </c>
      <c r="M308" t="b">
        <f t="shared" si="4"/>
        <v>0</v>
      </c>
    </row>
    <row r="309" spans="1:13" x14ac:dyDescent="0.3">
      <c r="A309" t="s">
        <v>347</v>
      </c>
      <c r="B309" t="s">
        <v>32</v>
      </c>
      <c r="C309" t="s">
        <v>26</v>
      </c>
      <c r="D309" t="s">
        <v>34</v>
      </c>
      <c r="E309" s="2">
        <v>1027260.82</v>
      </c>
      <c r="F309">
        <v>60145</v>
      </c>
      <c r="G309">
        <v>132</v>
      </c>
      <c r="H309" s="1">
        <v>0</v>
      </c>
      <c r="I309" t="s">
        <v>15</v>
      </c>
      <c r="J309" t="s">
        <v>28</v>
      </c>
      <c r="K309">
        <v>580.47325899999998</v>
      </c>
      <c r="L309" s="1">
        <v>35580.473258999999</v>
      </c>
      <c r="M309" t="b">
        <f t="shared" si="4"/>
        <v>0</v>
      </c>
    </row>
    <row r="310" spans="1:13" x14ac:dyDescent="0.3">
      <c r="A310" t="s">
        <v>348</v>
      </c>
      <c r="B310" t="s">
        <v>32</v>
      </c>
      <c r="C310" t="s">
        <v>19</v>
      </c>
      <c r="D310" t="s">
        <v>20</v>
      </c>
      <c r="E310" s="2">
        <v>437636.36</v>
      </c>
      <c r="F310">
        <v>63774</v>
      </c>
      <c r="G310">
        <v>111</v>
      </c>
      <c r="H310" s="1">
        <v>0</v>
      </c>
      <c r="I310" t="s">
        <v>15</v>
      </c>
      <c r="J310" t="s">
        <v>16</v>
      </c>
      <c r="K310">
        <v>60.036682999999996</v>
      </c>
      <c r="L310" s="1">
        <v>35060.036682999998</v>
      </c>
      <c r="M310" t="b">
        <f t="shared" si="4"/>
        <v>0</v>
      </c>
    </row>
    <row r="311" spans="1:13" x14ac:dyDescent="0.3">
      <c r="A311" t="s">
        <v>349</v>
      </c>
      <c r="B311" t="s">
        <v>25</v>
      </c>
      <c r="C311" t="s">
        <v>19</v>
      </c>
      <c r="D311" t="s">
        <v>20</v>
      </c>
      <c r="E311" s="2">
        <v>531889.66</v>
      </c>
      <c r="F311">
        <v>25134</v>
      </c>
      <c r="G311">
        <v>67</v>
      </c>
      <c r="H311" s="1">
        <v>0</v>
      </c>
      <c r="I311" t="s">
        <v>27</v>
      </c>
      <c r="J311" t="s">
        <v>16</v>
      </c>
      <c r="K311">
        <v>321.60000000000002</v>
      </c>
      <c r="L311" s="1">
        <v>35321.599999999999</v>
      </c>
      <c r="M311" t="b">
        <f t="shared" si="4"/>
        <v>0</v>
      </c>
    </row>
    <row r="312" spans="1:13" x14ac:dyDescent="0.3">
      <c r="A312" t="s">
        <v>350</v>
      </c>
      <c r="B312" t="s">
        <v>32</v>
      </c>
      <c r="C312" t="s">
        <v>26</v>
      </c>
      <c r="D312" t="s">
        <v>20</v>
      </c>
      <c r="E312" s="2">
        <v>471976.22</v>
      </c>
      <c r="F312">
        <v>37057</v>
      </c>
      <c r="G312">
        <v>61</v>
      </c>
      <c r="H312" s="1">
        <v>36526</v>
      </c>
      <c r="I312" t="s">
        <v>15</v>
      </c>
      <c r="J312" t="s">
        <v>16</v>
      </c>
      <c r="K312">
        <v>47.531010000000002</v>
      </c>
      <c r="L312" s="1">
        <v>35047.531009999999</v>
      </c>
      <c r="M312" t="b">
        <f t="shared" si="4"/>
        <v>0</v>
      </c>
    </row>
    <row r="313" spans="1:13" x14ac:dyDescent="0.3">
      <c r="A313" t="s">
        <v>351</v>
      </c>
      <c r="B313" t="s">
        <v>32</v>
      </c>
      <c r="C313" t="s">
        <v>19</v>
      </c>
      <c r="D313" t="s">
        <v>30</v>
      </c>
      <c r="E313" s="2">
        <v>442803.16</v>
      </c>
      <c r="F313">
        <v>58577</v>
      </c>
      <c r="G313">
        <v>110</v>
      </c>
      <c r="H313" s="1">
        <v>0</v>
      </c>
      <c r="I313" t="s">
        <v>15</v>
      </c>
      <c r="J313" t="s">
        <v>28</v>
      </c>
      <c r="K313">
        <v>303.87275199999999</v>
      </c>
      <c r="L313" s="1">
        <v>35303.872752000003</v>
      </c>
      <c r="M313" t="b">
        <f t="shared" si="4"/>
        <v>0</v>
      </c>
    </row>
    <row r="314" spans="1:13" x14ac:dyDescent="0.3">
      <c r="A314" t="s">
        <v>352</v>
      </c>
      <c r="B314" t="s">
        <v>25</v>
      </c>
      <c r="C314" t="s">
        <v>26</v>
      </c>
      <c r="D314" t="s">
        <v>30</v>
      </c>
      <c r="E314" s="2">
        <v>587917.61</v>
      </c>
      <c r="F314">
        <v>85857</v>
      </c>
      <c r="G314">
        <v>73</v>
      </c>
      <c r="H314" s="1">
        <v>0</v>
      </c>
      <c r="I314" t="s">
        <v>27</v>
      </c>
      <c r="J314" t="s">
        <v>16</v>
      </c>
      <c r="K314">
        <v>100.62006700000001</v>
      </c>
      <c r="L314" s="1">
        <v>35100.620067000003</v>
      </c>
      <c r="M314" t="b">
        <f t="shared" si="4"/>
        <v>0</v>
      </c>
    </row>
    <row r="315" spans="1:13" x14ac:dyDescent="0.3">
      <c r="A315" t="s">
        <v>353</v>
      </c>
      <c r="B315" t="s">
        <v>32</v>
      </c>
      <c r="C315" t="s">
        <v>19</v>
      </c>
      <c r="D315" t="s">
        <v>79</v>
      </c>
      <c r="E315" s="2">
        <v>941690.85</v>
      </c>
      <c r="F315">
        <v>70602</v>
      </c>
      <c r="G315">
        <v>116</v>
      </c>
      <c r="H315" s="1">
        <v>0</v>
      </c>
      <c r="I315" t="s">
        <v>15</v>
      </c>
      <c r="J315" t="s">
        <v>28</v>
      </c>
      <c r="K315">
        <v>481.33989100000002</v>
      </c>
      <c r="L315" s="1">
        <v>35481.339891000003</v>
      </c>
      <c r="M315" t="b">
        <f t="shared" si="4"/>
        <v>0</v>
      </c>
    </row>
    <row r="316" spans="1:13" x14ac:dyDescent="0.3">
      <c r="A316" t="s">
        <v>354</v>
      </c>
      <c r="B316" t="s">
        <v>32</v>
      </c>
      <c r="C316" t="s">
        <v>19</v>
      </c>
      <c r="D316" t="s">
        <v>14</v>
      </c>
      <c r="E316" s="2">
        <v>828815.56</v>
      </c>
      <c r="F316">
        <v>33816</v>
      </c>
      <c r="G316">
        <v>106</v>
      </c>
      <c r="H316" s="1">
        <v>36557</v>
      </c>
      <c r="I316" t="s">
        <v>27</v>
      </c>
      <c r="J316" t="s">
        <v>16</v>
      </c>
      <c r="K316">
        <v>508.8</v>
      </c>
      <c r="L316" s="1">
        <v>35508.800000000003</v>
      </c>
      <c r="M316" t="b">
        <f t="shared" si="4"/>
        <v>0</v>
      </c>
    </row>
    <row r="317" spans="1:13" x14ac:dyDescent="0.3">
      <c r="A317" t="s">
        <v>355</v>
      </c>
      <c r="B317" t="s">
        <v>32</v>
      </c>
      <c r="C317" t="s">
        <v>26</v>
      </c>
      <c r="D317" t="s">
        <v>20</v>
      </c>
      <c r="E317" s="2">
        <v>3265483.83</v>
      </c>
      <c r="F317">
        <v>0</v>
      </c>
      <c r="G317">
        <v>153</v>
      </c>
      <c r="H317" s="1">
        <v>0</v>
      </c>
      <c r="I317" t="s">
        <v>15</v>
      </c>
      <c r="J317" t="s">
        <v>28</v>
      </c>
      <c r="K317">
        <v>1101.5999999999999</v>
      </c>
      <c r="L317" s="1">
        <v>36101.599999999999</v>
      </c>
      <c r="M317" t="b">
        <f t="shared" si="4"/>
        <v>0</v>
      </c>
    </row>
    <row r="318" spans="1:13" x14ac:dyDescent="0.3">
      <c r="A318" t="s">
        <v>356</v>
      </c>
      <c r="B318" t="s">
        <v>32</v>
      </c>
      <c r="C318" t="s">
        <v>19</v>
      </c>
      <c r="D318" t="s">
        <v>34</v>
      </c>
      <c r="E318" s="2">
        <v>471945.01</v>
      </c>
      <c r="F318">
        <v>89642</v>
      </c>
      <c r="G318">
        <v>121</v>
      </c>
      <c r="H318" s="1">
        <v>36617</v>
      </c>
      <c r="I318" t="s">
        <v>27</v>
      </c>
      <c r="J318" t="s">
        <v>28</v>
      </c>
      <c r="K318">
        <v>86.320021999999994</v>
      </c>
      <c r="L318" s="1">
        <v>35086.320022</v>
      </c>
      <c r="M318" t="b">
        <f t="shared" si="4"/>
        <v>0</v>
      </c>
    </row>
    <row r="319" spans="1:13" x14ac:dyDescent="0.3">
      <c r="A319" t="s">
        <v>357</v>
      </c>
      <c r="B319" t="s">
        <v>25</v>
      </c>
      <c r="C319" t="s">
        <v>19</v>
      </c>
      <c r="D319" t="s">
        <v>20</v>
      </c>
      <c r="E319" s="2">
        <v>390347.48</v>
      </c>
      <c r="F319">
        <v>60068</v>
      </c>
      <c r="G319">
        <v>98</v>
      </c>
      <c r="H319" s="1">
        <v>0</v>
      </c>
      <c r="I319" t="s">
        <v>15</v>
      </c>
      <c r="J319" t="s">
        <v>23</v>
      </c>
      <c r="K319">
        <v>470.4</v>
      </c>
      <c r="L319" s="1">
        <v>35470.400000000001</v>
      </c>
      <c r="M319" t="b">
        <f t="shared" si="4"/>
        <v>0</v>
      </c>
    </row>
    <row r="320" spans="1:13" x14ac:dyDescent="0.3">
      <c r="A320" t="s">
        <v>358</v>
      </c>
      <c r="B320" t="s">
        <v>25</v>
      </c>
      <c r="C320" t="s">
        <v>19</v>
      </c>
      <c r="D320" t="s">
        <v>20</v>
      </c>
      <c r="E320" s="2">
        <v>545725.97</v>
      </c>
      <c r="F320">
        <v>50044</v>
      </c>
      <c r="G320">
        <v>139</v>
      </c>
      <c r="H320" s="1">
        <v>0</v>
      </c>
      <c r="I320" t="s">
        <v>15</v>
      </c>
      <c r="J320" t="s">
        <v>28</v>
      </c>
      <c r="K320">
        <v>667.2</v>
      </c>
      <c r="L320" s="1">
        <v>35667.199999999997</v>
      </c>
      <c r="M320" t="b">
        <f t="shared" si="4"/>
        <v>0</v>
      </c>
    </row>
    <row r="321" spans="1:13" x14ac:dyDescent="0.3">
      <c r="A321" t="s">
        <v>359</v>
      </c>
      <c r="B321" t="s">
        <v>25</v>
      </c>
      <c r="C321" t="s">
        <v>19</v>
      </c>
      <c r="D321" t="s">
        <v>14</v>
      </c>
      <c r="E321" s="2">
        <v>272535.64</v>
      </c>
      <c r="F321">
        <v>36650</v>
      </c>
      <c r="G321">
        <v>69</v>
      </c>
      <c r="H321" s="1">
        <v>36526</v>
      </c>
      <c r="I321" t="s">
        <v>15</v>
      </c>
      <c r="J321" t="s">
        <v>16</v>
      </c>
      <c r="K321">
        <v>56.60333</v>
      </c>
      <c r="L321" s="1">
        <v>35056.603329999998</v>
      </c>
      <c r="M321" t="b">
        <f t="shared" si="4"/>
        <v>0</v>
      </c>
    </row>
    <row r="322" spans="1:13" x14ac:dyDescent="0.3">
      <c r="A322" t="s">
        <v>360</v>
      </c>
      <c r="B322" t="s">
        <v>18</v>
      </c>
      <c r="C322" t="s">
        <v>19</v>
      </c>
      <c r="D322" t="s">
        <v>34</v>
      </c>
      <c r="E322" s="2">
        <v>443397.37</v>
      </c>
      <c r="F322">
        <v>50653</v>
      </c>
      <c r="G322">
        <v>110</v>
      </c>
      <c r="H322" s="1">
        <v>0</v>
      </c>
      <c r="I322" t="s">
        <v>27</v>
      </c>
      <c r="J322" t="s">
        <v>28</v>
      </c>
      <c r="K322">
        <v>262.86517199999997</v>
      </c>
      <c r="L322" s="1">
        <v>35262.865171999998</v>
      </c>
      <c r="M322" t="b">
        <f t="shared" si="4"/>
        <v>0</v>
      </c>
    </row>
    <row r="323" spans="1:13" x14ac:dyDescent="0.3">
      <c r="A323" t="s">
        <v>361</v>
      </c>
      <c r="B323" t="s">
        <v>18</v>
      </c>
      <c r="C323" t="s">
        <v>19</v>
      </c>
      <c r="D323" t="s">
        <v>79</v>
      </c>
      <c r="E323" s="2">
        <v>533246.27</v>
      </c>
      <c r="F323">
        <v>68931</v>
      </c>
      <c r="G323">
        <v>66</v>
      </c>
      <c r="H323" s="1">
        <v>0</v>
      </c>
      <c r="I323" t="s">
        <v>15</v>
      </c>
      <c r="J323" t="s">
        <v>16</v>
      </c>
      <c r="K323">
        <v>309.577946</v>
      </c>
      <c r="L323" s="1">
        <v>35309.577945999998</v>
      </c>
      <c r="M323" t="b">
        <f t="shared" ref="M323:M386" si="5">IF(C323="female","F",IF(C323="Femal","F"))</f>
        <v>0</v>
      </c>
    </row>
    <row r="324" spans="1:13" x14ac:dyDescent="0.3">
      <c r="A324" t="s">
        <v>362</v>
      </c>
      <c r="B324" t="s">
        <v>32</v>
      </c>
      <c r="C324" t="s">
        <v>26</v>
      </c>
      <c r="D324" t="s">
        <v>20</v>
      </c>
      <c r="E324" s="2">
        <v>231509.5</v>
      </c>
      <c r="F324">
        <v>0</v>
      </c>
      <c r="G324">
        <v>73</v>
      </c>
      <c r="H324" s="1">
        <v>36526</v>
      </c>
      <c r="I324" t="s">
        <v>27</v>
      </c>
      <c r="J324" t="s">
        <v>16</v>
      </c>
      <c r="K324">
        <v>350.4</v>
      </c>
      <c r="L324" s="1">
        <v>35350.400000000001</v>
      </c>
      <c r="M324" t="b">
        <f t="shared" si="5"/>
        <v>0</v>
      </c>
    </row>
    <row r="325" spans="1:13" x14ac:dyDescent="0.3">
      <c r="A325" t="s">
        <v>363</v>
      </c>
      <c r="B325" t="s">
        <v>25</v>
      </c>
      <c r="C325" t="s">
        <v>19</v>
      </c>
      <c r="D325" t="s">
        <v>34</v>
      </c>
      <c r="E325" s="2">
        <v>541195.37</v>
      </c>
      <c r="F325">
        <v>0</v>
      </c>
      <c r="G325">
        <v>73</v>
      </c>
      <c r="H325" s="1">
        <v>0</v>
      </c>
      <c r="I325" t="s">
        <v>15</v>
      </c>
      <c r="J325" t="s">
        <v>16</v>
      </c>
      <c r="K325">
        <v>365.36458099999999</v>
      </c>
      <c r="L325" s="1">
        <v>35365.364581000002</v>
      </c>
      <c r="M325" t="b">
        <f t="shared" si="5"/>
        <v>0</v>
      </c>
    </row>
    <row r="326" spans="1:13" x14ac:dyDescent="0.3">
      <c r="A326" t="s">
        <v>364</v>
      </c>
      <c r="B326" t="s">
        <v>25</v>
      </c>
      <c r="C326" t="s">
        <v>26</v>
      </c>
      <c r="D326" t="s">
        <v>20</v>
      </c>
      <c r="E326" s="2">
        <v>958733.23</v>
      </c>
      <c r="F326">
        <v>39266</v>
      </c>
      <c r="G326">
        <v>80</v>
      </c>
      <c r="H326" s="1">
        <v>0</v>
      </c>
      <c r="I326" t="s">
        <v>15</v>
      </c>
      <c r="J326" t="s">
        <v>16</v>
      </c>
      <c r="K326">
        <v>384</v>
      </c>
      <c r="L326" s="1">
        <v>35384</v>
      </c>
      <c r="M326" t="b">
        <f t="shared" si="5"/>
        <v>0</v>
      </c>
    </row>
    <row r="327" spans="1:13" x14ac:dyDescent="0.3">
      <c r="A327" t="s">
        <v>365</v>
      </c>
      <c r="B327" t="s">
        <v>25</v>
      </c>
      <c r="C327" t="s">
        <v>26</v>
      </c>
      <c r="D327" t="s">
        <v>34</v>
      </c>
      <c r="E327" s="2">
        <v>2210350.7200000002</v>
      </c>
      <c r="F327">
        <v>0</v>
      </c>
      <c r="G327">
        <v>102</v>
      </c>
      <c r="H327" s="1">
        <v>0</v>
      </c>
      <c r="I327" t="s">
        <v>15</v>
      </c>
      <c r="J327" t="s">
        <v>28</v>
      </c>
      <c r="K327">
        <v>489.6</v>
      </c>
      <c r="L327" s="1">
        <v>35489.599999999999</v>
      </c>
      <c r="M327" t="b">
        <f t="shared" si="5"/>
        <v>0</v>
      </c>
    </row>
    <row r="328" spans="1:13" x14ac:dyDescent="0.3">
      <c r="A328" t="s">
        <v>366</v>
      </c>
      <c r="B328" t="s">
        <v>22</v>
      </c>
      <c r="C328" t="s">
        <v>19</v>
      </c>
      <c r="D328" t="s">
        <v>30</v>
      </c>
      <c r="E328" s="2">
        <v>976494.53</v>
      </c>
      <c r="F328">
        <v>0</v>
      </c>
      <c r="G328">
        <v>98</v>
      </c>
      <c r="H328" s="1">
        <v>36526</v>
      </c>
      <c r="I328" t="s">
        <v>15</v>
      </c>
      <c r="J328" t="s">
        <v>16</v>
      </c>
      <c r="K328">
        <v>705.6</v>
      </c>
      <c r="L328" s="1">
        <v>35705.599999999999</v>
      </c>
      <c r="M328" t="b">
        <f t="shared" si="5"/>
        <v>0</v>
      </c>
    </row>
    <row r="329" spans="1:13" x14ac:dyDescent="0.3">
      <c r="A329" t="s">
        <v>367</v>
      </c>
      <c r="B329" t="s">
        <v>22</v>
      </c>
      <c r="C329" t="s">
        <v>19</v>
      </c>
      <c r="D329" t="s">
        <v>20</v>
      </c>
      <c r="E329" s="2">
        <v>256715.15</v>
      </c>
      <c r="F329">
        <v>40864</v>
      </c>
      <c r="G329">
        <v>65</v>
      </c>
      <c r="H329" s="1">
        <v>0</v>
      </c>
      <c r="I329" t="s">
        <v>27</v>
      </c>
      <c r="J329" t="s">
        <v>16</v>
      </c>
      <c r="K329">
        <v>9.5152800000000006</v>
      </c>
      <c r="L329" s="1">
        <v>35009.51528</v>
      </c>
      <c r="M329" t="b">
        <f t="shared" si="5"/>
        <v>0</v>
      </c>
    </row>
    <row r="330" spans="1:13" x14ac:dyDescent="0.3">
      <c r="A330" t="s">
        <v>368</v>
      </c>
      <c r="B330" t="s">
        <v>32</v>
      </c>
      <c r="C330" t="s">
        <v>19</v>
      </c>
      <c r="D330" t="s">
        <v>34</v>
      </c>
      <c r="E330" s="2">
        <v>265062.28000000003</v>
      </c>
      <c r="F330">
        <v>39035</v>
      </c>
      <c r="G330">
        <v>68</v>
      </c>
      <c r="H330" s="1">
        <v>0</v>
      </c>
      <c r="I330" t="s">
        <v>15</v>
      </c>
      <c r="J330" t="s">
        <v>16</v>
      </c>
      <c r="K330">
        <v>244.564334</v>
      </c>
      <c r="L330" s="1">
        <v>35244.564334000002</v>
      </c>
      <c r="M330" t="b">
        <f t="shared" si="5"/>
        <v>0</v>
      </c>
    </row>
    <row r="331" spans="1:13" x14ac:dyDescent="0.3">
      <c r="A331" t="s">
        <v>369</v>
      </c>
      <c r="B331" t="s">
        <v>25</v>
      </c>
      <c r="C331" t="s">
        <v>26</v>
      </c>
      <c r="D331" t="s">
        <v>20</v>
      </c>
      <c r="E331" s="2">
        <v>1126436.33</v>
      </c>
      <c r="F331">
        <v>34923</v>
      </c>
      <c r="G331">
        <v>98</v>
      </c>
      <c r="H331" s="1">
        <v>0</v>
      </c>
      <c r="I331" t="s">
        <v>15</v>
      </c>
      <c r="J331" t="s">
        <v>23</v>
      </c>
      <c r="K331">
        <v>639.10555599999998</v>
      </c>
      <c r="L331" s="1">
        <v>35639.105556000002</v>
      </c>
      <c r="M331" t="b">
        <f t="shared" si="5"/>
        <v>0</v>
      </c>
    </row>
    <row r="332" spans="1:13" x14ac:dyDescent="0.3">
      <c r="A332" t="s">
        <v>370</v>
      </c>
      <c r="B332" t="s">
        <v>25</v>
      </c>
      <c r="C332" t="s">
        <v>26</v>
      </c>
      <c r="D332" t="s">
        <v>30</v>
      </c>
      <c r="E332" s="2">
        <v>216852.35</v>
      </c>
      <c r="F332">
        <v>0</v>
      </c>
      <c r="G332">
        <v>63</v>
      </c>
      <c r="H332" s="1">
        <v>0</v>
      </c>
      <c r="I332" t="s">
        <v>15</v>
      </c>
      <c r="J332" t="s">
        <v>16</v>
      </c>
      <c r="K332">
        <v>453.6</v>
      </c>
      <c r="L332" s="1">
        <v>35453.599999999999</v>
      </c>
      <c r="M332" t="b">
        <f t="shared" si="5"/>
        <v>0</v>
      </c>
    </row>
    <row r="333" spans="1:13" x14ac:dyDescent="0.3">
      <c r="A333" t="s">
        <v>371</v>
      </c>
      <c r="B333" t="s">
        <v>25</v>
      </c>
      <c r="C333" t="s">
        <v>19</v>
      </c>
      <c r="D333" t="s">
        <v>30</v>
      </c>
      <c r="E333" s="2">
        <v>861066.75</v>
      </c>
      <c r="F333">
        <v>0</v>
      </c>
      <c r="G333">
        <v>111</v>
      </c>
      <c r="H333" s="1">
        <v>0</v>
      </c>
      <c r="I333" t="s">
        <v>27</v>
      </c>
      <c r="J333" t="s">
        <v>28</v>
      </c>
      <c r="K333">
        <v>532.79999999999995</v>
      </c>
      <c r="L333" s="1">
        <v>35532.800000000003</v>
      </c>
      <c r="M333" t="b">
        <f t="shared" si="5"/>
        <v>0</v>
      </c>
    </row>
    <row r="334" spans="1:13" x14ac:dyDescent="0.3">
      <c r="A334" t="s">
        <v>372</v>
      </c>
      <c r="B334" t="s">
        <v>25</v>
      </c>
      <c r="C334" t="s">
        <v>19</v>
      </c>
      <c r="D334" t="s">
        <v>34</v>
      </c>
      <c r="E334" s="2">
        <v>283464.62</v>
      </c>
      <c r="F334">
        <v>24506</v>
      </c>
      <c r="G334">
        <v>71</v>
      </c>
      <c r="H334" s="1">
        <v>0</v>
      </c>
      <c r="I334" t="s">
        <v>15</v>
      </c>
      <c r="J334" t="s">
        <v>23</v>
      </c>
      <c r="K334">
        <v>511.2</v>
      </c>
      <c r="L334" s="1">
        <v>35511.199999999997</v>
      </c>
      <c r="M334" t="b">
        <f t="shared" si="5"/>
        <v>0</v>
      </c>
    </row>
    <row r="335" spans="1:13" x14ac:dyDescent="0.3">
      <c r="A335" t="s">
        <v>373</v>
      </c>
      <c r="B335" t="s">
        <v>32</v>
      </c>
      <c r="C335" t="s">
        <v>26</v>
      </c>
      <c r="D335" t="s">
        <v>30</v>
      </c>
      <c r="E335" s="2">
        <v>893013.97</v>
      </c>
      <c r="F335">
        <v>0</v>
      </c>
      <c r="G335">
        <v>82</v>
      </c>
      <c r="H335" s="1">
        <v>0</v>
      </c>
      <c r="I335" t="s">
        <v>15</v>
      </c>
      <c r="J335" t="s">
        <v>16</v>
      </c>
      <c r="K335">
        <v>554.52296899999999</v>
      </c>
      <c r="L335" s="1">
        <v>35554.522968999998</v>
      </c>
      <c r="M335" t="b">
        <f t="shared" si="5"/>
        <v>0</v>
      </c>
    </row>
    <row r="336" spans="1:13" x14ac:dyDescent="0.3">
      <c r="A336" t="s">
        <v>374</v>
      </c>
      <c r="B336" t="s">
        <v>18</v>
      </c>
      <c r="C336" t="s">
        <v>19</v>
      </c>
      <c r="D336" t="s">
        <v>34</v>
      </c>
      <c r="E336" s="2">
        <v>553638.69999999995</v>
      </c>
      <c r="F336">
        <v>52220</v>
      </c>
      <c r="G336">
        <v>70</v>
      </c>
      <c r="H336" s="1">
        <v>36526</v>
      </c>
      <c r="I336" t="s">
        <v>15</v>
      </c>
      <c r="J336" t="s">
        <v>16</v>
      </c>
      <c r="K336">
        <v>336</v>
      </c>
      <c r="L336" s="1">
        <v>35336</v>
      </c>
      <c r="M336" t="b">
        <f t="shared" si="5"/>
        <v>0</v>
      </c>
    </row>
    <row r="337" spans="1:13" x14ac:dyDescent="0.3">
      <c r="A337" t="s">
        <v>375</v>
      </c>
      <c r="B337" t="s">
        <v>18</v>
      </c>
      <c r="C337" t="s">
        <v>26</v>
      </c>
      <c r="D337" t="s">
        <v>30</v>
      </c>
      <c r="E337" s="2">
        <v>284085.43</v>
      </c>
      <c r="F337">
        <v>0</v>
      </c>
      <c r="G337">
        <v>74</v>
      </c>
      <c r="H337" s="1">
        <v>0</v>
      </c>
      <c r="I337" t="s">
        <v>15</v>
      </c>
      <c r="J337" t="s">
        <v>23</v>
      </c>
      <c r="K337">
        <v>402.44982299999998</v>
      </c>
      <c r="L337" s="1">
        <v>35402.449823000003</v>
      </c>
      <c r="M337" t="b">
        <f t="shared" si="5"/>
        <v>0</v>
      </c>
    </row>
    <row r="338" spans="1:13" x14ac:dyDescent="0.3">
      <c r="A338" t="s">
        <v>376</v>
      </c>
      <c r="B338" t="s">
        <v>25</v>
      </c>
      <c r="C338" t="s">
        <v>26</v>
      </c>
      <c r="D338" t="s">
        <v>34</v>
      </c>
      <c r="E338" s="2">
        <v>808288.1</v>
      </c>
      <c r="F338">
        <v>53554</v>
      </c>
      <c r="G338">
        <v>67</v>
      </c>
      <c r="H338" s="1">
        <v>0</v>
      </c>
      <c r="I338" t="s">
        <v>15</v>
      </c>
      <c r="J338" t="s">
        <v>16</v>
      </c>
      <c r="K338">
        <v>327.02053899999999</v>
      </c>
      <c r="L338" s="1">
        <v>35327.020538999997</v>
      </c>
      <c r="M338" t="b">
        <f t="shared" si="5"/>
        <v>0</v>
      </c>
    </row>
    <row r="339" spans="1:13" x14ac:dyDescent="0.3">
      <c r="A339" t="s">
        <v>377</v>
      </c>
      <c r="B339" t="s">
        <v>25</v>
      </c>
      <c r="C339" t="s">
        <v>26</v>
      </c>
      <c r="D339" t="s">
        <v>20</v>
      </c>
      <c r="E339" s="2">
        <v>525473.43000000005</v>
      </c>
      <c r="F339">
        <v>34476</v>
      </c>
      <c r="G339">
        <v>67</v>
      </c>
      <c r="H339" s="1">
        <v>36526</v>
      </c>
      <c r="I339" t="s">
        <v>27</v>
      </c>
      <c r="J339" t="s">
        <v>16</v>
      </c>
      <c r="K339">
        <v>5.3952999999999998</v>
      </c>
      <c r="L339" s="1">
        <v>35005.395299999996</v>
      </c>
      <c r="M339" t="b">
        <f t="shared" si="5"/>
        <v>0</v>
      </c>
    </row>
    <row r="340" spans="1:13" x14ac:dyDescent="0.3">
      <c r="A340" t="s">
        <v>378</v>
      </c>
      <c r="B340" t="s">
        <v>18</v>
      </c>
      <c r="C340" t="s">
        <v>19</v>
      </c>
      <c r="D340" t="s">
        <v>20</v>
      </c>
      <c r="E340" s="2">
        <v>511623.76</v>
      </c>
      <c r="F340">
        <v>0</v>
      </c>
      <c r="G340">
        <v>70</v>
      </c>
      <c r="H340" s="1">
        <v>0</v>
      </c>
      <c r="I340" t="s">
        <v>15</v>
      </c>
      <c r="J340" t="s">
        <v>16</v>
      </c>
      <c r="K340">
        <v>131.40129099999999</v>
      </c>
      <c r="L340" s="1">
        <v>35131.401291000002</v>
      </c>
      <c r="M340" t="b">
        <f t="shared" si="5"/>
        <v>0</v>
      </c>
    </row>
    <row r="341" spans="1:13" x14ac:dyDescent="0.3">
      <c r="A341" t="s">
        <v>379</v>
      </c>
      <c r="B341" t="s">
        <v>25</v>
      </c>
      <c r="C341" t="s">
        <v>26</v>
      </c>
      <c r="D341" t="s">
        <v>34</v>
      </c>
      <c r="E341" s="2">
        <v>303464.7</v>
      </c>
      <c r="F341">
        <v>68205</v>
      </c>
      <c r="G341">
        <v>76</v>
      </c>
      <c r="H341" s="1">
        <v>0</v>
      </c>
      <c r="I341" t="s">
        <v>15</v>
      </c>
      <c r="J341" t="s">
        <v>23</v>
      </c>
      <c r="K341">
        <v>99.382942999999997</v>
      </c>
      <c r="L341" s="1">
        <v>35099.382942999997</v>
      </c>
      <c r="M341" t="b">
        <f t="shared" si="5"/>
        <v>0</v>
      </c>
    </row>
    <row r="342" spans="1:13" x14ac:dyDescent="0.3">
      <c r="A342" t="s">
        <v>380</v>
      </c>
      <c r="B342" t="s">
        <v>25</v>
      </c>
      <c r="C342" t="s">
        <v>337</v>
      </c>
      <c r="D342" t="s">
        <v>30</v>
      </c>
      <c r="E342" s="2">
        <v>802489.99</v>
      </c>
      <c r="F342">
        <v>0</v>
      </c>
      <c r="G342">
        <v>119</v>
      </c>
      <c r="H342" s="1">
        <v>36526</v>
      </c>
      <c r="I342" t="s">
        <v>15</v>
      </c>
      <c r="J342" t="s">
        <v>28</v>
      </c>
      <c r="K342">
        <v>856.8</v>
      </c>
      <c r="L342" s="1">
        <v>35856.800000000003</v>
      </c>
      <c r="M342" t="str">
        <f t="shared" si="5"/>
        <v>F</v>
      </c>
    </row>
    <row r="343" spans="1:13" x14ac:dyDescent="0.3">
      <c r="A343" t="s">
        <v>381</v>
      </c>
      <c r="B343" t="s">
        <v>25</v>
      </c>
      <c r="C343" t="s">
        <v>26</v>
      </c>
      <c r="D343" t="s">
        <v>30</v>
      </c>
      <c r="E343" s="2">
        <v>1821114.32</v>
      </c>
      <c r="F343">
        <v>53690</v>
      </c>
      <c r="G343">
        <v>154</v>
      </c>
      <c r="H343" s="1">
        <v>0</v>
      </c>
      <c r="I343" t="s">
        <v>15</v>
      </c>
      <c r="J343" t="s">
        <v>28</v>
      </c>
      <c r="K343">
        <v>739.2</v>
      </c>
      <c r="L343" s="1">
        <v>35739.199999999997</v>
      </c>
      <c r="M343" t="b">
        <f t="shared" si="5"/>
        <v>0</v>
      </c>
    </row>
    <row r="344" spans="1:13" x14ac:dyDescent="0.3">
      <c r="A344" t="s">
        <v>382</v>
      </c>
      <c r="B344" t="s">
        <v>32</v>
      </c>
      <c r="C344" t="s">
        <v>26</v>
      </c>
      <c r="D344" t="s">
        <v>30</v>
      </c>
      <c r="E344" s="2">
        <v>512156.33</v>
      </c>
      <c r="F344">
        <v>0</v>
      </c>
      <c r="G344">
        <v>72</v>
      </c>
      <c r="H344" s="1">
        <v>0</v>
      </c>
      <c r="I344" t="s">
        <v>15</v>
      </c>
      <c r="J344" t="s">
        <v>16</v>
      </c>
      <c r="K344">
        <v>518.4</v>
      </c>
      <c r="L344" s="1">
        <v>35518.400000000001</v>
      </c>
      <c r="M344" t="b">
        <f t="shared" si="5"/>
        <v>0</v>
      </c>
    </row>
    <row r="345" spans="1:13" x14ac:dyDescent="0.3">
      <c r="A345" t="s">
        <v>383</v>
      </c>
      <c r="B345" t="s">
        <v>25</v>
      </c>
      <c r="C345" t="s">
        <v>337</v>
      </c>
      <c r="D345" t="s">
        <v>30</v>
      </c>
      <c r="E345" s="2">
        <v>215017.86</v>
      </c>
      <c r="F345">
        <v>0</v>
      </c>
      <c r="G345">
        <v>61</v>
      </c>
      <c r="H345" s="1">
        <v>0</v>
      </c>
      <c r="I345" t="s">
        <v>15</v>
      </c>
      <c r="J345" t="s">
        <v>16</v>
      </c>
      <c r="K345">
        <v>292.8</v>
      </c>
      <c r="L345" s="1">
        <v>35292.800000000003</v>
      </c>
      <c r="M345" t="str">
        <f t="shared" si="5"/>
        <v>F</v>
      </c>
    </row>
    <row r="346" spans="1:13" x14ac:dyDescent="0.3">
      <c r="A346" t="s">
        <v>384</v>
      </c>
      <c r="B346" t="s">
        <v>25</v>
      </c>
      <c r="C346" t="s">
        <v>337</v>
      </c>
      <c r="D346" t="s">
        <v>30</v>
      </c>
      <c r="E346" s="2">
        <v>559538.99</v>
      </c>
      <c r="F346">
        <v>74454</v>
      </c>
      <c r="G346">
        <v>71</v>
      </c>
      <c r="H346" s="1">
        <v>0</v>
      </c>
      <c r="I346" t="s">
        <v>15</v>
      </c>
      <c r="J346" t="s">
        <v>16</v>
      </c>
      <c r="K346">
        <v>340.8</v>
      </c>
      <c r="L346" s="1">
        <v>35340.800000000003</v>
      </c>
      <c r="M346" t="str">
        <f t="shared" si="5"/>
        <v>F</v>
      </c>
    </row>
    <row r="347" spans="1:13" x14ac:dyDescent="0.3">
      <c r="A347" t="s">
        <v>385</v>
      </c>
      <c r="B347" t="s">
        <v>22</v>
      </c>
      <c r="C347" t="s">
        <v>337</v>
      </c>
      <c r="D347" t="s">
        <v>20</v>
      </c>
      <c r="E347" s="2">
        <v>756282.4</v>
      </c>
      <c r="F347">
        <v>0</v>
      </c>
      <c r="G347">
        <v>73</v>
      </c>
      <c r="H347" s="1">
        <v>0</v>
      </c>
      <c r="I347" t="s">
        <v>15</v>
      </c>
      <c r="J347" t="s">
        <v>16</v>
      </c>
      <c r="K347">
        <v>350.4</v>
      </c>
      <c r="L347" s="1">
        <v>35350.400000000001</v>
      </c>
      <c r="M347" t="str">
        <f t="shared" si="5"/>
        <v>F</v>
      </c>
    </row>
    <row r="348" spans="1:13" x14ac:dyDescent="0.3">
      <c r="A348" t="s">
        <v>386</v>
      </c>
      <c r="B348" t="s">
        <v>32</v>
      </c>
      <c r="C348" t="s">
        <v>26</v>
      </c>
      <c r="D348" t="s">
        <v>30</v>
      </c>
      <c r="E348" s="2">
        <v>538585.31999999995</v>
      </c>
      <c r="F348">
        <v>29664</v>
      </c>
      <c r="G348">
        <v>71</v>
      </c>
      <c r="H348" s="1">
        <v>0</v>
      </c>
      <c r="I348" t="s">
        <v>15</v>
      </c>
      <c r="J348" t="s">
        <v>16</v>
      </c>
      <c r="K348">
        <v>340.8</v>
      </c>
      <c r="L348" s="1">
        <v>35340.800000000003</v>
      </c>
      <c r="M348" t="b">
        <f t="shared" si="5"/>
        <v>0</v>
      </c>
    </row>
    <row r="349" spans="1:13" x14ac:dyDescent="0.3">
      <c r="A349" t="s">
        <v>387</v>
      </c>
      <c r="B349" t="s">
        <v>12</v>
      </c>
      <c r="C349" t="s">
        <v>19</v>
      </c>
      <c r="D349" t="s">
        <v>79</v>
      </c>
      <c r="E349" s="2">
        <v>267805.83</v>
      </c>
      <c r="F349">
        <v>72450</v>
      </c>
      <c r="G349">
        <v>66</v>
      </c>
      <c r="H349" s="1">
        <v>0</v>
      </c>
      <c r="I349" t="s">
        <v>27</v>
      </c>
      <c r="J349" t="s">
        <v>16</v>
      </c>
      <c r="K349">
        <v>84.218362999999997</v>
      </c>
      <c r="L349" s="1">
        <v>35084.218363</v>
      </c>
      <c r="M349" t="b">
        <f t="shared" si="5"/>
        <v>0</v>
      </c>
    </row>
    <row r="350" spans="1:13" x14ac:dyDescent="0.3">
      <c r="A350" t="s">
        <v>388</v>
      </c>
      <c r="B350" t="s">
        <v>22</v>
      </c>
      <c r="C350" t="s">
        <v>337</v>
      </c>
      <c r="D350" t="s">
        <v>20</v>
      </c>
      <c r="E350" s="2">
        <v>942256.79</v>
      </c>
      <c r="F350">
        <v>47272</v>
      </c>
      <c r="G350">
        <v>79</v>
      </c>
      <c r="H350" s="1">
        <v>36586</v>
      </c>
      <c r="I350" t="s">
        <v>15</v>
      </c>
      <c r="J350" t="s">
        <v>16</v>
      </c>
      <c r="K350">
        <v>64.546876999999995</v>
      </c>
      <c r="L350" s="1">
        <v>35064.546877000001</v>
      </c>
      <c r="M350" t="str">
        <f t="shared" si="5"/>
        <v>F</v>
      </c>
    </row>
    <row r="351" spans="1:13" x14ac:dyDescent="0.3">
      <c r="A351" t="s">
        <v>389</v>
      </c>
      <c r="B351" t="s">
        <v>32</v>
      </c>
      <c r="C351" t="s">
        <v>337</v>
      </c>
      <c r="D351" t="s">
        <v>34</v>
      </c>
      <c r="E351" s="2">
        <v>360586.03</v>
      </c>
      <c r="F351">
        <v>21585</v>
      </c>
      <c r="G351">
        <v>92</v>
      </c>
      <c r="H351" s="1">
        <v>0</v>
      </c>
      <c r="I351" t="s">
        <v>27</v>
      </c>
      <c r="J351" t="s">
        <v>16</v>
      </c>
      <c r="K351">
        <v>441.6</v>
      </c>
      <c r="L351" s="1">
        <v>35441.599999999999</v>
      </c>
      <c r="M351" t="str">
        <f t="shared" si="5"/>
        <v>F</v>
      </c>
    </row>
    <row r="352" spans="1:13" x14ac:dyDescent="0.3">
      <c r="A352" t="s">
        <v>390</v>
      </c>
      <c r="B352" t="s">
        <v>25</v>
      </c>
      <c r="C352" t="s">
        <v>337</v>
      </c>
      <c r="D352" t="s">
        <v>34</v>
      </c>
      <c r="E352" s="2">
        <v>776259.06</v>
      </c>
      <c r="F352">
        <v>23827</v>
      </c>
      <c r="G352">
        <v>106</v>
      </c>
      <c r="H352" s="1">
        <v>36557</v>
      </c>
      <c r="I352" t="s">
        <v>15</v>
      </c>
      <c r="J352" t="s">
        <v>16</v>
      </c>
      <c r="K352">
        <v>37.910623000000001</v>
      </c>
      <c r="L352" s="1">
        <v>35037.910623000003</v>
      </c>
      <c r="M352" t="str">
        <f t="shared" si="5"/>
        <v>F</v>
      </c>
    </row>
    <row r="353" spans="1:13" x14ac:dyDescent="0.3">
      <c r="A353" t="s">
        <v>391</v>
      </c>
      <c r="B353" t="s">
        <v>18</v>
      </c>
      <c r="C353" t="s">
        <v>337</v>
      </c>
      <c r="D353" t="s">
        <v>34</v>
      </c>
      <c r="E353" s="2">
        <v>2344490.0499999998</v>
      </c>
      <c r="F353">
        <v>69906</v>
      </c>
      <c r="G353">
        <v>74</v>
      </c>
      <c r="H353" s="1">
        <v>36557</v>
      </c>
      <c r="I353" t="s">
        <v>27</v>
      </c>
      <c r="J353" t="s">
        <v>16</v>
      </c>
      <c r="K353">
        <v>202.860399</v>
      </c>
      <c r="L353" s="1">
        <v>35202.860398999997</v>
      </c>
      <c r="M353" t="str">
        <f t="shared" si="5"/>
        <v>F</v>
      </c>
    </row>
    <row r="354" spans="1:13" x14ac:dyDescent="0.3">
      <c r="A354" t="s">
        <v>392</v>
      </c>
      <c r="B354" t="s">
        <v>25</v>
      </c>
      <c r="C354" t="s">
        <v>337</v>
      </c>
      <c r="D354" t="s">
        <v>30</v>
      </c>
      <c r="E354" s="2">
        <v>255817.82</v>
      </c>
      <c r="F354">
        <v>0</v>
      </c>
      <c r="G354">
        <v>72</v>
      </c>
      <c r="H354" s="1">
        <v>0</v>
      </c>
      <c r="I354" t="s">
        <v>27</v>
      </c>
      <c r="J354" t="s">
        <v>16</v>
      </c>
      <c r="K354">
        <v>345.6</v>
      </c>
      <c r="L354" s="1">
        <v>35345.599999999999</v>
      </c>
      <c r="M354" t="str">
        <f t="shared" si="5"/>
        <v>F</v>
      </c>
    </row>
    <row r="355" spans="1:13" x14ac:dyDescent="0.3">
      <c r="A355" t="s">
        <v>393</v>
      </c>
      <c r="B355" t="s">
        <v>12</v>
      </c>
      <c r="C355" t="s">
        <v>26</v>
      </c>
      <c r="D355" t="s">
        <v>14</v>
      </c>
      <c r="E355" s="2">
        <v>265438.09999999998</v>
      </c>
      <c r="F355">
        <v>73196</v>
      </c>
      <c r="G355">
        <v>66</v>
      </c>
      <c r="H355" s="1">
        <v>36526</v>
      </c>
      <c r="I355" t="s">
        <v>15</v>
      </c>
      <c r="J355" t="s">
        <v>16</v>
      </c>
      <c r="K355">
        <v>85.809816999999995</v>
      </c>
      <c r="L355" s="1">
        <v>35085.809817000001</v>
      </c>
      <c r="M355" t="b">
        <f t="shared" si="5"/>
        <v>0</v>
      </c>
    </row>
    <row r="356" spans="1:13" x14ac:dyDescent="0.3">
      <c r="A356" t="s">
        <v>394</v>
      </c>
      <c r="B356" t="s">
        <v>12</v>
      </c>
      <c r="C356" t="s">
        <v>26</v>
      </c>
      <c r="D356" t="s">
        <v>20</v>
      </c>
      <c r="E356" s="2">
        <v>254978.61</v>
      </c>
      <c r="F356">
        <v>72217</v>
      </c>
      <c r="G356">
        <v>6464</v>
      </c>
      <c r="H356" s="1">
        <v>0</v>
      </c>
      <c r="I356" t="s">
        <v>15</v>
      </c>
      <c r="J356" t="s">
        <v>16</v>
      </c>
      <c r="K356">
        <v>91.146660999999995</v>
      </c>
      <c r="L356" s="1">
        <v>35091.146660999999</v>
      </c>
      <c r="M356" t="b">
        <f t="shared" si="5"/>
        <v>0</v>
      </c>
    </row>
    <row r="357" spans="1:13" x14ac:dyDescent="0.3">
      <c r="A357" t="s">
        <v>395</v>
      </c>
      <c r="B357" t="s">
        <v>25</v>
      </c>
      <c r="C357" t="s">
        <v>26</v>
      </c>
      <c r="D357" t="s">
        <v>30</v>
      </c>
      <c r="E357" s="2">
        <v>296959.33</v>
      </c>
      <c r="F357">
        <v>46131</v>
      </c>
      <c r="G357">
        <v>74</v>
      </c>
      <c r="H357" s="1">
        <v>0</v>
      </c>
      <c r="I357" t="s">
        <v>15</v>
      </c>
      <c r="J357" t="s">
        <v>23</v>
      </c>
      <c r="K357">
        <v>355.2</v>
      </c>
      <c r="L357" s="1">
        <v>35355.199999999997</v>
      </c>
      <c r="M357" t="b">
        <f t="shared" si="5"/>
        <v>0</v>
      </c>
    </row>
    <row r="358" spans="1:13" x14ac:dyDescent="0.3">
      <c r="A358" t="s">
        <v>396</v>
      </c>
      <c r="B358" t="s">
        <v>32</v>
      </c>
      <c r="C358" t="s">
        <v>337</v>
      </c>
      <c r="D358" t="s">
        <v>14</v>
      </c>
      <c r="E358" s="2">
        <v>436312.46</v>
      </c>
      <c r="F358">
        <v>54514</v>
      </c>
      <c r="G358">
        <v>109</v>
      </c>
      <c r="H358" s="1">
        <v>36586</v>
      </c>
      <c r="I358" t="s">
        <v>15</v>
      </c>
      <c r="J358" t="s">
        <v>28</v>
      </c>
      <c r="K358">
        <v>286.23493100000002</v>
      </c>
      <c r="L358" s="1">
        <v>35286.234930999999</v>
      </c>
      <c r="M358" t="str">
        <f t="shared" si="5"/>
        <v>F</v>
      </c>
    </row>
    <row r="359" spans="1:13" x14ac:dyDescent="0.3">
      <c r="A359" t="s">
        <v>397</v>
      </c>
      <c r="B359" t="s">
        <v>25</v>
      </c>
      <c r="C359" t="s">
        <v>337</v>
      </c>
      <c r="D359" t="s">
        <v>30</v>
      </c>
      <c r="E359" s="2">
        <v>588430.86</v>
      </c>
      <c r="F359">
        <v>0</v>
      </c>
      <c r="G359">
        <v>161</v>
      </c>
      <c r="H359" s="1">
        <v>0</v>
      </c>
      <c r="I359" t="s">
        <v>15</v>
      </c>
      <c r="J359" t="s">
        <v>28</v>
      </c>
      <c r="K359">
        <v>1159.2</v>
      </c>
      <c r="L359" s="1">
        <v>36159.199999999997</v>
      </c>
      <c r="M359" t="str">
        <f t="shared" si="5"/>
        <v>F</v>
      </c>
    </row>
    <row r="360" spans="1:13" x14ac:dyDescent="0.3">
      <c r="A360" t="s">
        <v>398</v>
      </c>
      <c r="B360" t="s">
        <v>22</v>
      </c>
      <c r="C360" t="s">
        <v>337</v>
      </c>
      <c r="D360" t="s">
        <v>34</v>
      </c>
      <c r="E360" s="2">
        <v>527219.16</v>
      </c>
      <c r="F360">
        <v>96668</v>
      </c>
      <c r="G360">
        <v>66</v>
      </c>
      <c r="H360" s="1">
        <v>0</v>
      </c>
      <c r="I360" t="s">
        <v>15</v>
      </c>
      <c r="J360" t="s">
        <v>16</v>
      </c>
      <c r="K360">
        <v>316.8</v>
      </c>
      <c r="L360" s="1">
        <v>35316.800000000003</v>
      </c>
      <c r="M360" t="str">
        <f t="shared" si="5"/>
        <v>F</v>
      </c>
    </row>
    <row r="361" spans="1:13" x14ac:dyDescent="0.3">
      <c r="A361" t="s">
        <v>399</v>
      </c>
      <c r="B361" t="s">
        <v>25</v>
      </c>
      <c r="C361" t="s">
        <v>26</v>
      </c>
      <c r="D361" t="s">
        <v>79</v>
      </c>
      <c r="E361" s="2">
        <v>550989.56999999995</v>
      </c>
      <c r="F361">
        <v>78879</v>
      </c>
      <c r="G361">
        <v>69</v>
      </c>
      <c r="H361" s="1">
        <v>36526</v>
      </c>
      <c r="I361" t="s">
        <v>15</v>
      </c>
      <c r="J361" t="s">
        <v>16</v>
      </c>
      <c r="K361">
        <v>466.57079099999999</v>
      </c>
      <c r="L361" s="1">
        <v>35466.570790999998</v>
      </c>
      <c r="M361" t="b">
        <f t="shared" si="5"/>
        <v>0</v>
      </c>
    </row>
    <row r="362" spans="1:13" x14ac:dyDescent="0.3">
      <c r="A362" t="s">
        <v>400</v>
      </c>
      <c r="B362" t="s">
        <v>22</v>
      </c>
      <c r="C362" t="s">
        <v>26</v>
      </c>
      <c r="D362" t="s">
        <v>34</v>
      </c>
      <c r="E362" s="2">
        <v>1631368.35</v>
      </c>
      <c r="F362">
        <v>0</v>
      </c>
      <c r="G362">
        <v>69</v>
      </c>
      <c r="H362" s="1">
        <v>0</v>
      </c>
      <c r="I362" t="s">
        <v>15</v>
      </c>
      <c r="J362" t="s">
        <v>16</v>
      </c>
      <c r="K362">
        <v>331.2</v>
      </c>
      <c r="L362" s="1">
        <v>35331.199999999997</v>
      </c>
      <c r="M362" t="b">
        <f t="shared" si="5"/>
        <v>0</v>
      </c>
    </row>
    <row r="363" spans="1:13" x14ac:dyDescent="0.3">
      <c r="A363" t="s">
        <v>401</v>
      </c>
      <c r="B363" t="s">
        <v>18</v>
      </c>
      <c r="C363" t="s">
        <v>337</v>
      </c>
      <c r="D363" t="s">
        <v>20</v>
      </c>
      <c r="E363" s="2">
        <v>567805.02</v>
      </c>
      <c r="F363">
        <v>0</v>
      </c>
      <c r="G363">
        <v>76</v>
      </c>
      <c r="H363" s="1">
        <v>0</v>
      </c>
      <c r="I363" t="s">
        <v>15</v>
      </c>
      <c r="J363" t="s">
        <v>16</v>
      </c>
      <c r="K363">
        <v>364.8</v>
      </c>
      <c r="L363" s="1">
        <v>35364.800000000003</v>
      </c>
      <c r="M363" t="str">
        <f t="shared" si="5"/>
        <v>F</v>
      </c>
    </row>
    <row r="364" spans="1:13" x14ac:dyDescent="0.3">
      <c r="A364" t="s">
        <v>402</v>
      </c>
      <c r="B364" t="s">
        <v>25</v>
      </c>
      <c r="C364" t="s">
        <v>337</v>
      </c>
      <c r="D364" t="s">
        <v>20</v>
      </c>
      <c r="E364" s="2">
        <v>1210120.8799999999</v>
      </c>
      <c r="F364">
        <v>0</v>
      </c>
      <c r="G364">
        <v>112</v>
      </c>
      <c r="H364" s="1">
        <v>0</v>
      </c>
      <c r="I364" t="s">
        <v>15</v>
      </c>
      <c r="J364" t="s">
        <v>77</v>
      </c>
      <c r="K364">
        <v>1252.4062349999999</v>
      </c>
      <c r="L364" s="1">
        <v>36252.406235000002</v>
      </c>
      <c r="M364" t="str">
        <f t="shared" si="5"/>
        <v>F</v>
      </c>
    </row>
    <row r="365" spans="1:13" x14ac:dyDescent="0.3">
      <c r="A365" t="s">
        <v>403</v>
      </c>
      <c r="B365" t="s">
        <v>32</v>
      </c>
      <c r="C365" t="s">
        <v>26</v>
      </c>
      <c r="D365" t="s">
        <v>20</v>
      </c>
      <c r="E365" s="2">
        <v>245357.08</v>
      </c>
      <c r="F365">
        <v>29735</v>
      </c>
      <c r="G365">
        <v>69</v>
      </c>
      <c r="H365" s="1">
        <v>0</v>
      </c>
      <c r="I365" t="s">
        <v>15</v>
      </c>
      <c r="J365" t="s">
        <v>16</v>
      </c>
      <c r="K365">
        <v>331.2</v>
      </c>
      <c r="L365" s="1">
        <v>35331.199999999997</v>
      </c>
      <c r="M365" t="b">
        <f t="shared" si="5"/>
        <v>0</v>
      </c>
    </row>
    <row r="366" spans="1:13" x14ac:dyDescent="0.3">
      <c r="A366" t="s">
        <v>404</v>
      </c>
      <c r="B366" t="s">
        <v>25</v>
      </c>
      <c r="C366" t="s">
        <v>26</v>
      </c>
      <c r="D366" t="s">
        <v>30</v>
      </c>
      <c r="E366" s="2">
        <v>507566.27</v>
      </c>
      <c r="F366">
        <v>23082</v>
      </c>
      <c r="G366">
        <v>65</v>
      </c>
      <c r="H366" s="1">
        <v>0</v>
      </c>
      <c r="I366" t="s">
        <v>38</v>
      </c>
      <c r="J366" t="s">
        <v>16</v>
      </c>
      <c r="K366">
        <v>312</v>
      </c>
      <c r="L366" s="1">
        <v>35312</v>
      </c>
      <c r="M366" t="b">
        <f t="shared" si="5"/>
        <v>0</v>
      </c>
    </row>
    <row r="367" spans="1:13" x14ac:dyDescent="0.3">
      <c r="A367" t="s">
        <v>405</v>
      </c>
      <c r="B367" t="s">
        <v>18</v>
      </c>
      <c r="C367" t="s">
        <v>26</v>
      </c>
      <c r="D367" t="s">
        <v>20</v>
      </c>
      <c r="E367" s="2">
        <v>321497.94</v>
      </c>
      <c r="F367">
        <v>53984</v>
      </c>
      <c r="G367">
        <v>80</v>
      </c>
      <c r="H367" s="1">
        <v>0</v>
      </c>
      <c r="I367" t="s">
        <v>27</v>
      </c>
      <c r="J367" t="s">
        <v>16</v>
      </c>
      <c r="K367">
        <v>421.48445600000002</v>
      </c>
      <c r="L367" s="1">
        <v>35421.484455999998</v>
      </c>
      <c r="M367" t="b">
        <f t="shared" si="5"/>
        <v>0</v>
      </c>
    </row>
    <row r="368" spans="1:13" x14ac:dyDescent="0.3">
      <c r="A368" t="s">
        <v>406</v>
      </c>
      <c r="B368" t="s">
        <v>25</v>
      </c>
      <c r="C368" t="s">
        <v>337</v>
      </c>
      <c r="D368" t="s">
        <v>34</v>
      </c>
      <c r="E368" s="2">
        <v>1227534.31</v>
      </c>
      <c r="F368">
        <v>52135</v>
      </c>
      <c r="G368">
        <v>156</v>
      </c>
      <c r="H368" s="1">
        <v>0</v>
      </c>
      <c r="I368" t="s">
        <v>15</v>
      </c>
      <c r="J368" t="s">
        <v>28</v>
      </c>
      <c r="K368">
        <v>430.505942</v>
      </c>
      <c r="L368" s="1">
        <v>35430.505942000003</v>
      </c>
      <c r="M368" t="str">
        <f t="shared" si="5"/>
        <v>F</v>
      </c>
    </row>
    <row r="369" spans="1:13" x14ac:dyDescent="0.3">
      <c r="A369" t="s">
        <v>407</v>
      </c>
      <c r="B369" t="s">
        <v>25</v>
      </c>
      <c r="C369" t="s">
        <v>337</v>
      </c>
      <c r="D369" t="s">
        <v>34</v>
      </c>
      <c r="E369" s="2">
        <v>272221.07</v>
      </c>
      <c r="F369">
        <v>17576</v>
      </c>
      <c r="G369">
        <v>71</v>
      </c>
      <c r="H369" s="1">
        <v>0</v>
      </c>
      <c r="I369" t="s">
        <v>27</v>
      </c>
      <c r="J369" t="s">
        <v>16</v>
      </c>
      <c r="K369">
        <v>398.502948</v>
      </c>
      <c r="L369" s="1">
        <v>35398.502948000001</v>
      </c>
      <c r="M369" t="str">
        <f t="shared" si="5"/>
        <v>F</v>
      </c>
    </row>
    <row r="370" spans="1:13" x14ac:dyDescent="0.3">
      <c r="A370" t="s">
        <v>408</v>
      </c>
      <c r="B370" t="s">
        <v>32</v>
      </c>
      <c r="C370" t="s">
        <v>337</v>
      </c>
      <c r="D370" t="s">
        <v>20</v>
      </c>
      <c r="E370" s="2">
        <v>245744.09</v>
      </c>
      <c r="F370">
        <v>29486</v>
      </c>
      <c r="G370">
        <v>62</v>
      </c>
      <c r="H370" s="1">
        <v>0</v>
      </c>
      <c r="I370" t="s">
        <v>15</v>
      </c>
      <c r="J370" t="s">
        <v>16</v>
      </c>
      <c r="K370">
        <v>7.646763</v>
      </c>
      <c r="L370" s="1">
        <v>35007.646762999997</v>
      </c>
      <c r="M370" t="str">
        <f t="shared" si="5"/>
        <v>F</v>
      </c>
    </row>
    <row r="371" spans="1:13" x14ac:dyDescent="0.3">
      <c r="A371" t="s">
        <v>409</v>
      </c>
      <c r="B371" t="s">
        <v>32</v>
      </c>
      <c r="C371" t="s">
        <v>337</v>
      </c>
      <c r="D371" t="s">
        <v>14</v>
      </c>
      <c r="E371" s="2">
        <v>355484.53</v>
      </c>
      <c r="F371">
        <v>58557</v>
      </c>
      <c r="G371">
        <v>88</v>
      </c>
      <c r="H371" s="1">
        <v>0</v>
      </c>
      <c r="I371" t="s">
        <v>27</v>
      </c>
      <c r="J371" t="s">
        <v>16</v>
      </c>
      <c r="K371">
        <v>55.510525999999999</v>
      </c>
      <c r="L371" s="1">
        <v>35055.510525999998</v>
      </c>
      <c r="M371" t="str">
        <f t="shared" si="5"/>
        <v>F</v>
      </c>
    </row>
    <row r="372" spans="1:13" x14ac:dyDescent="0.3">
      <c r="A372" t="s">
        <v>410</v>
      </c>
      <c r="B372" t="s">
        <v>25</v>
      </c>
      <c r="C372" t="s">
        <v>26</v>
      </c>
      <c r="D372" t="s">
        <v>20</v>
      </c>
      <c r="E372" s="2">
        <v>492954.97</v>
      </c>
      <c r="F372">
        <v>25632</v>
      </c>
      <c r="G372">
        <v>63</v>
      </c>
      <c r="H372" s="1">
        <v>0</v>
      </c>
      <c r="I372" t="s">
        <v>15</v>
      </c>
      <c r="J372" t="s">
        <v>23</v>
      </c>
      <c r="K372">
        <v>351.270869</v>
      </c>
      <c r="L372" s="1">
        <v>35351.270869</v>
      </c>
      <c r="M372" t="b">
        <f t="shared" si="5"/>
        <v>0</v>
      </c>
    </row>
    <row r="373" spans="1:13" x14ac:dyDescent="0.3">
      <c r="A373" t="s">
        <v>411</v>
      </c>
      <c r="B373" t="s">
        <v>25</v>
      </c>
      <c r="C373" t="s">
        <v>337</v>
      </c>
      <c r="D373" t="s">
        <v>30</v>
      </c>
      <c r="E373" s="2">
        <v>803645.03</v>
      </c>
      <c r="F373">
        <v>0</v>
      </c>
      <c r="G373">
        <v>112</v>
      </c>
      <c r="H373" s="1">
        <v>0</v>
      </c>
      <c r="I373" t="s">
        <v>15</v>
      </c>
      <c r="J373" t="s">
        <v>77</v>
      </c>
      <c r="K373">
        <v>806.4</v>
      </c>
      <c r="L373" s="1">
        <v>35806.400000000001</v>
      </c>
      <c r="M373" t="str">
        <f t="shared" si="5"/>
        <v>F</v>
      </c>
    </row>
    <row r="374" spans="1:13" x14ac:dyDescent="0.3">
      <c r="A374" t="s">
        <v>412</v>
      </c>
      <c r="B374" t="s">
        <v>18</v>
      </c>
      <c r="C374" t="s">
        <v>26</v>
      </c>
      <c r="D374" t="s">
        <v>20</v>
      </c>
      <c r="E374" s="2">
        <v>427691.53</v>
      </c>
      <c r="F374">
        <v>18768</v>
      </c>
      <c r="G374">
        <v>68</v>
      </c>
      <c r="H374" s="1">
        <v>36586</v>
      </c>
      <c r="I374" t="s">
        <v>27</v>
      </c>
      <c r="J374" t="s">
        <v>16</v>
      </c>
      <c r="K374">
        <v>647.45458299999996</v>
      </c>
      <c r="L374" s="1">
        <v>35647.454582999999</v>
      </c>
      <c r="M374" t="b">
        <f t="shared" si="5"/>
        <v>0</v>
      </c>
    </row>
    <row r="375" spans="1:13" x14ac:dyDescent="0.3">
      <c r="A375" t="s">
        <v>413</v>
      </c>
      <c r="B375" t="s">
        <v>25</v>
      </c>
      <c r="C375" t="s">
        <v>337</v>
      </c>
      <c r="D375" t="s">
        <v>20</v>
      </c>
      <c r="E375" s="2">
        <v>3347334.95</v>
      </c>
      <c r="F375">
        <v>33190</v>
      </c>
      <c r="G375">
        <v>106</v>
      </c>
      <c r="H375" s="1">
        <v>0</v>
      </c>
      <c r="I375" t="s">
        <v>15</v>
      </c>
      <c r="J375" t="s">
        <v>28</v>
      </c>
      <c r="K375">
        <v>508.8</v>
      </c>
      <c r="L375" s="1">
        <v>35508.800000000003</v>
      </c>
      <c r="M375" t="str">
        <f t="shared" si="5"/>
        <v>F</v>
      </c>
    </row>
    <row r="376" spans="1:13" x14ac:dyDescent="0.3">
      <c r="A376" t="s">
        <v>414</v>
      </c>
      <c r="B376" t="s">
        <v>32</v>
      </c>
      <c r="C376" t="s">
        <v>337</v>
      </c>
      <c r="D376" t="s">
        <v>14</v>
      </c>
      <c r="E376" s="2">
        <v>596058.14</v>
      </c>
      <c r="F376">
        <v>47945</v>
      </c>
      <c r="G376">
        <v>74</v>
      </c>
      <c r="H376" s="1">
        <v>0</v>
      </c>
      <c r="I376" t="s">
        <v>15</v>
      </c>
      <c r="J376" t="s">
        <v>23</v>
      </c>
      <c r="K376">
        <v>128.43823</v>
      </c>
      <c r="L376" s="1">
        <v>35128.43823</v>
      </c>
      <c r="M376" t="str">
        <f t="shared" si="5"/>
        <v>F</v>
      </c>
    </row>
    <row r="377" spans="1:13" x14ac:dyDescent="0.3">
      <c r="A377" t="s">
        <v>415</v>
      </c>
      <c r="B377" t="s">
        <v>18</v>
      </c>
      <c r="C377" t="s">
        <v>26</v>
      </c>
      <c r="D377" t="s">
        <v>34</v>
      </c>
      <c r="E377" s="2">
        <v>4479546.9400000004</v>
      </c>
      <c r="F377">
        <v>58778</v>
      </c>
      <c r="G377">
        <v>126</v>
      </c>
      <c r="H377" s="1">
        <v>0</v>
      </c>
      <c r="I377" t="s">
        <v>38</v>
      </c>
      <c r="J377" t="s">
        <v>28</v>
      </c>
      <c r="K377">
        <v>302.03397100000001</v>
      </c>
      <c r="L377" s="1">
        <v>35302.033970999997</v>
      </c>
      <c r="M377" t="b">
        <f t="shared" si="5"/>
        <v>0</v>
      </c>
    </row>
    <row r="378" spans="1:13" x14ac:dyDescent="0.3">
      <c r="A378" t="s">
        <v>416</v>
      </c>
      <c r="B378" t="s">
        <v>25</v>
      </c>
      <c r="C378" t="s">
        <v>337</v>
      </c>
      <c r="D378" t="s">
        <v>30</v>
      </c>
      <c r="E378" s="2">
        <v>383211.81</v>
      </c>
      <c r="F378">
        <v>15192</v>
      </c>
      <c r="G378">
        <v>100</v>
      </c>
      <c r="H378" s="1">
        <v>0</v>
      </c>
      <c r="I378" t="s">
        <v>15</v>
      </c>
      <c r="J378" t="s">
        <v>28</v>
      </c>
      <c r="K378">
        <v>480</v>
      </c>
      <c r="L378" s="1">
        <v>35480</v>
      </c>
      <c r="M378" t="str">
        <f t="shared" si="5"/>
        <v>F</v>
      </c>
    </row>
    <row r="379" spans="1:13" x14ac:dyDescent="0.3">
      <c r="A379" t="s">
        <v>417</v>
      </c>
      <c r="B379" t="s">
        <v>25</v>
      </c>
      <c r="C379" t="s">
        <v>337</v>
      </c>
      <c r="D379" t="s">
        <v>20</v>
      </c>
      <c r="E379" s="2">
        <v>683793.26</v>
      </c>
      <c r="F379">
        <v>51859</v>
      </c>
      <c r="G379">
        <v>171</v>
      </c>
      <c r="H379" s="1">
        <v>0</v>
      </c>
      <c r="I379" t="s">
        <v>15</v>
      </c>
      <c r="J379" t="s">
        <v>28</v>
      </c>
      <c r="K379">
        <v>1003.160633</v>
      </c>
      <c r="L379" s="1">
        <v>36003.160633</v>
      </c>
      <c r="M379" t="str">
        <f t="shared" si="5"/>
        <v>F</v>
      </c>
    </row>
    <row r="380" spans="1:13" x14ac:dyDescent="0.3">
      <c r="A380" t="s">
        <v>418</v>
      </c>
      <c r="B380" t="s">
        <v>22</v>
      </c>
      <c r="C380" t="s">
        <v>337</v>
      </c>
      <c r="D380" t="s">
        <v>30</v>
      </c>
      <c r="E380" s="2">
        <v>528526.81999999995</v>
      </c>
      <c r="F380">
        <v>23422</v>
      </c>
      <c r="G380">
        <v>72</v>
      </c>
      <c r="H380" s="1">
        <v>0</v>
      </c>
      <c r="I380" t="s">
        <v>15</v>
      </c>
      <c r="J380" t="s">
        <v>23</v>
      </c>
      <c r="K380">
        <v>518.4</v>
      </c>
      <c r="L380" s="1">
        <v>35518.400000000001</v>
      </c>
      <c r="M380" t="str">
        <f t="shared" si="5"/>
        <v>F</v>
      </c>
    </row>
    <row r="381" spans="1:13" x14ac:dyDescent="0.3">
      <c r="A381" t="s">
        <v>419</v>
      </c>
      <c r="B381" t="s">
        <v>25</v>
      </c>
      <c r="C381" t="s">
        <v>337</v>
      </c>
      <c r="D381" t="s">
        <v>34</v>
      </c>
      <c r="E381" s="2">
        <v>309651.12</v>
      </c>
      <c r="F381">
        <v>21604</v>
      </c>
      <c r="G381">
        <v>79</v>
      </c>
      <c r="H381" s="1">
        <v>0</v>
      </c>
      <c r="I381" t="s">
        <v>27</v>
      </c>
      <c r="J381" t="s">
        <v>16</v>
      </c>
      <c r="K381">
        <v>379.2</v>
      </c>
      <c r="L381" s="1">
        <v>35379.199999999997</v>
      </c>
      <c r="M381" t="str">
        <f t="shared" si="5"/>
        <v>F</v>
      </c>
    </row>
    <row r="382" spans="1:13" x14ac:dyDescent="0.3">
      <c r="A382" t="s">
        <v>420</v>
      </c>
      <c r="B382" t="s">
        <v>18</v>
      </c>
      <c r="C382" t="s">
        <v>26</v>
      </c>
      <c r="D382" t="s">
        <v>34</v>
      </c>
      <c r="E382" s="2">
        <v>358971.07</v>
      </c>
      <c r="F382">
        <v>79298</v>
      </c>
      <c r="G382">
        <v>90</v>
      </c>
      <c r="H382" s="1">
        <v>0</v>
      </c>
      <c r="I382" t="s">
        <v>15</v>
      </c>
      <c r="J382" t="s">
        <v>16</v>
      </c>
      <c r="K382">
        <v>244.36207200000001</v>
      </c>
      <c r="L382" s="1">
        <v>35244.362072000004</v>
      </c>
      <c r="M382" t="b">
        <f t="shared" si="5"/>
        <v>0</v>
      </c>
    </row>
    <row r="383" spans="1:13" x14ac:dyDescent="0.3">
      <c r="A383" t="s">
        <v>421</v>
      </c>
      <c r="B383" t="s">
        <v>18</v>
      </c>
      <c r="C383" t="s">
        <v>337</v>
      </c>
      <c r="D383" t="s">
        <v>20</v>
      </c>
      <c r="E383" s="2">
        <v>258240.85</v>
      </c>
      <c r="F383">
        <v>76731</v>
      </c>
      <c r="G383">
        <v>64</v>
      </c>
      <c r="H383" s="1">
        <v>0</v>
      </c>
      <c r="I383" t="s">
        <v>38</v>
      </c>
      <c r="J383" t="s">
        <v>16</v>
      </c>
      <c r="K383">
        <v>201.455005</v>
      </c>
      <c r="L383" s="1">
        <v>35201.455005000003</v>
      </c>
      <c r="M383" t="str">
        <f t="shared" si="5"/>
        <v>F</v>
      </c>
    </row>
    <row r="384" spans="1:13" x14ac:dyDescent="0.3">
      <c r="A384" t="s">
        <v>422</v>
      </c>
      <c r="B384" t="s">
        <v>12</v>
      </c>
      <c r="C384" t="s">
        <v>26</v>
      </c>
      <c r="D384" t="s">
        <v>34</v>
      </c>
      <c r="E384" s="2">
        <v>340391.94</v>
      </c>
      <c r="F384">
        <v>38460</v>
      </c>
      <c r="G384">
        <v>88</v>
      </c>
      <c r="H384" s="1">
        <v>36526</v>
      </c>
      <c r="I384" t="s">
        <v>15</v>
      </c>
      <c r="J384" t="s">
        <v>16</v>
      </c>
      <c r="K384">
        <v>91.550979999999996</v>
      </c>
      <c r="L384" s="1">
        <v>35091.55098</v>
      </c>
      <c r="M384" t="b">
        <f t="shared" si="5"/>
        <v>0</v>
      </c>
    </row>
    <row r="385" spans="1:13" x14ac:dyDescent="0.3">
      <c r="A385" t="s">
        <v>423</v>
      </c>
      <c r="B385" t="s">
        <v>18</v>
      </c>
      <c r="C385" t="s">
        <v>19</v>
      </c>
      <c r="D385" t="s">
        <v>34</v>
      </c>
      <c r="E385" s="2">
        <v>1357567.6</v>
      </c>
      <c r="F385">
        <v>48534</v>
      </c>
      <c r="G385">
        <v>115</v>
      </c>
      <c r="H385" s="1">
        <v>36526</v>
      </c>
      <c r="I385" t="s">
        <v>15</v>
      </c>
      <c r="J385" t="s">
        <v>28</v>
      </c>
      <c r="K385">
        <v>552</v>
      </c>
      <c r="L385" s="1">
        <v>35552</v>
      </c>
      <c r="M385" t="b">
        <f t="shared" si="5"/>
        <v>0</v>
      </c>
    </row>
    <row r="386" spans="1:13" x14ac:dyDescent="0.3">
      <c r="A386" t="s">
        <v>424</v>
      </c>
      <c r="B386" t="s">
        <v>12</v>
      </c>
      <c r="C386" t="s">
        <v>26</v>
      </c>
      <c r="D386" t="s">
        <v>79</v>
      </c>
      <c r="E386" s="2">
        <v>343613.43</v>
      </c>
      <c r="F386">
        <v>30817</v>
      </c>
      <c r="G386">
        <v>88</v>
      </c>
      <c r="H386" s="1">
        <v>0</v>
      </c>
      <c r="I386" t="s">
        <v>27</v>
      </c>
      <c r="J386" t="s">
        <v>16</v>
      </c>
      <c r="K386">
        <v>91.834667999999994</v>
      </c>
      <c r="L386" s="1">
        <v>35091.834668000003</v>
      </c>
      <c r="M386" t="b">
        <f t="shared" si="5"/>
        <v>0</v>
      </c>
    </row>
    <row r="387" spans="1:13" x14ac:dyDescent="0.3">
      <c r="A387" t="s">
        <v>425</v>
      </c>
      <c r="B387" t="s">
        <v>32</v>
      </c>
      <c r="C387" t="s">
        <v>19</v>
      </c>
      <c r="D387" t="s">
        <v>34</v>
      </c>
      <c r="E387" s="2">
        <v>2868582.79</v>
      </c>
      <c r="F387">
        <v>48412</v>
      </c>
      <c r="G387">
        <v>104</v>
      </c>
      <c r="H387" s="1">
        <v>0</v>
      </c>
      <c r="I387" t="s">
        <v>15</v>
      </c>
      <c r="J387" t="s">
        <v>28</v>
      </c>
      <c r="K387">
        <v>707.43083200000001</v>
      </c>
      <c r="L387" s="1">
        <v>35707.430831999998</v>
      </c>
      <c r="M387" t="b">
        <f t="shared" ref="M387:M450" si="6">IF(C387="female","F",IF(C387="Femal","F"))</f>
        <v>0</v>
      </c>
    </row>
    <row r="388" spans="1:13" x14ac:dyDescent="0.3">
      <c r="A388" t="s">
        <v>426</v>
      </c>
      <c r="B388" t="s">
        <v>12</v>
      </c>
      <c r="C388" t="s">
        <v>26</v>
      </c>
      <c r="D388" t="s">
        <v>20</v>
      </c>
      <c r="E388" s="2">
        <v>450267.97</v>
      </c>
      <c r="F388">
        <v>68798</v>
      </c>
      <c r="G388">
        <v>114</v>
      </c>
      <c r="H388" s="1">
        <v>0</v>
      </c>
      <c r="I388" t="s">
        <v>15</v>
      </c>
      <c r="J388" t="s">
        <v>28</v>
      </c>
      <c r="K388">
        <v>92.915250999999998</v>
      </c>
      <c r="L388" s="1">
        <v>35092.915250999999</v>
      </c>
      <c r="M388" t="b">
        <f t="shared" si="6"/>
        <v>0</v>
      </c>
    </row>
    <row r="389" spans="1:13" x14ac:dyDescent="0.3">
      <c r="A389" t="s">
        <v>427</v>
      </c>
      <c r="B389" t="s">
        <v>32</v>
      </c>
      <c r="C389" t="s">
        <v>26</v>
      </c>
      <c r="D389" t="s">
        <v>20</v>
      </c>
      <c r="E389" s="2">
        <v>618311.15</v>
      </c>
      <c r="F389">
        <v>23712</v>
      </c>
      <c r="G389">
        <v>85</v>
      </c>
      <c r="H389" s="1">
        <v>0</v>
      </c>
      <c r="I389" t="s">
        <v>15</v>
      </c>
      <c r="J389" t="s">
        <v>16</v>
      </c>
      <c r="K389">
        <v>376.126419</v>
      </c>
      <c r="L389" s="1">
        <v>35376.126419</v>
      </c>
      <c r="M389" t="b">
        <f t="shared" si="6"/>
        <v>0</v>
      </c>
    </row>
    <row r="390" spans="1:13" x14ac:dyDescent="0.3">
      <c r="A390" t="s">
        <v>428</v>
      </c>
      <c r="B390" t="s">
        <v>25</v>
      </c>
      <c r="C390" t="s">
        <v>26</v>
      </c>
      <c r="D390" t="s">
        <v>34</v>
      </c>
      <c r="E390" s="2">
        <v>387364.7</v>
      </c>
      <c r="F390">
        <v>28142</v>
      </c>
      <c r="G390">
        <v>105</v>
      </c>
      <c r="H390" s="1">
        <v>0</v>
      </c>
      <c r="I390" t="s">
        <v>15</v>
      </c>
      <c r="J390" t="s">
        <v>77</v>
      </c>
      <c r="K390">
        <v>701.70823900000005</v>
      </c>
      <c r="L390" s="1">
        <v>35701.708239</v>
      </c>
      <c r="M390" t="b">
        <f t="shared" si="6"/>
        <v>0</v>
      </c>
    </row>
    <row r="391" spans="1:13" x14ac:dyDescent="0.3">
      <c r="A391" t="s">
        <v>429</v>
      </c>
      <c r="B391" t="s">
        <v>25</v>
      </c>
      <c r="C391" t="s">
        <v>19</v>
      </c>
      <c r="D391" t="s">
        <v>14</v>
      </c>
      <c r="E391" s="2">
        <v>1892933.06</v>
      </c>
      <c r="F391">
        <v>72196</v>
      </c>
      <c r="G391">
        <v>68</v>
      </c>
      <c r="H391" s="1">
        <v>0</v>
      </c>
      <c r="I391" t="s">
        <v>15</v>
      </c>
      <c r="J391" t="s">
        <v>16</v>
      </c>
      <c r="K391">
        <v>152.18424400000001</v>
      </c>
      <c r="L391" s="1">
        <v>35152.184243999996</v>
      </c>
      <c r="M391" t="b">
        <f t="shared" si="6"/>
        <v>0</v>
      </c>
    </row>
    <row r="392" spans="1:13" x14ac:dyDescent="0.3">
      <c r="A392" t="s">
        <v>430</v>
      </c>
      <c r="B392" t="s">
        <v>25</v>
      </c>
      <c r="C392" t="s">
        <v>26</v>
      </c>
      <c r="D392" t="s">
        <v>14</v>
      </c>
      <c r="E392" s="2">
        <v>555329.57999999996</v>
      </c>
      <c r="F392">
        <v>68197</v>
      </c>
      <c r="G392">
        <v>69</v>
      </c>
      <c r="H392" s="1">
        <v>0</v>
      </c>
      <c r="I392" t="s">
        <v>15</v>
      </c>
      <c r="J392" t="s">
        <v>16</v>
      </c>
      <c r="K392">
        <v>176.81941399999999</v>
      </c>
      <c r="L392" s="1">
        <v>35176.819413999998</v>
      </c>
      <c r="M392" t="b">
        <f t="shared" si="6"/>
        <v>0</v>
      </c>
    </row>
    <row r="393" spans="1:13" x14ac:dyDescent="0.3">
      <c r="A393" t="s">
        <v>431</v>
      </c>
      <c r="B393" t="s">
        <v>25</v>
      </c>
      <c r="C393" t="s">
        <v>26</v>
      </c>
      <c r="D393" t="s">
        <v>20</v>
      </c>
      <c r="E393" s="2">
        <v>501125.92</v>
      </c>
      <c r="F393">
        <v>75248</v>
      </c>
      <c r="G393">
        <v>63</v>
      </c>
      <c r="H393" s="1">
        <v>0</v>
      </c>
      <c r="I393" t="s">
        <v>27</v>
      </c>
      <c r="J393" t="s">
        <v>16</v>
      </c>
      <c r="K393">
        <v>104.454624</v>
      </c>
      <c r="L393" s="1">
        <v>35104.454623999998</v>
      </c>
      <c r="M393" t="b">
        <f t="shared" si="6"/>
        <v>0</v>
      </c>
    </row>
    <row r="394" spans="1:13" x14ac:dyDescent="0.3">
      <c r="A394" t="s">
        <v>432</v>
      </c>
      <c r="B394" t="s">
        <v>25</v>
      </c>
      <c r="C394" t="s">
        <v>19</v>
      </c>
      <c r="D394" t="s">
        <v>34</v>
      </c>
      <c r="E394" s="2">
        <v>1044244.63</v>
      </c>
      <c r="F394">
        <v>0</v>
      </c>
      <c r="G394">
        <v>98</v>
      </c>
      <c r="H394" s="1">
        <v>0</v>
      </c>
      <c r="I394" t="s">
        <v>15</v>
      </c>
      <c r="J394" t="s">
        <v>16</v>
      </c>
      <c r="K394">
        <v>941.71805400000005</v>
      </c>
      <c r="L394" s="1">
        <v>35941.718053999997</v>
      </c>
      <c r="M394" t="b">
        <f t="shared" si="6"/>
        <v>0</v>
      </c>
    </row>
    <row r="395" spans="1:13" x14ac:dyDescent="0.3">
      <c r="A395" t="s">
        <v>433</v>
      </c>
      <c r="B395" t="s">
        <v>22</v>
      </c>
      <c r="C395" t="s">
        <v>26</v>
      </c>
      <c r="D395" t="s">
        <v>20</v>
      </c>
      <c r="E395" s="2">
        <v>219961.78</v>
      </c>
      <c r="F395">
        <v>0</v>
      </c>
      <c r="G395">
        <v>65</v>
      </c>
      <c r="H395" s="1">
        <v>36526</v>
      </c>
      <c r="I395" t="s">
        <v>15</v>
      </c>
      <c r="J395" t="s">
        <v>23</v>
      </c>
      <c r="K395">
        <v>468</v>
      </c>
      <c r="L395" s="1">
        <v>35468</v>
      </c>
      <c r="M395" t="b">
        <f t="shared" si="6"/>
        <v>0</v>
      </c>
    </row>
    <row r="396" spans="1:13" x14ac:dyDescent="0.3">
      <c r="A396" t="s">
        <v>434</v>
      </c>
      <c r="B396" t="s">
        <v>12</v>
      </c>
      <c r="C396" t="s">
        <v>337</v>
      </c>
      <c r="D396" t="s">
        <v>14</v>
      </c>
      <c r="E396" s="2">
        <v>512317.09</v>
      </c>
      <c r="F396">
        <v>89879</v>
      </c>
      <c r="G396">
        <v>63</v>
      </c>
      <c r="H396" s="1">
        <v>0</v>
      </c>
      <c r="I396" t="s">
        <v>15</v>
      </c>
      <c r="J396" t="s">
        <v>23</v>
      </c>
      <c r="K396">
        <v>94.030308000000005</v>
      </c>
      <c r="L396" s="1">
        <v>35094.030308000001</v>
      </c>
      <c r="M396" t="str">
        <f t="shared" si="6"/>
        <v>F</v>
      </c>
    </row>
    <row r="397" spans="1:13" x14ac:dyDescent="0.3">
      <c r="A397" t="s">
        <v>435</v>
      </c>
      <c r="B397" t="s">
        <v>32</v>
      </c>
      <c r="C397" t="s">
        <v>26</v>
      </c>
      <c r="D397" t="s">
        <v>30</v>
      </c>
      <c r="E397" s="2">
        <v>748431.05</v>
      </c>
      <c r="F397">
        <v>46998</v>
      </c>
      <c r="G397">
        <v>96</v>
      </c>
      <c r="H397" s="1">
        <v>0</v>
      </c>
      <c r="I397" t="s">
        <v>27</v>
      </c>
      <c r="J397" t="s">
        <v>16</v>
      </c>
      <c r="K397">
        <v>460.8</v>
      </c>
      <c r="L397" s="1">
        <v>35460.800000000003</v>
      </c>
      <c r="M397" t="b">
        <f t="shared" si="6"/>
        <v>0</v>
      </c>
    </row>
    <row r="398" spans="1:13" x14ac:dyDescent="0.3">
      <c r="A398" t="s">
        <v>436</v>
      </c>
      <c r="B398" t="s">
        <v>32</v>
      </c>
      <c r="C398" t="s">
        <v>26</v>
      </c>
      <c r="D398" t="s">
        <v>20</v>
      </c>
      <c r="E398" s="2">
        <v>261302.31</v>
      </c>
      <c r="F398">
        <v>57099</v>
      </c>
      <c r="G398">
        <v>67</v>
      </c>
      <c r="H398" s="1">
        <v>0</v>
      </c>
      <c r="I398" t="s">
        <v>15</v>
      </c>
      <c r="J398" t="s">
        <v>23</v>
      </c>
      <c r="K398">
        <v>67.859881000000001</v>
      </c>
      <c r="L398" s="1">
        <v>35067.859880999997</v>
      </c>
      <c r="M398" t="b">
        <f t="shared" si="6"/>
        <v>0</v>
      </c>
    </row>
    <row r="399" spans="1:13" x14ac:dyDescent="0.3">
      <c r="A399" t="s">
        <v>437</v>
      </c>
      <c r="B399" t="s">
        <v>18</v>
      </c>
      <c r="C399" t="s">
        <v>19</v>
      </c>
      <c r="D399" t="s">
        <v>20</v>
      </c>
      <c r="E399" s="2">
        <v>908063.97</v>
      </c>
      <c r="F399">
        <v>33897</v>
      </c>
      <c r="G399">
        <v>114</v>
      </c>
      <c r="H399" s="1">
        <v>0</v>
      </c>
      <c r="I399" t="s">
        <v>27</v>
      </c>
      <c r="J399" t="s">
        <v>28</v>
      </c>
      <c r="K399">
        <v>539.84300299999995</v>
      </c>
      <c r="L399" s="1">
        <v>35539.843003000002</v>
      </c>
      <c r="M399" t="b">
        <f t="shared" si="6"/>
        <v>0</v>
      </c>
    </row>
    <row r="400" spans="1:13" x14ac:dyDescent="0.3">
      <c r="A400" t="s">
        <v>438</v>
      </c>
      <c r="B400" t="s">
        <v>22</v>
      </c>
      <c r="C400" t="s">
        <v>19</v>
      </c>
      <c r="D400" t="s">
        <v>30</v>
      </c>
      <c r="E400" s="2">
        <v>1377097.62</v>
      </c>
      <c r="F400">
        <v>59207</v>
      </c>
      <c r="G400">
        <v>116</v>
      </c>
      <c r="H400" s="1">
        <v>0</v>
      </c>
      <c r="I400" t="s">
        <v>15</v>
      </c>
      <c r="J400" t="s">
        <v>16</v>
      </c>
      <c r="K400">
        <v>556.79999999999995</v>
      </c>
      <c r="L400" s="1">
        <v>35556.800000000003</v>
      </c>
      <c r="M400" t="b">
        <f t="shared" si="6"/>
        <v>0</v>
      </c>
    </row>
    <row r="401" spans="1:13" x14ac:dyDescent="0.3">
      <c r="A401" t="s">
        <v>439</v>
      </c>
      <c r="B401" t="s">
        <v>32</v>
      </c>
      <c r="C401" t="s">
        <v>26</v>
      </c>
      <c r="D401" t="s">
        <v>30</v>
      </c>
      <c r="E401" s="2">
        <v>287682.28999999998</v>
      </c>
      <c r="F401">
        <v>40171</v>
      </c>
      <c r="G401">
        <v>73</v>
      </c>
      <c r="H401" s="1">
        <v>0</v>
      </c>
      <c r="I401" t="s">
        <v>15</v>
      </c>
      <c r="J401" t="s">
        <v>16</v>
      </c>
      <c r="K401">
        <v>350.4</v>
      </c>
      <c r="L401" s="1">
        <v>35350.400000000001</v>
      </c>
      <c r="M401" t="b">
        <f t="shared" si="6"/>
        <v>0</v>
      </c>
    </row>
    <row r="402" spans="1:13" x14ac:dyDescent="0.3">
      <c r="A402" t="s">
        <v>440</v>
      </c>
      <c r="B402" t="s">
        <v>12</v>
      </c>
      <c r="C402" t="s">
        <v>26</v>
      </c>
      <c r="D402" t="s">
        <v>79</v>
      </c>
      <c r="E402" s="2">
        <v>540891.15</v>
      </c>
      <c r="F402">
        <v>80192</v>
      </c>
      <c r="G402">
        <v>67</v>
      </c>
      <c r="H402" s="1">
        <v>0</v>
      </c>
      <c r="I402" t="s">
        <v>15</v>
      </c>
      <c r="J402" t="s">
        <v>16</v>
      </c>
      <c r="K402">
        <v>95.193156999999999</v>
      </c>
      <c r="L402" s="1">
        <v>35095.193157000002</v>
      </c>
      <c r="M402" t="b">
        <f t="shared" si="6"/>
        <v>0</v>
      </c>
    </row>
    <row r="403" spans="1:13" x14ac:dyDescent="0.3">
      <c r="A403" t="s">
        <v>441</v>
      </c>
      <c r="B403" t="s">
        <v>12</v>
      </c>
      <c r="C403" t="s">
        <v>26</v>
      </c>
      <c r="D403" t="s">
        <v>30</v>
      </c>
      <c r="E403" s="2">
        <v>677030.68</v>
      </c>
      <c r="F403">
        <v>74422</v>
      </c>
      <c r="G403">
        <v>85</v>
      </c>
      <c r="H403" s="1">
        <v>36526</v>
      </c>
      <c r="I403" t="s">
        <v>15</v>
      </c>
      <c r="J403" t="s">
        <v>16</v>
      </c>
      <c r="K403">
        <v>95.338504999999998</v>
      </c>
      <c r="L403" s="1">
        <v>35095.338505</v>
      </c>
      <c r="M403" t="b">
        <f t="shared" si="6"/>
        <v>0</v>
      </c>
    </row>
    <row r="404" spans="1:13" x14ac:dyDescent="0.3">
      <c r="A404" t="s">
        <v>442</v>
      </c>
      <c r="B404" t="s">
        <v>32</v>
      </c>
      <c r="C404" t="s">
        <v>26</v>
      </c>
      <c r="D404" t="s">
        <v>34</v>
      </c>
      <c r="E404" s="2">
        <v>2414387.56</v>
      </c>
      <c r="F404">
        <v>0</v>
      </c>
      <c r="G404">
        <v>87</v>
      </c>
      <c r="H404" s="1">
        <v>0</v>
      </c>
      <c r="I404" t="s">
        <v>38</v>
      </c>
      <c r="J404" t="s">
        <v>16</v>
      </c>
      <c r="K404">
        <v>626.4</v>
      </c>
      <c r="L404" s="1">
        <v>35626.400000000001</v>
      </c>
      <c r="M404" t="b">
        <f t="shared" si="6"/>
        <v>0</v>
      </c>
    </row>
    <row r="405" spans="1:13" x14ac:dyDescent="0.3">
      <c r="A405" t="s">
        <v>443</v>
      </c>
      <c r="B405" t="s">
        <v>18</v>
      </c>
      <c r="C405" t="s">
        <v>19</v>
      </c>
      <c r="D405" t="s">
        <v>34</v>
      </c>
      <c r="E405" s="2">
        <v>353805.95</v>
      </c>
      <c r="F405">
        <v>0</v>
      </c>
      <c r="G405">
        <v>67</v>
      </c>
      <c r="H405" s="1">
        <v>36647</v>
      </c>
      <c r="I405" t="s">
        <v>15</v>
      </c>
      <c r="J405" t="s">
        <v>16</v>
      </c>
      <c r="K405">
        <v>321.60000000000002</v>
      </c>
      <c r="L405" s="1">
        <v>35321.599999999999</v>
      </c>
      <c r="M405" t="b">
        <f t="shared" si="6"/>
        <v>0</v>
      </c>
    </row>
    <row r="406" spans="1:13" x14ac:dyDescent="0.3">
      <c r="A406" t="s">
        <v>444</v>
      </c>
      <c r="B406" t="s">
        <v>22</v>
      </c>
      <c r="C406" t="s">
        <v>19</v>
      </c>
      <c r="D406" t="s">
        <v>20</v>
      </c>
      <c r="E406" s="2">
        <v>2909123.94</v>
      </c>
      <c r="F406">
        <v>34226</v>
      </c>
      <c r="G406">
        <v>244</v>
      </c>
      <c r="H406" s="1">
        <v>0</v>
      </c>
      <c r="I406" t="s">
        <v>15</v>
      </c>
      <c r="J406" t="s">
        <v>64</v>
      </c>
      <c r="K406">
        <v>494.39502399999998</v>
      </c>
      <c r="L406" s="1">
        <v>35494.395023999998</v>
      </c>
      <c r="M406" t="b">
        <f t="shared" si="6"/>
        <v>0</v>
      </c>
    </row>
    <row r="407" spans="1:13" x14ac:dyDescent="0.3">
      <c r="A407" t="s">
        <v>445</v>
      </c>
      <c r="B407" t="s">
        <v>25</v>
      </c>
      <c r="C407" t="s">
        <v>19</v>
      </c>
      <c r="D407" t="s">
        <v>30</v>
      </c>
      <c r="E407" s="2">
        <v>1983420.12</v>
      </c>
      <c r="F407">
        <v>65989</v>
      </c>
      <c r="G407">
        <v>123</v>
      </c>
      <c r="H407" s="1">
        <v>36526</v>
      </c>
      <c r="I407" t="s">
        <v>15</v>
      </c>
      <c r="J407" t="s">
        <v>28</v>
      </c>
      <c r="K407">
        <v>115.545086</v>
      </c>
      <c r="L407" s="1">
        <v>35115.545085999998</v>
      </c>
      <c r="M407" t="b">
        <f t="shared" si="6"/>
        <v>0</v>
      </c>
    </row>
    <row r="408" spans="1:13" x14ac:dyDescent="0.3">
      <c r="A408" t="s">
        <v>446</v>
      </c>
      <c r="B408" t="s">
        <v>32</v>
      </c>
      <c r="C408" t="s">
        <v>26</v>
      </c>
      <c r="D408" t="s">
        <v>30</v>
      </c>
      <c r="E408" s="2">
        <v>473136.7</v>
      </c>
      <c r="F408">
        <v>30686</v>
      </c>
      <c r="G408">
        <v>61</v>
      </c>
      <c r="H408" s="1">
        <v>0</v>
      </c>
      <c r="I408" t="s">
        <v>27</v>
      </c>
      <c r="J408" t="s">
        <v>16</v>
      </c>
      <c r="K408">
        <v>19.938980999999998</v>
      </c>
      <c r="L408" s="1">
        <v>35019.938980999999</v>
      </c>
      <c r="M408" t="b">
        <f t="shared" si="6"/>
        <v>0</v>
      </c>
    </row>
    <row r="409" spans="1:13" x14ac:dyDescent="0.3">
      <c r="A409" t="s">
        <v>447</v>
      </c>
      <c r="B409" t="s">
        <v>25</v>
      </c>
      <c r="C409" t="s">
        <v>19</v>
      </c>
      <c r="D409" t="s">
        <v>14</v>
      </c>
      <c r="E409" s="2">
        <v>3553784.6</v>
      </c>
      <c r="F409">
        <v>0</v>
      </c>
      <c r="G409">
        <v>113</v>
      </c>
      <c r="H409" s="1">
        <v>0</v>
      </c>
      <c r="I409" t="s">
        <v>15</v>
      </c>
      <c r="J409" t="s">
        <v>77</v>
      </c>
      <c r="K409">
        <v>799.92674099999999</v>
      </c>
      <c r="L409" s="1">
        <v>35799.926741000003</v>
      </c>
      <c r="M409" t="b">
        <f t="shared" si="6"/>
        <v>0</v>
      </c>
    </row>
    <row r="410" spans="1:13" x14ac:dyDescent="0.3">
      <c r="A410" t="s">
        <v>448</v>
      </c>
      <c r="B410" t="s">
        <v>18</v>
      </c>
      <c r="C410" t="s">
        <v>19</v>
      </c>
      <c r="D410" t="s">
        <v>30</v>
      </c>
      <c r="E410" s="2">
        <v>3461137.9</v>
      </c>
      <c r="F410">
        <v>20090</v>
      </c>
      <c r="G410">
        <v>109</v>
      </c>
      <c r="H410" s="1">
        <v>0</v>
      </c>
      <c r="I410" t="s">
        <v>15</v>
      </c>
      <c r="J410" t="s">
        <v>77</v>
      </c>
      <c r="K410">
        <v>523.20000000000005</v>
      </c>
      <c r="L410" s="1">
        <v>35523.199999999997</v>
      </c>
      <c r="M410" t="b">
        <f t="shared" si="6"/>
        <v>0</v>
      </c>
    </row>
    <row r="411" spans="1:13" x14ac:dyDescent="0.3">
      <c r="A411" t="s">
        <v>449</v>
      </c>
      <c r="B411" t="s">
        <v>25</v>
      </c>
      <c r="C411" t="s">
        <v>26</v>
      </c>
      <c r="D411" t="s">
        <v>30</v>
      </c>
      <c r="E411" s="2">
        <v>2021630.88</v>
      </c>
      <c r="F411">
        <v>0</v>
      </c>
      <c r="G411">
        <v>183</v>
      </c>
      <c r="H411" s="1">
        <v>0</v>
      </c>
      <c r="I411" t="s">
        <v>15</v>
      </c>
      <c r="J411" t="s">
        <v>64</v>
      </c>
      <c r="K411">
        <v>878.4</v>
      </c>
      <c r="L411" s="1">
        <v>35878.400000000001</v>
      </c>
      <c r="M411" t="b">
        <f t="shared" si="6"/>
        <v>0</v>
      </c>
    </row>
    <row r="412" spans="1:13" x14ac:dyDescent="0.3">
      <c r="A412" t="s">
        <v>450</v>
      </c>
      <c r="B412" t="s">
        <v>32</v>
      </c>
      <c r="C412" t="s">
        <v>26</v>
      </c>
      <c r="D412" t="s">
        <v>34</v>
      </c>
      <c r="E412" s="2">
        <v>1397651.93</v>
      </c>
      <c r="F412">
        <v>77094</v>
      </c>
      <c r="G412">
        <v>176</v>
      </c>
      <c r="H412" s="1">
        <v>0</v>
      </c>
      <c r="I412" t="s">
        <v>15</v>
      </c>
      <c r="J412" t="s">
        <v>28</v>
      </c>
      <c r="K412">
        <v>444.47067600000003</v>
      </c>
      <c r="L412" s="1">
        <v>35444.470675999997</v>
      </c>
      <c r="M412" t="b">
        <f t="shared" si="6"/>
        <v>0</v>
      </c>
    </row>
    <row r="413" spans="1:13" x14ac:dyDescent="0.3">
      <c r="A413" t="s">
        <v>451</v>
      </c>
      <c r="B413" t="s">
        <v>25</v>
      </c>
      <c r="C413" t="s">
        <v>19</v>
      </c>
      <c r="D413" t="s">
        <v>34</v>
      </c>
      <c r="E413" s="2">
        <v>590408.81999999995</v>
      </c>
      <c r="F413">
        <v>97413</v>
      </c>
      <c r="G413">
        <v>73</v>
      </c>
      <c r="H413" s="1">
        <v>0</v>
      </c>
      <c r="I413" t="s">
        <v>15</v>
      </c>
      <c r="J413" t="s">
        <v>16</v>
      </c>
      <c r="K413">
        <v>268.81998499999997</v>
      </c>
      <c r="L413" s="1">
        <v>35268.819985000002</v>
      </c>
      <c r="M413" t="b">
        <f t="shared" si="6"/>
        <v>0</v>
      </c>
    </row>
    <row r="414" spans="1:13" x14ac:dyDescent="0.3">
      <c r="A414" t="s">
        <v>452</v>
      </c>
      <c r="B414" t="s">
        <v>32</v>
      </c>
      <c r="C414" t="s">
        <v>19</v>
      </c>
      <c r="D414" t="s">
        <v>14</v>
      </c>
      <c r="E414" s="2">
        <v>559583.5</v>
      </c>
      <c r="F414">
        <v>79189</v>
      </c>
      <c r="G414">
        <v>69</v>
      </c>
      <c r="H414" s="1">
        <v>0</v>
      </c>
      <c r="I414" t="s">
        <v>27</v>
      </c>
      <c r="J414" t="s">
        <v>16</v>
      </c>
      <c r="K414">
        <v>331.2</v>
      </c>
      <c r="L414" s="1">
        <v>35331.199999999997</v>
      </c>
      <c r="M414" t="b">
        <f t="shared" si="6"/>
        <v>0</v>
      </c>
    </row>
    <row r="415" spans="1:13" x14ac:dyDescent="0.3">
      <c r="A415" t="s">
        <v>453</v>
      </c>
      <c r="B415" t="s">
        <v>25</v>
      </c>
      <c r="C415" t="s">
        <v>19</v>
      </c>
      <c r="D415" t="s">
        <v>30</v>
      </c>
      <c r="E415" s="2">
        <v>229430.36</v>
      </c>
      <c r="F415">
        <v>0</v>
      </c>
      <c r="G415">
        <v>62</v>
      </c>
      <c r="H415" s="1">
        <v>0</v>
      </c>
      <c r="I415" t="s">
        <v>15</v>
      </c>
      <c r="J415" t="s">
        <v>23</v>
      </c>
      <c r="K415">
        <v>297.60000000000002</v>
      </c>
      <c r="L415" s="1">
        <v>35297.599999999999</v>
      </c>
      <c r="M415" t="b">
        <f t="shared" si="6"/>
        <v>0</v>
      </c>
    </row>
    <row r="416" spans="1:13" x14ac:dyDescent="0.3">
      <c r="A416" t="s">
        <v>454</v>
      </c>
      <c r="B416" t="s">
        <v>18</v>
      </c>
      <c r="C416" t="s">
        <v>19</v>
      </c>
      <c r="D416" t="s">
        <v>34</v>
      </c>
      <c r="E416" s="2">
        <v>627391.18999999994</v>
      </c>
      <c r="F416">
        <v>18577</v>
      </c>
      <c r="G416">
        <v>86</v>
      </c>
      <c r="H416" s="1">
        <v>0</v>
      </c>
      <c r="I416" t="s">
        <v>15</v>
      </c>
      <c r="J416" t="s">
        <v>16</v>
      </c>
      <c r="K416">
        <v>412.8</v>
      </c>
      <c r="L416" s="1">
        <v>35412.800000000003</v>
      </c>
      <c r="M416" t="b">
        <f t="shared" si="6"/>
        <v>0</v>
      </c>
    </row>
    <row r="417" spans="1:13" x14ac:dyDescent="0.3">
      <c r="A417" t="s">
        <v>455</v>
      </c>
      <c r="B417" t="s">
        <v>32</v>
      </c>
      <c r="C417" t="s">
        <v>19</v>
      </c>
      <c r="D417" t="s">
        <v>34</v>
      </c>
      <c r="E417" s="2">
        <v>372672.8</v>
      </c>
      <c r="F417">
        <v>0</v>
      </c>
      <c r="G417">
        <v>112</v>
      </c>
      <c r="H417" s="1">
        <v>36526</v>
      </c>
      <c r="I417" t="s">
        <v>38</v>
      </c>
      <c r="J417" t="s">
        <v>77</v>
      </c>
      <c r="K417">
        <v>806.4</v>
      </c>
      <c r="L417" s="1">
        <v>35806.400000000001</v>
      </c>
      <c r="M417" t="b">
        <f t="shared" si="6"/>
        <v>0</v>
      </c>
    </row>
    <row r="418" spans="1:13" x14ac:dyDescent="0.3">
      <c r="A418" t="s">
        <v>456</v>
      </c>
      <c r="B418" t="s">
        <v>12</v>
      </c>
      <c r="C418" t="s">
        <v>26</v>
      </c>
      <c r="D418" t="s">
        <v>30</v>
      </c>
      <c r="E418" s="2">
        <v>265671.31</v>
      </c>
      <c r="F418">
        <v>62777</v>
      </c>
      <c r="G418">
        <v>67</v>
      </c>
      <c r="H418" s="1">
        <v>0</v>
      </c>
      <c r="I418" t="s">
        <v>15</v>
      </c>
      <c r="J418" t="s">
        <v>23</v>
      </c>
      <c r="K418">
        <v>101.28806899999999</v>
      </c>
      <c r="L418" s="1">
        <v>35101.288069000002</v>
      </c>
      <c r="M418" t="b">
        <f t="shared" si="6"/>
        <v>0</v>
      </c>
    </row>
    <row r="419" spans="1:13" x14ac:dyDescent="0.3">
      <c r="A419" t="s">
        <v>457</v>
      </c>
      <c r="B419" t="s">
        <v>32</v>
      </c>
      <c r="C419" t="s">
        <v>270</v>
      </c>
      <c r="D419" t="s">
        <v>20</v>
      </c>
      <c r="E419" s="2">
        <v>511068.08</v>
      </c>
      <c r="F419">
        <v>0</v>
      </c>
      <c r="G419">
        <v>74</v>
      </c>
      <c r="H419" s="1">
        <v>0</v>
      </c>
      <c r="I419" t="s">
        <v>27</v>
      </c>
      <c r="J419" t="s">
        <v>16</v>
      </c>
      <c r="K419">
        <v>532.79999999999995</v>
      </c>
      <c r="L419" s="1">
        <v>35532.800000000003</v>
      </c>
      <c r="M419" t="b">
        <f t="shared" si="6"/>
        <v>0</v>
      </c>
    </row>
    <row r="420" spans="1:13" x14ac:dyDescent="0.3">
      <c r="A420" t="s">
        <v>458</v>
      </c>
      <c r="B420" t="s">
        <v>22</v>
      </c>
      <c r="C420" t="s">
        <v>270</v>
      </c>
      <c r="D420" t="s">
        <v>34</v>
      </c>
      <c r="E420" s="2">
        <v>712659.65</v>
      </c>
      <c r="F420">
        <v>17483</v>
      </c>
      <c r="G420">
        <v>183</v>
      </c>
      <c r="H420" s="1">
        <v>0</v>
      </c>
      <c r="I420" t="s">
        <v>15</v>
      </c>
      <c r="J420" t="s">
        <v>116</v>
      </c>
      <c r="K420">
        <v>1317.6</v>
      </c>
      <c r="L420" s="1">
        <v>36317.599999999999</v>
      </c>
      <c r="M420" t="b">
        <f t="shared" si="6"/>
        <v>0</v>
      </c>
    </row>
    <row r="421" spans="1:13" x14ac:dyDescent="0.3">
      <c r="A421" t="s">
        <v>459</v>
      </c>
      <c r="B421" t="s">
        <v>32</v>
      </c>
      <c r="C421" t="s">
        <v>270</v>
      </c>
      <c r="D421" t="s">
        <v>14</v>
      </c>
      <c r="E421" s="2">
        <v>460163.41</v>
      </c>
      <c r="F421">
        <v>84394</v>
      </c>
      <c r="G421">
        <v>114</v>
      </c>
      <c r="H421" s="1">
        <v>0</v>
      </c>
      <c r="I421" t="s">
        <v>15</v>
      </c>
      <c r="J421" t="s">
        <v>28</v>
      </c>
      <c r="K421">
        <v>691.41237799999999</v>
      </c>
      <c r="L421" s="1">
        <v>35691.412378000001</v>
      </c>
      <c r="M421" t="b">
        <f t="shared" si="6"/>
        <v>0</v>
      </c>
    </row>
    <row r="422" spans="1:13" x14ac:dyDescent="0.3">
      <c r="A422" t="s">
        <v>460</v>
      </c>
      <c r="B422" t="s">
        <v>32</v>
      </c>
      <c r="C422" t="s">
        <v>270</v>
      </c>
      <c r="D422" t="s">
        <v>34</v>
      </c>
      <c r="E422" s="2">
        <v>915523.97</v>
      </c>
      <c r="F422">
        <v>0</v>
      </c>
      <c r="G422">
        <v>127</v>
      </c>
      <c r="H422" s="1">
        <v>0</v>
      </c>
      <c r="I422" t="s">
        <v>15</v>
      </c>
      <c r="J422" t="s">
        <v>77</v>
      </c>
      <c r="K422">
        <v>804.81185900000003</v>
      </c>
      <c r="L422" s="1">
        <v>35804.811859000001</v>
      </c>
      <c r="M422" t="b">
        <f t="shared" si="6"/>
        <v>0</v>
      </c>
    </row>
    <row r="423" spans="1:13" x14ac:dyDescent="0.3">
      <c r="A423" t="s">
        <v>461</v>
      </c>
      <c r="B423" t="s">
        <v>32</v>
      </c>
      <c r="C423" t="s">
        <v>19</v>
      </c>
      <c r="D423" t="s">
        <v>34</v>
      </c>
      <c r="E423" s="2">
        <v>1480805.62</v>
      </c>
      <c r="F423">
        <v>41440</v>
      </c>
      <c r="G423">
        <v>62</v>
      </c>
      <c r="H423" s="1">
        <v>36526</v>
      </c>
      <c r="I423" t="s">
        <v>15</v>
      </c>
      <c r="J423" t="s">
        <v>16</v>
      </c>
      <c r="K423">
        <v>297.60000000000002</v>
      </c>
      <c r="L423" s="1">
        <v>35297.599999999999</v>
      </c>
      <c r="M423" t="b">
        <f t="shared" si="6"/>
        <v>0</v>
      </c>
    </row>
    <row r="424" spans="1:13" x14ac:dyDescent="0.3">
      <c r="A424" t="s">
        <v>462</v>
      </c>
      <c r="B424" t="s">
        <v>18</v>
      </c>
      <c r="C424" t="s">
        <v>270</v>
      </c>
      <c r="D424" t="s">
        <v>30</v>
      </c>
      <c r="E424" s="2">
        <v>890167.84</v>
      </c>
      <c r="F424">
        <v>0</v>
      </c>
      <c r="G424">
        <v>136</v>
      </c>
      <c r="H424" s="1">
        <v>36526</v>
      </c>
      <c r="I424" t="s">
        <v>15</v>
      </c>
      <c r="J424" t="s">
        <v>77</v>
      </c>
      <c r="K424">
        <v>1090.8643400000001</v>
      </c>
      <c r="L424" s="1">
        <v>36090.86434</v>
      </c>
      <c r="M424" t="b">
        <f t="shared" si="6"/>
        <v>0</v>
      </c>
    </row>
    <row r="425" spans="1:13" x14ac:dyDescent="0.3">
      <c r="A425" t="s">
        <v>463</v>
      </c>
      <c r="B425" t="s">
        <v>32</v>
      </c>
      <c r="C425" t="s">
        <v>19</v>
      </c>
      <c r="D425" t="s">
        <v>34</v>
      </c>
      <c r="E425" s="2">
        <v>573459.81999999995</v>
      </c>
      <c r="F425">
        <v>98132</v>
      </c>
      <c r="G425">
        <v>71</v>
      </c>
      <c r="H425" s="1">
        <v>0</v>
      </c>
      <c r="I425" t="s">
        <v>15</v>
      </c>
      <c r="J425" t="s">
        <v>23</v>
      </c>
      <c r="K425">
        <v>50.587035</v>
      </c>
      <c r="L425" s="1">
        <v>35050.587034999997</v>
      </c>
      <c r="M425" t="b">
        <f t="shared" si="6"/>
        <v>0</v>
      </c>
    </row>
    <row r="426" spans="1:13" x14ac:dyDescent="0.3">
      <c r="A426" t="s">
        <v>464</v>
      </c>
      <c r="B426" t="s">
        <v>32</v>
      </c>
      <c r="C426" t="s">
        <v>19</v>
      </c>
      <c r="D426" t="s">
        <v>30</v>
      </c>
      <c r="E426" s="2">
        <v>417769.7</v>
      </c>
      <c r="F426">
        <v>0</v>
      </c>
      <c r="G426">
        <v>112</v>
      </c>
      <c r="H426" s="1">
        <v>0</v>
      </c>
      <c r="I426" t="s">
        <v>15</v>
      </c>
      <c r="J426" t="s">
        <v>16</v>
      </c>
      <c r="K426">
        <v>537.6</v>
      </c>
      <c r="L426" s="1">
        <v>35537.599999999999</v>
      </c>
      <c r="M426" t="b">
        <f t="shared" si="6"/>
        <v>0</v>
      </c>
    </row>
    <row r="427" spans="1:13" x14ac:dyDescent="0.3">
      <c r="A427" t="s">
        <v>465</v>
      </c>
      <c r="B427" t="s">
        <v>25</v>
      </c>
      <c r="C427" t="s">
        <v>270</v>
      </c>
      <c r="D427" t="s">
        <v>20</v>
      </c>
      <c r="E427" s="2">
        <v>2777628.91</v>
      </c>
      <c r="F427">
        <v>88220</v>
      </c>
      <c r="G427">
        <v>230</v>
      </c>
      <c r="H427" s="1">
        <v>0</v>
      </c>
      <c r="I427" t="s">
        <v>15</v>
      </c>
      <c r="J427" t="s">
        <v>116</v>
      </c>
      <c r="K427">
        <v>151.528482</v>
      </c>
      <c r="L427" s="1">
        <v>35151.528482000002</v>
      </c>
      <c r="M427" t="b">
        <f t="shared" si="6"/>
        <v>0</v>
      </c>
    </row>
    <row r="428" spans="1:13" x14ac:dyDescent="0.3">
      <c r="A428" t="s">
        <v>466</v>
      </c>
      <c r="B428" t="s">
        <v>18</v>
      </c>
      <c r="C428" t="s">
        <v>19</v>
      </c>
      <c r="D428" t="s">
        <v>14</v>
      </c>
      <c r="E428" s="2">
        <v>1036434.75</v>
      </c>
      <c r="F428">
        <v>58327</v>
      </c>
      <c r="G428">
        <v>129</v>
      </c>
      <c r="H428" s="1">
        <v>0</v>
      </c>
      <c r="I428" t="s">
        <v>15</v>
      </c>
      <c r="J428" t="s">
        <v>28</v>
      </c>
      <c r="K428">
        <v>347.07594799999998</v>
      </c>
      <c r="L428" s="1">
        <v>35347.075947999998</v>
      </c>
      <c r="M428" t="b">
        <f t="shared" si="6"/>
        <v>0</v>
      </c>
    </row>
    <row r="429" spans="1:13" x14ac:dyDescent="0.3">
      <c r="A429" t="s">
        <v>467</v>
      </c>
      <c r="B429" t="s">
        <v>32</v>
      </c>
      <c r="C429" t="s">
        <v>270</v>
      </c>
      <c r="D429" t="s">
        <v>14</v>
      </c>
      <c r="E429" s="2">
        <v>785190.14</v>
      </c>
      <c r="F429">
        <v>25950</v>
      </c>
      <c r="G429">
        <v>66</v>
      </c>
      <c r="H429" s="1">
        <v>0</v>
      </c>
      <c r="I429" t="s">
        <v>15</v>
      </c>
      <c r="J429" t="s">
        <v>23</v>
      </c>
      <c r="K429">
        <v>271.69752899999997</v>
      </c>
      <c r="L429" s="1">
        <v>35271.697528999997</v>
      </c>
      <c r="M429" t="b">
        <f t="shared" si="6"/>
        <v>0</v>
      </c>
    </row>
    <row r="430" spans="1:13" x14ac:dyDescent="0.3">
      <c r="A430" t="s">
        <v>468</v>
      </c>
      <c r="B430" t="s">
        <v>32</v>
      </c>
      <c r="C430" t="s">
        <v>270</v>
      </c>
      <c r="D430" t="s">
        <v>30</v>
      </c>
      <c r="E430" s="2">
        <v>477294.38</v>
      </c>
      <c r="F430">
        <v>20993</v>
      </c>
      <c r="G430">
        <v>133</v>
      </c>
      <c r="H430" s="1">
        <v>0</v>
      </c>
      <c r="I430" t="s">
        <v>27</v>
      </c>
      <c r="J430" t="s">
        <v>28</v>
      </c>
      <c r="K430">
        <v>638.4</v>
      </c>
      <c r="L430" s="1">
        <v>35638.400000000001</v>
      </c>
      <c r="M430" t="b">
        <f t="shared" si="6"/>
        <v>0</v>
      </c>
    </row>
    <row r="431" spans="1:13" x14ac:dyDescent="0.3">
      <c r="A431" t="s">
        <v>469</v>
      </c>
      <c r="B431" t="s">
        <v>32</v>
      </c>
      <c r="C431" t="s">
        <v>270</v>
      </c>
      <c r="D431" t="s">
        <v>30</v>
      </c>
      <c r="E431" s="2">
        <v>1422650.49</v>
      </c>
      <c r="F431">
        <v>65726</v>
      </c>
      <c r="G431">
        <v>177</v>
      </c>
      <c r="H431" s="1">
        <v>0</v>
      </c>
      <c r="I431" t="s">
        <v>27</v>
      </c>
      <c r="J431" t="s">
        <v>28</v>
      </c>
      <c r="K431">
        <v>849.6</v>
      </c>
      <c r="L431" s="1">
        <v>35849.599999999999</v>
      </c>
      <c r="M431" t="b">
        <f t="shared" si="6"/>
        <v>0</v>
      </c>
    </row>
    <row r="432" spans="1:13" x14ac:dyDescent="0.3">
      <c r="A432" t="s">
        <v>470</v>
      </c>
      <c r="B432" t="s">
        <v>12</v>
      </c>
      <c r="C432" t="s">
        <v>26</v>
      </c>
      <c r="D432" t="s">
        <v>52</v>
      </c>
      <c r="E432" s="2">
        <v>287543.24</v>
      </c>
      <c r="F432">
        <v>84768</v>
      </c>
      <c r="G432">
        <v>72</v>
      </c>
      <c r="H432" s="1">
        <v>0</v>
      </c>
      <c r="I432" t="s">
        <v>15</v>
      </c>
      <c r="J432" t="s">
        <v>23</v>
      </c>
      <c r="K432">
        <v>110.484661</v>
      </c>
      <c r="L432" s="1">
        <v>35110.484661000002</v>
      </c>
      <c r="M432" t="b">
        <f t="shared" si="6"/>
        <v>0</v>
      </c>
    </row>
    <row r="433" spans="1:13" x14ac:dyDescent="0.3">
      <c r="A433" t="s">
        <v>471</v>
      </c>
      <c r="B433" t="s">
        <v>12</v>
      </c>
      <c r="C433" t="s">
        <v>19</v>
      </c>
      <c r="D433" t="s">
        <v>20</v>
      </c>
      <c r="E433" s="2">
        <v>504129.96</v>
      </c>
      <c r="F433">
        <v>36234</v>
      </c>
      <c r="G433">
        <v>63</v>
      </c>
      <c r="H433" s="1">
        <v>0</v>
      </c>
      <c r="I433" t="s">
        <v>15</v>
      </c>
      <c r="J433" t="s">
        <v>16</v>
      </c>
      <c r="K433">
        <v>113.534474</v>
      </c>
      <c r="L433" s="1">
        <v>35113.534474</v>
      </c>
      <c r="M433" t="b">
        <f t="shared" si="6"/>
        <v>0</v>
      </c>
    </row>
    <row r="434" spans="1:13" x14ac:dyDescent="0.3">
      <c r="A434" t="s">
        <v>472</v>
      </c>
      <c r="B434" t="s">
        <v>25</v>
      </c>
      <c r="C434" t="s">
        <v>270</v>
      </c>
      <c r="D434" t="s">
        <v>34</v>
      </c>
      <c r="E434" s="2">
        <v>436293.12</v>
      </c>
      <c r="F434">
        <v>58842</v>
      </c>
      <c r="G434">
        <v>110</v>
      </c>
      <c r="H434" s="1">
        <v>0</v>
      </c>
      <c r="I434" t="s">
        <v>15</v>
      </c>
      <c r="J434" t="s">
        <v>16</v>
      </c>
      <c r="K434">
        <v>528</v>
      </c>
      <c r="L434" s="1">
        <v>35528</v>
      </c>
      <c r="M434" t="b">
        <f t="shared" si="6"/>
        <v>0</v>
      </c>
    </row>
    <row r="435" spans="1:13" x14ac:dyDescent="0.3">
      <c r="A435" t="s">
        <v>473</v>
      </c>
      <c r="B435" t="s">
        <v>32</v>
      </c>
      <c r="C435" t="s">
        <v>19</v>
      </c>
      <c r="D435" t="s">
        <v>14</v>
      </c>
      <c r="E435" s="2">
        <v>962452.44</v>
      </c>
      <c r="F435">
        <v>25629</v>
      </c>
      <c r="G435">
        <v>124</v>
      </c>
      <c r="H435" s="1">
        <v>36557</v>
      </c>
      <c r="I435" t="s">
        <v>27</v>
      </c>
      <c r="J435" t="s">
        <v>77</v>
      </c>
      <c r="K435">
        <v>595.20000000000005</v>
      </c>
      <c r="L435" s="1">
        <v>35595.199999999997</v>
      </c>
      <c r="M435" t="b">
        <f t="shared" si="6"/>
        <v>0</v>
      </c>
    </row>
    <row r="436" spans="1:13" x14ac:dyDescent="0.3">
      <c r="A436" t="s">
        <v>474</v>
      </c>
      <c r="B436" t="s">
        <v>12</v>
      </c>
      <c r="C436" t="s">
        <v>19</v>
      </c>
      <c r="D436" t="s">
        <v>34</v>
      </c>
      <c r="E436" s="2">
        <v>2191440.5499999998</v>
      </c>
      <c r="F436">
        <v>77311</v>
      </c>
      <c r="G436">
        <v>181</v>
      </c>
      <c r="H436" s="1">
        <v>0</v>
      </c>
      <c r="I436" t="s">
        <v>15</v>
      </c>
      <c r="J436" t="s">
        <v>28</v>
      </c>
      <c r="K436">
        <v>113.60950800000001</v>
      </c>
      <c r="L436" s="1">
        <v>35113.609508000001</v>
      </c>
      <c r="M436" t="b">
        <f t="shared" si="6"/>
        <v>0</v>
      </c>
    </row>
    <row r="437" spans="1:13" x14ac:dyDescent="0.3">
      <c r="A437" t="s">
        <v>475</v>
      </c>
      <c r="B437" t="s">
        <v>25</v>
      </c>
      <c r="C437" t="s">
        <v>270</v>
      </c>
      <c r="D437" t="s">
        <v>79</v>
      </c>
      <c r="E437" s="2">
        <v>694842.22</v>
      </c>
      <c r="F437">
        <v>0</v>
      </c>
      <c r="G437">
        <v>196</v>
      </c>
      <c r="H437" s="1">
        <v>36557</v>
      </c>
      <c r="I437" t="s">
        <v>15</v>
      </c>
      <c r="J437" t="s">
        <v>64</v>
      </c>
      <c r="K437">
        <v>1337.0634869999999</v>
      </c>
      <c r="L437" s="1">
        <v>36337.063486999999</v>
      </c>
      <c r="M437" t="b">
        <f t="shared" si="6"/>
        <v>0</v>
      </c>
    </row>
    <row r="438" spans="1:13" x14ac:dyDescent="0.3">
      <c r="A438" t="s">
        <v>476</v>
      </c>
      <c r="B438" t="s">
        <v>12</v>
      </c>
      <c r="C438" t="s">
        <v>26</v>
      </c>
      <c r="D438" t="s">
        <v>30</v>
      </c>
      <c r="E438" s="2">
        <v>247152.84</v>
      </c>
      <c r="F438">
        <v>95697</v>
      </c>
      <c r="G438">
        <v>61</v>
      </c>
      <c r="H438" s="1">
        <v>0</v>
      </c>
      <c r="I438" t="s">
        <v>15</v>
      </c>
      <c r="J438" t="s">
        <v>23</v>
      </c>
      <c r="K438">
        <v>114.273025</v>
      </c>
      <c r="L438" s="1">
        <v>35114.273025000002</v>
      </c>
      <c r="M438" t="b">
        <f t="shared" si="6"/>
        <v>0</v>
      </c>
    </row>
    <row r="439" spans="1:13" x14ac:dyDescent="0.3">
      <c r="A439" t="s">
        <v>477</v>
      </c>
      <c r="B439" t="s">
        <v>32</v>
      </c>
      <c r="C439" t="s">
        <v>19</v>
      </c>
      <c r="D439" t="s">
        <v>20</v>
      </c>
      <c r="E439" s="2">
        <v>2190391.36</v>
      </c>
      <c r="F439">
        <v>22254</v>
      </c>
      <c r="G439">
        <v>79</v>
      </c>
      <c r="H439" s="1">
        <v>0</v>
      </c>
      <c r="I439" t="s">
        <v>15</v>
      </c>
      <c r="J439" t="s">
        <v>16</v>
      </c>
      <c r="K439">
        <v>125.194389</v>
      </c>
      <c r="L439" s="1">
        <v>35125.194388999997</v>
      </c>
      <c r="M439" t="b">
        <f t="shared" si="6"/>
        <v>0</v>
      </c>
    </row>
    <row r="440" spans="1:13" x14ac:dyDescent="0.3">
      <c r="A440" t="s">
        <v>478</v>
      </c>
      <c r="B440" t="s">
        <v>22</v>
      </c>
      <c r="C440" t="s">
        <v>270</v>
      </c>
      <c r="D440" t="s">
        <v>30</v>
      </c>
      <c r="E440" s="2">
        <v>902882.14</v>
      </c>
      <c r="F440">
        <v>65974</v>
      </c>
      <c r="G440">
        <v>113</v>
      </c>
      <c r="H440" s="1">
        <v>0</v>
      </c>
      <c r="I440" t="s">
        <v>15</v>
      </c>
      <c r="J440" t="s">
        <v>77</v>
      </c>
      <c r="K440">
        <v>235.22097099999999</v>
      </c>
      <c r="L440" s="1">
        <v>35235.220971000002</v>
      </c>
      <c r="M440" t="b">
        <f t="shared" si="6"/>
        <v>0</v>
      </c>
    </row>
    <row r="441" spans="1:13" x14ac:dyDescent="0.3">
      <c r="A441" t="s">
        <v>479</v>
      </c>
      <c r="B441" t="s">
        <v>32</v>
      </c>
      <c r="C441" t="s">
        <v>19</v>
      </c>
      <c r="D441" t="s">
        <v>34</v>
      </c>
      <c r="E441" s="2">
        <v>530375.94999999995</v>
      </c>
      <c r="F441">
        <v>0</v>
      </c>
      <c r="G441">
        <v>76</v>
      </c>
      <c r="H441" s="1">
        <v>0</v>
      </c>
      <c r="I441" t="s">
        <v>15</v>
      </c>
      <c r="J441" t="s">
        <v>16</v>
      </c>
      <c r="K441">
        <v>395.34111000000001</v>
      </c>
      <c r="L441" s="1">
        <v>35395.341110000001</v>
      </c>
      <c r="M441" t="b">
        <f t="shared" si="6"/>
        <v>0</v>
      </c>
    </row>
    <row r="442" spans="1:13" x14ac:dyDescent="0.3">
      <c r="A442" t="s">
        <v>480</v>
      </c>
      <c r="B442" t="s">
        <v>12</v>
      </c>
      <c r="C442" t="s">
        <v>26</v>
      </c>
      <c r="D442" t="s">
        <v>30</v>
      </c>
      <c r="E442" s="2">
        <v>2070825.88</v>
      </c>
      <c r="F442">
        <v>92079</v>
      </c>
      <c r="G442">
        <v>65</v>
      </c>
      <c r="H442" s="1">
        <v>36526</v>
      </c>
      <c r="I442" t="s">
        <v>27</v>
      </c>
      <c r="J442" t="s">
        <v>16</v>
      </c>
      <c r="K442">
        <v>114.798771</v>
      </c>
      <c r="L442" s="1">
        <v>35114.798771000002</v>
      </c>
      <c r="M442" t="b">
        <f t="shared" si="6"/>
        <v>0</v>
      </c>
    </row>
    <row r="443" spans="1:13" x14ac:dyDescent="0.3">
      <c r="A443" t="s">
        <v>481</v>
      </c>
      <c r="B443" t="s">
        <v>22</v>
      </c>
      <c r="C443" t="s">
        <v>270</v>
      </c>
      <c r="D443" t="s">
        <v>30</v>
      </c>
      <c r="E443" s="2">
        <v>512376.81</v>
      </c>
      <c r="F443">
        <v>0</v>
      </c>
      <c r="G443">
        <v>74</v>
      </c>
      <c r="H443" s="1">
        <v>0</v>
      </c>
      <c r="I443" t="s">
        <v>15</v>
      </c>
      <c r="J443" t="s">
        <v>23</v>
      </c>
      <c r="K443">
        <v>772.79851099999996</v>
      </c>
      <c r="L443" s="1">
        <v>35772.798511000001</v>
      </c>
      <c r="M443" t="b">
        <f t="shared" si="6"/>
        <v>0</v>
      </c>
    </row>
    <row r="444" spans="1:13" x14ac:dyDescent="0.3">
      <c r="A444" t="s">
        <v>482</v>
      </c>
      <c r="B444" t="s">
        <v>32</v>
      </c>
      <c r="C444" t="s">
        <v>270</v>
      </c>
      <c r="D444" t="s">
        <v>34</v>
      </c>
      <c r="E444" s="2">
        <v>949234.3</v>
      </c>
      <c r="F444">
        <v>0</v>
      </c>
      <c r="G444">
        <v>132</v>
      </c>
      <c r="H444" s="1">
        <v>0</v>
      </c>
      <c r="I444" t="s">
        <v>15</v>
      </c>
      <c r="J444" t="s">
        <v>28</v>
      </c>
      <c r="K444">
        <v>633.6</v>
      </c>
      <c r="L444" s="1">
        <v>35633.599999999999</v>
      </c>
      <c r="M444" t="b">
        <f t="shared" si="6"/>
        <v>0</v>
      </c>
    </row>
    <row r="445" spans="1:13" x14ac:dyDescent="0.3">
      <c r="A445" t="s">
        <v>483</v>
      </c>
      <c r="B445" t="s">
        <v>32</v>
      </c>
      <c r="C445" t="s">
        <v>19</v>
      </c>
      <c r="D445" t="s">
        <v>30</v>
      </c>
      <c r="E445" s="2">
        <v>820486.32</v>
      </c>
      <c r="F445">
        <v>0</v>
      </c>
      <c r="G445">
        <v>73</v>
      </c>
      <c r="H445" s="1">
        <v>0</v>
      </c>
      <c r="I445" t="s">
        <v>15</v>
      </c>
      <c r="J445" t="s">
        <v>16</v>
      </c>
      <c r="K445">
        <v>350.4</v>
      </c>
      <c r="L445" s="1">
        <v>35350.400000000001</v>
      </c>
      <c r="M445" t="b">
        <f t="shared" si="6"/>
        <v>0</v>
      </c>
    </row>
    <row r="446" spans="1:13" x14ac:dyDescent="0.3">
      <c r="A446" t="s">
        <v>484</v>
      </c>
      <c r="B446" t="s">
        <v>18</v>
      </c>
      <c r="C446" t="s">
        <v>19</v>
      </c>
      <c r="D446" t="s">
        <v>34</v>
      </c>
      <c r="E446" s="2">
        <v>987729.57</v>
      </c>
      <c r="F446">
        <v>67752</v>
      </c>
      <c r="G446">
        <v>131</v>
      </c>
      <c r="H446" s="1">
        <v>36617</v>
      </c>
      <c r="I446" t="s">
        <v>15</v>
      </c>
      <c r="J446" t="s">
        <v>77</v>
      </c>
      <c r="K446">
        <v>168.51714899999999</v>
      </c>
      <c r="L446" s="1">
        <v>35168.517148999999</v>
      </c>
      <c r="M446" t="b">
        <f t="shared" si="6"/>
        <v>0</v>
      </c>
    </row>
    <row r="447" spans="1:13" x14ac:dyDescent="0.3">
      <c r="A447" t="s">
        <v>485</v>
      </c>
      <c r="B447" t="s">
        <v>25</v>
      </c>
      <c r="C447" t="s">
        <v>19</v>
      </c>
      <c r="D447" t="s">
        <v>20</v>
      </c>
      <c r="E447" s="2">
        <v>481500.97</v>
      </c>
      <c r="F447">
        <v>25398</v>
      </c>
      <c r="G447">
        <v>64</v>
      </c>
      <c r="H447" s="1">
        <v>0</v>
      </c>
      <c r="I447" t="s">
        <v>27</v>
      </c>
      <c r="J447" t="s">
        <v>16</v>
      </c>
      <c r="K447">
        <v>307.2</v>
      </c>
      <c r="L447" s="1">
        <v>35307.199999999997</v>
      </c>
      <c r="M447" t="b">
        <f t="shared" si="6"/>
        <v>0</v>
      </c>
    </row>
    <row r="448" spans="1:13" x14ac:dyDescent="0.3">
      <c r="A448" t="s">
        <v>486</v>
      </c>
      <c r="B448" t="s">
        <v>25</v>
      </c>
      <c r="C448" t="s">
        <v>270</v>
      </c>
      <c r="D448" t="s">
        <v>30</v>
      </c>
      <c r="E448" s="2">
        <v>627701.17000000004</v>
      </c>
      <c r="F448">
        <v>0</v>
      </c>
      <c r="G448">
        <v>88</v>
      </c>
      <c r="H448" s="1">
        <v>0</v>
      </c>
      <c r="I448" t="s">
        <v>15</v>
      </c>
      <c r="J448" t="s">
        <v>16</v>
      </c>
      <c r="K448">
        <v>633.6</v>
      </c>
      <c r="L448" s="1">
        <v>35633.599999999999</v>
      </c>
      <c r="M448" t="b">
        <f t="shared" si="6"/>
        <v>0</v>
      </c>
    </row>
    <row r="449" spans="1:13" x14ac:dyDescent="0.3">
      <c r="A449" t="s">
        <v>487</v>
      </c>
      <c r="B449" t="s">
        <v>25</v>
      </c>
      <c r="C449" t="s">
        <v>26</v>
      </c>
      <c r="D449" t="s">
        <v>30</v>
      </c>
      <c r="E449" s="2">
        <v>826063.98</v>
      </c>
      <c r="F449">
        <v>33321</v>
      </c>
      <c r="G449">
        <v>105</v>
      </c>
      <c r="H449" s="1">
        <v>0</v>
      </c>
      <c r="I449" t="s">
        <v>38</v>
      </c>
      <c r="J449" t="s">
        <v>28</v>
      </c>
      <c r="K449">
        <v>504</v>
      </c>
      <c r="L449" s="1">
        <v>35504</v>
      </c>
      <c r="M449" t="b">
        <f t="shared" si="6"/>
        <v>0</v>
      </c>
    </row>
    <row r="450" spans="1:13" x14ac:dyDescent="0.3">
      <c r="A450" t="s">
        <v>488</v>
      </c>
      <c r="B450" t="s">
        <v>22</v>
      </c>
      <c r="C450" t="s">
        <v>26</v>
      </c>
      <c r="D450" t="s">
        <v>20</v>
      </c>
      <c r="E450" s="2">
        <v>254945</v>
      </c>
      <c r="F450">
        <v>0</v>
      </c>
      <c r="G450">
        <v>78</v>
      </c>
      <c r="H450" s="1">
        <v>0</v>
      </c>
      <c r="I450" t="s">
        <v>27</v>
      </c>
      <c r="J450" t="s">
        <v>16</v>
      </c>
      <c r="K450">
        <v>845.654042</v>
      </c>
      <c r="L450" s="1">
        <v>35845.654042000002</v>
      </c>
      <c r="M450" t="b">
        <f t="shared" si="6"/>
        <v>0</v>
      </c>
    </row>
    <row r="451" spans="1:13" x14ac:dyDescent="0.3">
      <c r="A451" t="s">
        <v>489</v>
      </c>
      <c r="B451" t="s">
        <v>12</v>
      </c>
      <c r="C451" t="s">
        <v>13</v>
      </c>
      <c r="D451" t="s">
        <v>34</v>
      </c>
      <c r="E451" s="2">
        <v>1131808.98</v>
      </c>
      <c r="F451">
        <v>38923</v>
      </c>
      <c r="G451">
        <v>99</v>
      </c>
      <c r="H451" s="1">
        <v>36557</v>
      </c>
      <c r="I451" t="s">
        <v>15</v>
      </c>
      <c r="J451" t="s">
        <v>16</v>
      </c>
      <c r="K451">
        <v>115.728852</v>
      </c>
      <c r="L451" s="1">
        <v>35115.728852</v>
      </c>
      <c r="M451" t="b">
        <f t="shared" ref="M451:M514" si="7">IF(C451="female","F",IF(C451="Femal","F"))</f>
        <v>0</v>
      </c>
    </row>
    <row r="452" spans="1:13" x14ac:dyDescent="0.3">
      <c r="A452" t="s">
        <v>490</v>
      </c>
      <c r="B452" t="s">
        <v>32</v>
      </c>
      <c r="C452" t="s">
        <v>19</v>
      </c>
      <c r="D452" t="s">
        <v>20</v>
      </c>
      <c r="E452" s="2">
        <v>380392.18</v>
      </c>
      <c r="F452">
        <v>20325</v>
      </c>
      <c r="G452">
        <v>100</v>
      </c>
      <c r="H452" s="1">
        <v>0</v>
      </c>
      <c r="I452" t="s">
        <v>15</v>
      </c>
      <c r="J452" t="s">
        <v>77</v>
      </c>
      <c r="K452">
        <v>668.29396999999994</v>
      </c>
      <c r="L452" s="1">
        <v>35668.293969999999</v>
      </c>
      <c r="M452" t="b">
        <f t="shared" si="7"/>
        <v>0</v>
      </c>
    </row>
    <row r="453" spans="1:13" x14ac:dyDescent="0.3">
      <c r="A453" t="s">
        <v>491</v>
      </c>
      <c r="B453" t="s">
        <v>32</v>
      </c>
      <c r="C453" t="s">
        <v>26</v>
      </c>
      <c r="D453" t="s">
        <v>20</v>
      </c>
      <c r="E453" s="2">
        <v>863540.35</v>
      </c>
      <c r="F453">
        <v>13129</v>
      </c>
      <c r="G453">
        <v>117</v>
      </c>
      <c r="H453" s="1">
        <v>0</v>
      </c>
      <c r="I453" t="s">
        <v>15</v>
      </c>
      <c r="J453" t="s">
        <v>28</v>
      </c>
      <c r="K453">
        <v>700.90163199999995</v>
      </c>
      <c r="L453" s="1">
        <v>35700.901632000001</v>
      </c>
      <c r="M453" t="b">
        <f t="shared" si="7"/>
        <v>0</v>
      </c>
    </row>
    <row r="454" spans="1:13" x14ac:dyDescent="0.3">
      <c r="A454" t="s">
        <v>492</v>
      </c>
      <c r="B454" t="s">
        <v>32</v>
      </c>
      <c r="C454" t="s">
        <v>19</v>
      </c>
      <c r="D454" t="s">
        <v>30</v>
      </c>
      <c r="E454" s="2">
        <v>551055.9</v>
      </c>
      <c r="F454">
        <v>0</v>
      </c>
      <c r="G454">
        <v>73</v>
      </c>
      <c r="H454" s="1">
        <v>0</v>
      </c>
      <c r="I454" t="s">
        <v>15</v>
      </c>
      <c r="J454" t="s">
        <v>16</v>
      </c>
      <c r="K454">
        <v>525.6</v>
      </c>
      <c r="L454" s="1">
        <v>35525.599999999999</v>
      </c>
      <c r="M454" t="b">
        <f t="shared" si="7"/>
        <v>0</v>
      </c>
    </row>
    <row r="455" spans="1:13" x14ac:dyDescent="0.3">
      <c r="A455" t="s">
        <v>493</v>
      </c>
      <c r="B455" t="s">
        <v>22</v>
      </c>
      <c r="C455" t="s">
        <v>26</v>
      </c>
      <c r="D455" t="s">
        <v>14</v>
      </c>
      <c r="E455" s="2">
        <v>358588.41</v>
      </c>
      <c r="F455">
        <v>49080</v>
      </c>
      <c r="G455">
        <v>91</v>
      </c>
      <c r="H455" s="1">
        <v>0</v>
      </c>
      <c r="I455" t="s">
        <v>27</v>
      </c>
      <c r="J455" t="s">
        <v>16</v>
      </c>
      <c r="K455">
        <v>25.298999999999999</v>
      </c>
      <c r="L455" s="1">
        <v>35025.298999999999</v>
      </c>
      <c r="M455" t="b">
        <f t="shared" si="7"/>
        <v>0</v>
      </c>
    </row>
    <row r="456" spans="1:13" x14ac:dyDescent="0.3">
      <c r="A456" t="s">
        <v>494</v>
      </c>
      <c r="B456" t="s">
        <v>22</v>
      </c>
      <c r="C456" t="s">
        <v>26</v>
      </c>
      <c r="D456" t="s">
        <v>34</v>
      </c>
      <c r="E456" s="2">
        <v>488925.28</v>
      </c>
      <c r="F456">
        <v>42536</v>
      </c>
      <c r="G456">
        <v>63</v>
      </c>
      <c r="H456" s="1">
        <v>0</v>
      </c>
      <c r="I456" t="s">
        <v>15</v>
      </c>
      <c r="J456" t="s">
        <v>16</v>
      </c>
      <c r="K456">
        <v>375.33009700000002</v>
      </c>
      <c r="L456" s="1">
        <v>35375.330096999998</v>
      </c>
      <c r="M456" t="b">
        <f t="shared" si="7"/>
        <v>0</v>
      </c>
    </row>
    <row r="457" spans="1:13" x14ac:dyDescent="0.3">
      <c r="A457" t="s">
        <v>495</v>
      </c>
      <c r="B457" t="s">
        <v>32</v>
      </c>
      <c r="C457" t="s">
        <v>26</v>
      </c>
      <c r="D457" t="s">
        <v>20</v>
      </c>
      <c r="E457" s="2">
        <v>275694.17</v>
      </c>
      <c r="F457">
        <v>29926</v>
      </c>
      <c r="G457">
        <v>74</v>
      </c>
      <c r="H457" s="1">
        <v>0</v>
      </c>
      <c r="I457" t="s">
        <v>27</v>
      </c>
      <c r="J457" t="s">
        <v>16</v>
      </c>
      <c r="K457">
        <v>418.23366700000003</v>
      </c>
      <c r="L457" s="1">
        <v>35418.233667</v>
      </c>
      <c r="M457" t="b">
        <f t="shared" si="7"/>
        <v>0</v>
      </c>
    </row>
    <row r="458" spans="1:13" x14ac:dyDescent="0.3">
      <c r="A458" t="s">
        <v>496</v>
      </c>
      <c r="B458" t="s">
        <v>22</v>
      </c>
      <c r="C458" t="s">
        <v>26</v>
      </c>
      <c r="D458" t="s">
        <v>79</v>
      </c>
      <c r="E458" s="2">
        <v>328954.74</v>
      </c>
      <c r="F458">
        <v>0</v>
      </c>
      <c r="G458">
        <v>86</v>
      </c>
      <c r="H458" s="1">
        <v>0</v>
      </c>
      <c r="I458" t="s">
        <v>27</v>
      </c>
      <c r="J458" t="s">
        <v>23</v>
      </c>
      <c r="K458">
        <v>398.240791</v>
      </c>
      <c r="L458" s="1">
        <v>35398.240790999997</v>
      </c>
      <c r="M458" t="b">
        <f t="shared" si="7"/>
        <v>0</v>
      </c>
    </row>
    <row r="459" spans="1:13" x14ac:dyDescent="0.3">
      <c r="A459" t="s">
        <v>497</v>
      </c>
      <c r="B459" t="s">
        <v>25</v>
      </c>
      <c r="C459" t="s">
        <v>19</v>
      </c>
      <c r="D459" t="s">
        <v>20</v>
      </c>
      <c r="E459" s="2">
        <v>1093717.8500000001</v>
      </c>
      <c r="F459">
        <v>21450</v>
      </c>
      <c r="G459">
        <v>138</v>
      </c>
      <c r="H459" s="1">
        <v>0</v>
      </c>
      <c r="I459" t="s">
        <v>15</v>
      </c>
      <c r="J459" t="s">
        <v>77</v>
      </c>
      <c r="K459">
        <v>938.51342499999998</v>
      </c>
      <c r="L459" s="1">
        <v>35938.513424999997</v>
      </c>
      <c r="M459" t="b">
        <f t="shared" si="7"/>
        <v>0</v>
      </c>
    </row>
    <row r="460" spans="1:13" x14ac:dyDescent="0.3">
      <c r="A460" t="s">
        <v>498</v>
      </c>
      <c r="B460" t="s">
        <v>25</v>
      </c>
      <c r="C460" t="s">
        <v>26</v>
      </c>
      <c r="D460" t="s">
        <v>30</v>
      </c>
      <c r="E460" s="2">
        <v>737556.79</v>
      </c>
      <c r="F460">
        <v>33345</v>
      </c>
      <c r="G460">
        <v>65</v>
      </c>
      <c r="H460" s="1">
        <v>0</v>
      </c>
      <c r="I460" t="s">
        <v>27</v>
      </c>
      <c r="J460" t="s">
        <v>16</v>
      </c>
      <c r="K460">
        <v>338.61986899999999</v>
      </c>
      <c r="L460" s="1">
        <v>35338.619869000002</v>
      </c>
      <c r="M460" t="b">
        <f t="shared" si="7"/>
        <v>0</v>
      </c>
    </row>
    <row r="461" spans="1:13" x14ac:dyDescent="0.3">
      <c r="A461" t="s">
        <v>499</v>
      </c>
      <c r="B461" t="s">
        <v>25</v>
      </c>
      <c r="C461" t="s">
        <v>19</v>
      </c>
      <c r="D461" t="s">
        <v>20</v>
      </c>
      <c r="E461" s="2">
        <v>1011077.82</v>
      </c>
      <c r="F461">
        <v>15752</v>
      </c>
      <c r="G461">
        <v>90</v>
      </c>
      <c r="H461" s="1">
        <v>0</v>
      </c>
      <c r="I461" t="s">
        <v>27</v>
      </c>
      <c r="J461" t="s">
        <v>23</v>
      </c>
      <c r="K461">
        <v>339.34453100000002</v>
      </c>
      <c r="L461" s="1">
        <v>35339.344531000002</v>
      </c>
      <c r="M461" t="b">
        <f t="shared" si="7"/>
        <v>0</v>
      </c>
    </row>
    <row r="462" spans="1:13" x14ac:dyDescent="0.3">
      <c r="A462" t="s">
        <v>500</v>
      </c>
      <c r="B462" t="s">
        <v>32</v>
      </c>
      <c r="C462" t="s">
        <v>19</v>
      </c>
      <c r="D462" t="s">
        <v>30</v>
      </c>
      <c r="E462" s="2">
        <v>511941.43</v>
      </c>
      <c r="F462">
        <v>40169</v>
      </c>
      <c r="G462">
        <v>65</v>
      </c>
      <c r="H462" s="1">
        <v>36526</v>
      </c>
      <c r="I462" t="s">
        <v>15</v>
      </c>
      <c r="J462" t="s">
        <v>16</v>
      </c>
      <c r="K462">
        <v>302.81883299999998</v>
      </c>
      <c r="L462" s="1">
        <v>35302.818832999998</v>
      </c>
      <c r="M462" t="b">
        <f t="shared" si="7"/>
        <v>0</v>
      </c>
    </row>
    <row r="463" spans="1:13" x14ac:dyDescent="0.3">
      <c r="A463" t="s">
        <v>501</v>
      </c>
      <c r="B463" t="s">
        <v>25</v>
      </c>
      <c r="C463" t="s">
        <v>19</v>
      </c>
      <c r="D463" t="s">
        <v>34</v>
      </c>
      <c r="E463" s="2">
        <v>853383.2</v>
      </c>
      <c r="F463">
        <v>26049</v>
      </c>
      <c r="G463">
        <v>113</v>
      </c>
      <c r="H463" s="1">
        <v>36526</v>
      </c>
      <c r="I463" t="s">
        <v>15</v>
      </c>
      <c r="J463" t="s">
        <v>28</v>
      </c>
      <c r="K463">
        <v>619.165344</v>
      </c>
      <c r="L463" s="1">
        <v>35619.165344000001</v>
      </c>
      <c r="M463" t="b">
        <f t="shared" si="7"/>
        <v>0</v>
      </c>
    </row>
    <row r="464" spans="1:13" x14ac:dyDescent="0.3">
      <c r="A464" t="s">
        <v>502</v>
      </c>
      <c r="B464" t="s">
        <v>22</v>
      </c>
      <c r="C464" t="s">
        <v>26</v>
      </c>
      <c r="D464" t="s">
        <v>34</v>
      </c>
      <c r="E464" s="2">
        <v>222476.79999999999</v>
      </c>
      <c r="F464">
        <v>0</v>
      </c>
      <c r="G464">
        <v>68</v>
      </c>
      <c r="H464" s="1">
        <v>0</v>
      </c>
      <c r="I464" t="s">
        <v>15</v>
      </c>
      <c r="J464" t="s">
        <v>16</v>
      </c>
      <c r="K464">
        <v>326.39999999999998</v>
      </c>
      <c r="L464" s="1">
        <v>35326.400000000001</v>
      </c>
      <c r="M464" t="b">
        <f t="shared" si="7"/>
        <v>0</v>
      </c>
    </row>
    <row r="465" spans="1:13" x14ac:dyDescent="0.3">
      <c r="A465" t="s">
        <v>503</v>
      </c>
      <c r="B465" t="s">
        <v>18</v>
      </c>
      <c r="C465" t="s">
        <v>26</v>
      </c>
      <c r="D465" t="s">
        <v>79</v>
      </c>
      <c r="E465" s="2">
        <v>804280.38</v>
      </c>
      <c r="F465">
        <v>55411</v>
      </c>
      <c r="G465">
        <v>100</v>
      </c>
      <c r="H465" s="1">
        <v>0</v>
      </c>
      <c r="I465" t="s">
        <v>15</v>
      </c>
      <c r="J465" t="s">
        <v>77</v>
      </c>
      <c r="K465">
        <v>259.561195</v>
      </c>
      <c r="L465" s="1">
        <v>35259.561195000002</v>
      </c>
      <c r="M465" t="b">
        <f t="shared" si="7"/>
        <v>0</v>
      </c>
    </row>
    <row r="466" spans="1:13" x14ac:dyDescent="0.3">
      <c r="A466" t="s">
        <v>504</v>
      </c>
      <c r="B466" t="s">
        <v>32</v>
      </c>
      <c r="C466" t="s">
        <v>26</v>
      </c>
      <c r="D466" t="s">
        <v>34</v>
      </c>
      <c r="E466" s="2">
        <v>255443.71</v>
      </c>
      <c r="F466">
        <v>12459</v>
      </c>
      <c r="G466">
        <v>70</v>
      </c>
      <c r="H466" s="1">
        <v>0</v>
      </c>
      <c r="I466" t="s">
        <v>15</v>
      </c>
      <c r="J466" t="s">
        <v>16</v>
      </c>
      <c r="K466">
        <v>336</v>
      </c>
      <c r="L466" s="1">
        <v>35336</v>
      </c>
      <c r="M466" t="b">
        <f t="shared" si="7"/>
        <v>0</v>
      </c>
    </row>
    <row r="467" spans="1:13" x14ac:dyDescent="0.3">
      <c r="A467" t="s">
        <v>505</v>
      </c>
      <c r="B467" t="s">
        <v>32</v>
      </c>
      <c r="C467" t="s">
        <v>26</v>
      </c>
      <c r="D467" t="s">
        <v>20</v>
      </c>
      <c r="E467" s="2">
        <v>1807394</v>
      </c>
      <c r="F467">
        <v>64620</v>
      </c>
      <c r="G467">
        <v>76</v>
      </c>
      <c r="H467" s="1">
        <v>36526</v>
      </c>
      <c r="I467" t="s">
        <v>15</v>
      </c>
      <c r="J467" t="s">
        <v>23</v>
      </c>
      <c r="K467">
        <v>364.8</v>
      </c>
      <c r="L467" s="1">
        <v>35364.800000000003</v>
      </c>
      <c r="M467" t="b">
        <f t="shared" si="7"/>
        <v>0</v>
      </c>
    </row>
    <row r="468" spans="1:13" x14ac:dyDescent="0.3">
      <c r="A468" t="s">
        <v>506</v>
      </c>
      <c r="B468" t="s">
        <v>25</v>
      </c>
      <c r="C468" t="s">
        <v>26</v>
      </c>
      <c r="D468" t="s">
        <v>20</v>
      </c>
      <c r="E468" s="2">
        <v>243050.66</v>
      </c>
      <c r="F468">
        <v>83140</v>
      </c>
      <c r="G468">
        <v>61</v>
      </c>
      <c r="H468" s="1">
        <v>0</v>
      </c>
      <c r="I468" t="s">
        <v>27</v>
      </c>
      <c r="J468" t="s">
        <v>16</v>
      </c>
      <c r="K468">
        <v>179.161843</v>
      </c>
      <c r="L468" s="1">
        <v>35179.161843000002</v>
      </c>
      <c r="M468" t="b">
        <f t="shared" si="7"/>
        <v>0</v>
      </c>
    </row>
    <row r="469" spans="1:13" x14ac:dyDescent="0.3">
      <c r="A469" t="s">
        <v>507</v>
      </c>
      <c r="B469" t="s">
        <v>32</v>
      </c>
      <c r="C469" t="s">
        <v>19</v>
      </c>
      <c r="D469" t="s">
        <v>20</v>
      </c>
      <c r="E469" s="2">
        <v>316765.84000000003</v>
      </c>
      <c r="F469">
        <v>0</v>
      </c>
      <c r="G469">
        <v>92</v>
      </c>
      <c r="H469" s="1">
        <v>0</v>
      </c>
      <c r="I469" t="s">
        <v>27</v>
      </c>
      <c r="J469" t="s">
        <v>16</v>
      </c>
      <c r="K469">
        <v>662.4</v>
      </c>
      <c r="L469" s="1">
        <v>35662.400000000001</v>
      </c>
      <c r="M469" t="b">
        <f t="shared" si="7"/>
        <v>0</v>
      </c>
    </row>
    <row r="470" spans="1:13" x14ac:dyDescent="0.3">
      <c r="A470" t="s">
        <v>508</v>
      </c>
      <c r="B470" t="s">
        <v>18</v>
      </c>
      <c r="C470" t="s">
        <v>19</v>
      </c>
      <c r="D470" t="s">
        <v>20</v>
      </c>
      <c r="E470" s="2">
        <v>546560.4</v>
      </c>
      <c r="F470">
        <v>54422</v>
      </c>
      <c r="G470">
        <v>68</v>
      </c>
      <c r="H470" s="1">
        <v>0</v>
      </c>
      <c r="I470" t="s">
        <v>27</v>
      </c>
      <c r="J470" t="s">
        <v>16</v>
      </c>
      <c r="K470">
        <v>75.501852</v>
      </c>
      <c r="L470" s="1">
        <v>35075.501852000001</v>
      </c>
      <c r="M470" t="b">
        <f t="shared" si="7"/>
        <v>0</v>
      </c>
    </row>
    <row r="471" spans="1:13" x14ac:dyDescent="0.3">
      <c r="A471" t="s">
        <v>509</v>
      </c>
      <c r="B471" t="s">
        <v>25</v>
      </c>
      <c r="C471" t="s">
        <v>26</v>
      </c>
      <c r="D471" t="s">
        <v>34</v>
      </c>
      <c r="E471" s="2">
        <v>1035751.42</v>
      </c>
      <c r="F471">
        <v>68309</v>
      </c>
      <c r="G471">
        <v>131</v>
      </c>
      <c r="H471" s="1">
        <v>0</v>
      </c>
      <c r="I471" t="s">
        <v>27</v>
      </c>
      <c r="J471" t="s">
        <v>28</v>
      </c>
      <c r="K471">
        <v>306.98359599999998</v>
      </c>
      <c r="L471" s="1">
        <v>35306.983595999998</v>
      </c>
      <c r="M471" t="b">
        <f t="shared" si="7"/>
        <v>0</v>
      </c>
    </row>
    <row r="472" spans="1:13" x14ac:dyDescent="0.3">
      <c r="A472" t="s">
        <v>510</v>
      </c>
      <c r="B472" t="s">
        <v>25</v>
      </c>
      <c r="C472" t="s">
        <v>26</v>
      </c>
      <c r="D472" t="s">
        <v>30</v>
      </c>
      <c r="E472" s="2">
        <v>253781.39</v>
      </c>
      <c r="F472">
        <v>56621</v>
      </c>
      <c r="G472">
        <v>65</v>
      </c>
      <c r="H472" s="1">
        <v>36557</v>
      </c>
      <c r="I472" t="s">
        <v>15</v>
      </c>
      <c r="J472" t="s">
        <v>16</v>
      </c>
      <c r="K472">
        <v>84.026848000000001</v>
      </c>
      <c r="L472" s="1">
        <v>35084.026848000001</v>
      </c>
      <c r="M472" t="b">
        <f t="shared" si="7"/>
        <v>0</v>
      </c>
    </row>
    <row r="473" spans="1:13" x14ac:dyDescent="0.3">
      <c r="A473" t="s">
        <v>511</v>
      </c>
      <c r="B473" t="s">
        <v>18</v>
      </c>
      <c r="C473" t="s">
        <v>19</v>
      </c>
      <c r="D473" t="s">
        <v>34</v>
      </c>
      <c r="E473" s="2">
        <v>282194.71999999997</v>
      </c>
      <c r="F473">
        <v>38977</v>
      </c>
      <c r="G473">
        <v>70</v>
      </c>
      <c r="H473" s="1">
        <v>0</v>
      </c>
      <c r="I473" t="s">
        <v>38</v>
      </c>
      <c r="J473" t="s">
        <v>16</v>
      </c>
      <c r="K473">
        <v>139.489926</v>
      </c>
      <c r="L473" s="1">
        <v>35139.489926000002</v>
      </c>
      <c r="M473" t="b">
        <f t="shared" si="7"/>
        <v>0</v>
      </c>
    </row>
    <row r="474" spans="1:13" x14ac:dyDescent="0.3">
      <c r="A474" t="s">
        <v>512</v>
      </c>
      <c r="B474" t="s">
        <v>60</v>
      </c>
      <c r="C474" t="s">
        <v>26</v>
      </c>
      <c r="D474" t="s">
        <v>20</v>
      </c>
      <c r="E474" s="2">
        <v>775712.81</v>
      </c>
      <c r="F474">
        <v>0</v>
      </c>
      <c r="G474">
        <v>111</v>
      </c>
      <c r="H474" s="1">
        <v>0</v>
      </c>
      <c r="I474" t="s">
        <v>27</v>
      </c>
      <c r="J474" t="s">
        <v>23</v>
      </c>
      <c r="K474">
        <v>607.44590000000005</v>
      </c>
      <c r="L474" s="1">
        <v>35607.445899999999</v>
      </c>
      <c r="M474" t="b">
        <f t="shared" si="7"/>
        <v>0</v>
      </c>
    </row>
    <row r="475" spans="1:13" x14ac:dyDescent="0.3">
      <c r="A475" t="s">
        <v>513</v>
      </c>
      <c r="B475" t="s">
        <v>60</v>
      </c>
      <c r="C475" t="s">
        <v>26</v>
      </c>
      <c r="D475" t="s">
        <v>30</v>
      </c>
      <c r="E475" s="2">
        <v>407913.27</v>
      </c>
      <c r="F475">
        <v>0</v>
      </c>
      <c r="G475">
        <v>114</v>
      </c>
      <c r="H475" s="1">
        <v>0</v>
      </c>
      <c r="I475" t="s">
        <v>27</v>
      </c>
      <c r="J475" t="s">
        <v>23</v>
      </c>
      <c r="K475">
        <v>631.12437199999999</v>
      </c>
      <c r="L475" s="1">
        <v>35631.124371999998</v>
      </c>
      <c r="M475" t="b">
        <f t="shared" si="7"/>
        <v>0</v>
      </c>
    </row>
    <row r="476" spans="1:13" x14ac:dyDescent="0.3">
      <c r="A476" t="s">
        <v>514</v>
      </c>
      <c r="B476" t="s">
        <v>60</v>
      </c>
      <c r="C476" t="s">
        <v>19</v>
      </c>
      <c r="D476" t="s">
        <v>34</v>
      </c>
      <c r="E476" s="2">
        <v>595554.46</v>
      </c>
      <c r="F476">
        <v>0</v>
      </c>
      <c r="G476">
        <v>83</v>
      </c>
      <c r="H476" s="1">
        <v>0</v>
      </c>
      <c r="I476" t="s">
        <v>15</v>
      </c>
      <c r="J476" t="s">
        <v>16</v>
      </c>
      <c r="K476">
        <v>628.02349400000003</v>
      </c>
      <c r="L476" s="1">
        <v>35628.023494000001</v>
      </c>
      <c r="M476" t="b">
        <f t="shared" si="7"/>
        <v>0</v>
      </c>
    </row>
    <row r="477" spans="1:13" x14ac:dyDescent="0.3">
      <c r="A477" t="s">
        <v>515</v>
      </c>
      <c r="B477" t="s">
        <v>32</v>
      </c>
      <c r="C477" t="s">
        <v>19</v>
      </c>
      <c r="D477" t="s">
        <v>20</v>
      </c>
      <c r="E477" s="2">
        <v>1415861.36</v>
      </c>
      <c r="F477">
        <v>83235</v>
      </c>
      <c r="G477">
        <v>70</v>
      </c>
      <c r="H477" s="1">
        <v>0</v>
      </c>
      <c r="I477" t="s">
        <v>15</v>
      </c>
      <c r="J477" t="s">
        <v>23</v>
      </c>
      <c r="K477">
        <v>336</v>
      </c>
      <c r="L477" s="1">
        <v>35336</v>
      </c>
      <c r="M477" t="b">
        <f t="shared" si="7"/>
        <v>0</v>
      </c>
    </row>
    <row r="478" spans="1:13" x14ac:dyDescent="0.3">
      <c r="A478" t="s">
        <v>516</v>
      </c>
      <c r="B478" t="s">
        <v>22</v>
      </c>
      <c r="C478" t="s">
        <v>26</v>
      </c>
      <c r="D478" t="s">
        <v>34</v>
      </c>
      <c r="E478" s="2">
        <v>848723.8</v>
      </c>
      <c r="F478">
        <v>0</v>
      </c>
      <c r="G478">
        <v>74</v>
      </c>
      <c r="H478" s="1">
        <v>0</v>
      </c>
      <c r="I478" t="s">
        <v>15</v>
      </c>
      <c r="J478" t="s">
        <v>23</v>
      </c>
      <c r="K478">
        <v>426.655599</v>
      </c>
      <c r="L478" s="1">
        <v>35426.655598999998</v>
      </c>
      <c r="M478" t="b">
        <f t="shared" si="7"/>
        <v>0</v>
      </c>
    </row>
    <row r="479" spans="1:13" x14ac:dyDescent="0.3">
      <c r="A479" t="s">
        <v>517</v>
      </c>
      <c r="B479" t="s">
        <v>60</v>
      </c>
      <c r="C479" t="s">
        <v>26</v>
      </c>
      <c r="D479" t="s">
        <v>34</v>
      </c>
      <c r="E479" s="2">
        <v>628547.68999999994</v>
      </c>
      <c r="F479">
        <v>32390</v>
      </c>
      <c r="G479">
        <v>80</v>
      </c>
      <c r="H479" s="1">
        <v>0</v>
      </c>
      <c r="I479" t="s">
        <v>15</v>
      </c>
      <c r="J479" t="s">
        <v>16</v>
      </c>
      <c r="K479">
        <v>91.417923000000002</v>
      </c>
      <c r="L479" s="1">
        <v>35091.417923000001</v>
      </c>
      <c r="M479" t="b">
        <f t="shared" si="7"/>
        <v>0</v>
      </c>
    </row>
    <row r="480" spans="1:13" x14ac:dyDescent="0.3">
      <c r="A480" t="s">
        <v>518</v>
      </c>
      <c r="B480" t="s">
        <v>32</v>
      </c>
      <c r="C480" t="s">
        <v>19</v>
      </c>
      <c r="D480" t="s">
        <v>30</v>
      </c>
      <c r="E480" s="2">
        <v>1147348.1499999999</v>
      </c>
      <c r="F480">
        <v>66538</v>
      </c>
      <c r="G480">
        <v>95</v>
      </c>
      <c r="H480" s="1">
        <v>0</v>
      </c>
      <c r="I480" t="s">
        <v>15</v>
      </c>
      <c r="J480" t="s">
        <v>23</v>
      </c>
      <c r="K480">
        <v>317.84481199999999</v>
      </c>
      <c r="L480" s="1">
        <v>35317.844812000003</v>
      </c>
      <c r="M480" t="b">
        <f t="shared" si="7"/>
        <v>0</v>
      </c>
    </row>
    <row r="481" spans="1:13" x14ac:dyDescent="0.3">
      <c r="A481" t="s">
        <v>519</v>
      </c>
      <c r="B481" t="s">
        <v>12</v>
      </c>
      <c r="C481" t="s">
        <v>19</v>
      </c>
      <c r="D481" t="s">
        <v>34</v>
      </c>
      <c r="E481" s="2">
        <v>494263.06</v>
      </c>
      <c r="F481">
        <v>23285</v>
      </c>
      <c r="G481">
        <v>65</v>
      </c>
      <c r="H481" s="1">
        <v>0</v>
      </c>
      <c r="I481" t="s">
        <v>15</v>
      </c>
      <c r="J481" t="s">
        <v>23</v>
      </c>
      <c r="K481">
        <v>118.446235</v>
      </c>
      <c r="L481" s="1">
        <v>35118.446235000003</v>
      </c>
      <c r="M481" t="b">
        <f t="shared" si="7"/>
        <v>0</v>
      </c>
    </row>
    <row r="482" spans="1:13" x14ac:dyDescent="0.3">
      <c r="A482" t="s">
        <v>520</v>
      </c>
      <c r="B482" t="s">
        <v>32</v>
      </c>
      <c r="C482" t="s">
        <v>26</v>
      </c>
      <c r="D482" t="s">
        <v>20</v>
      </c>
      <c r="E482" s="2">
        <v>2359468.02</v>
      </c>
      <c r="F482">
        <v>76358</v>
      </c>
      <c r="G482">
        <v>66</v>
      </c>
      <c r="H482" s="1">
        <v>0</v>
      </c>
      <c r="I482" t="s">
        <v>15</v>
      </c>
      <c r="J482" t="s">
        <v>16</v>
      </c>
      <c r="K482">
        <v>86.461582000000007</v>
      </c>
      <c r="L482" s="1">
        <v>35086.461582000004</v>
      </c>
      <c r="M482" t="b">
        <f t="shared" si="7"/>
        <v>0</v>
      </c>
    </row>
    <row r="483" spans="1:13" x14ac:dyDescent="0.3">
      <c r="A483" t="s">
        <v>521</v>
      </c>
      <c r="B483" t="s">
        <v>12</v>
      </c>
      <c r="C483" t="s">
        <v>26</v>
      </c>
      <c r="D483" t="s">
        <v>14</v>
      </c>
      <c r="E483" s="2">
        <v>257250.66</v>
      </c>
      <c r="F483">
        <v>21104</v>
      </c>
      <c r="G483">
        <v>66</v>
      </c>
      <c r="H483" s="1">
        <v>0</v>
      </c>
      <c r="I483" t="s">
        <v>15</v>
      </c>
      <c r="J483" t="s">
        <v>16</v>
      </c>
      <c r="K483">
        <v>118.45497400000001</v>
      </c>
      <c r="L483" s="1">
        <v>35118.454974</v>
      </c>
      <c r="M483" t="b">
        <f t="shared" si="7"/>
        <v>0</v>
      </c>
    </row>
    <row r="484" spans="1:13" x14ac:dyDescent="0.3">
      <c r="A484" t="s">
        <v>522</v>
      </c>
      <c r="B484" t="s">
        <v>60</v>
      </c>
      <c r="C484" t="s">
        <v>19</v>
      </c>
      <c r="D484" t="s">
        <v>34</v>
      </c>
      <c r="E484" s="2">
        <v>538089.86</v>
      </c>
      <c r="F484">
        <v>55350</v>
      </c>
      <c r="G484">
        <v>67</v>
      </c>
      <c r="H484" s="1">
        <v>0</v>
      </c>
      <c r="I484" t="s">
        <v>15</v>
      </c>
      <c r="J484" t="s">
        <v>16</v>
      </c>
      <c r="K484">
        <v>321.60000000000002</v>
      </c>
      <c r="L484" s="1">
        <v>35321.599999999999</v>
      </c>
      <c r="M484" t="b">
        <f t="shared" si="7"/>
        <v>0</v>
      </c>
    </row>
    <row r="485" spans="1:13" x14ac:dyDescent="0.3">
      <c r="A485" t="s">
        <v>523</v>
      </c>
      <c r="B485" t="s">
        <v>25</v>
      </c>
      <c r="C485" t="s">
        <v>19</v>
      </c>
      <c r="D485" t="s">
        <v>34</v>
      </c>
      <c r="E485" s="2">
        <v>477055.09</v>
      </c>
      <c r="F485">
        <v>12964</v>
      </c>
      <c r="G485">
        <v>65</v>
      </c>
      <c r="H485" s="1">
        <v>0</v>
      </c>
      <c r="I485" t="s">
        <v>15</v>
      </c>
      <c r="J485" t="s">
        <v>23</v>
      </c>
      <c r="K485">
        <v>362.77454499999999</v>
      </c>
      <c r="L485" s="1">
        <v>35362.774545</v>
      </c>
      <c r="M485" t="b">
        <f t="shared" si="7"/>
        <v>0</v>
      </c>
    </row>
    <row r="486" spans="1:13" x14ac:dyDescent="0.3">
      <c r="A486" t="s">
        <v>524</v>
      </c>
      <c r="B486" t="s">
        <v>60</v>
      </c>
      <c r="C486" t="s">
        <v>19</v>
      </c>
      <c r="D486" t="s">
        <v>14</v>
      </c>
      <c r="E486" s="2">
        <v>675665.14</v>
      </c>
      <c r="F486">
        <v>33288</v>
      </c>
      <c r="G486">
        <v>86</v>
      </c>
      <c r="H486" s="1">
        <v>36557</v>
      </c>
      <c r="I486" t="s">
        <v>15</v>
      </c>
      <c r="J486" t="s">
        <v>16</v>
      </c>
      <c r="K486">
        <v>221.85618400000001</v>
      </c>
      <c r="L486" s="1">
        <v>35221.856183999997</v>
      </c>
      <c r="M486" t="b">
        <f t="shared" si="7"/>
        <v>0</v>
      </c>
    </row>
    <row r="487" spans="1:13" x14ac:dyDescent="0.3">
      <c r="A487" t="s">
        <v>525</v>
      </c>
      <c r="B487" t="s">
        <v>60</v>
      </c>
      <c r="C487" t="s">
        <v>19</v>
      </c>
      <c r="D487" t="s">
        <v>34</v>
      </c>
      <c r="E487" s="2">
        <v>593601.18000000005</v>
      </c>
      <c r="F487">
        <v>0</v>
      </c>
      <c r="G487">
        <v>84</v>
      </c>
      <c r="H487" s="1">
        <v>0</v>
      </c>
      <c r="I487" t="s">
        <v>15</v>
      </c>
      <c r="J487" t="s">
        <v>16</v>
      </c>
      <c r="K487">
        <v>980.16908100000001</v>
      </c>
      <c r="L487" s="1">
        <v>35980.169081</v>
      </c>
      <c r="M487" t="b">
        <f t="shared" si="7"/>
        <v>0</v>
      </c>
    </row>
    <row r="488" spans="1:13" x14ac:dyDescent="0.3">
      <c r="A488" t="s">
        <v>526</v>
      </c>
      <c r="B488" t="s">
        <v>60</v>
      </c>
      <c r="C488" t="s">
        <v>19</v>
      </c>
      <c r="D488" t="s">
        <v>20</v>
      </c>
      <c r="E488" s="2">
        <v>357076.05</v>
      </c>
      <c r="F488">
        <v>56168</v>
      </c>
      <c r="G488">
        <v>88</v>
      </c>
      <c r="H488" s="1">
        <v>0</v>
      </c>
      <c r="I488" t="s">
        <v>15</v>
      </c>
      <c r="J488" t="s">
        <v>16</v>
      </c>
      <c r="K488">
        <v>614.67590600000005</v>
      </c>
      <c r="L488" s="1">
        <v>35614.675905999997</v>
      </c>
      <c r="M488" t="b">
        <f t="shared" si="7"/>
        <v>0</v>
      </c>
    </row>
    <row r="489" spans="1:13" x14ac:dyDescent="0.3">
      <c r="A489" t="s">
        <v>527</v>
      </c>
      <c r="B489" t="s">
        <v>25</v>
      </c>
      <c r="C489" t="s">
        <v>26</v>
      </c>
      <c r="D489" t="s">
        <v>34</v>
      </c>
      <c r="E489" s="2">
        <v>601996.05000000005</v>
      </c>
      <c r="F489">
        <v>0</v>
      </c>
      <c r="G489">
        <v>92</v>
      </c>
      <c r="H489" s="1">
        <v>0</v>
      </c>
      <c r="I489" t="s">
        <v>15</v>
      </c>
      <c r="J489" t="s">
        <v>16</v>
      </c>
      <c r="K489">
        <v>662.4</v>
      </c>
      <c r="L489" s="1">
        <v>35662.400000000001</v>
      </c>
      <c r="M489" t="b">
        <f t="shared" si="7"/>
        <v>0</v>
      </c>
    </row>
    <row r="490" spans="1:13" x14ac:dyDescent="0.3">
      <c r="A490" t="s">
        <v>528</v>
      </c>
      <c r="B490" t="s">
        <v>32</v>
      </c>
      <c r="C490" t="s">
        <v>26</v>
      </c>
      <c r="D490" t="s">
        <v>30</v>
      </c>
      <c r="E490" s="2">
        <v>542686.4</v>
      </c>
      <c r="F490">
        <v>23105</v>
      </c>
      <c r="G490">
        <v>69</v>
      </c>
      <c r="H490" s="1">
        <v>0</v>
      </c>
      <c r="I490" t="s">
        <v>15</v>
      </c>
      <c r="J490" t="s">
        <v>23</v>
      </c>
      <c r="K490">
        <v>331.2</v>
      </c>
      <c r="L490" s="1">
        <v>35331.199999999997</v>
      </c>
      <c r="M490" t="b">
        <f t="shared" si="7"/>
        <v>0</v>
      </c>
    </row>
    <row r="491" spans="1:13" x14ac:dyDescent="0.3">
      <c r="A491" t="s">
        <v>529</v>
      </c>
      <c r="B491" t="s">
        <v>32</v>
      </c>
      <c r="C491" t="s">
        <v>19</v>
      </c>
      <c r="D491" t="s">
        <v>14</v>
      </c>
      <c r="E491" s="2">
        <v>273031.38</v>
      </c>
      <c r="F491">
        <v>36218</v>
      </c>
      <c r="G491">
        <v>68</v>
      </c>
      <c r="H491" s="1">
        <v>0</v>
      </c>
      <c r="I491" t="s">
        <v>15</v>
      </c>
      <c r="J491" t="s">
        <v>16</v>
      </c>
      <c r="K491">
        <v>145.25216800000001</v>
      </c>
      <c r="L491" s="1">
        <v>35145.252167999999</v>
      </c>
      <c r="M491" t="b">
        <f t="shared" si="7"/>
        <v>0</v>
      </c>
    </row>
    <row r="492" spans="1:13" x14ac:dyDescent="0.3">
      <c r="A492" t="s">
        <v>530</v>
      </c>
      <c r="B492" t="s">
        <v>25</v>
      </c>
      <c r="C492" t="s">
        <v>19</v>
      </c>
      <c r="D492" t="s">
        <v>30</v>
      </c>
      <c r="E492" s="2">
        <v>498268.14</v>
      </c>
      <c r="F492">
        <v>52275</v>
      </c>
      <c r="G492">
        <v>62</v>
      </c>
      <c r="H492" s="1">
        <v>0</v>
      </c>
      <c r="I492" t="s">
        <v>27</v>
      </c>
      <c r="J492" t="s">
        <v>16</v>
      </c>
      <c r="K492">
        <v>374.24078300000002</v>
      </c>
      <c r="L492" s="1">
        <v>35374.240783000001</v>
      </c>
      <c r="M492" t="b">
        <f t="shared" si="7"/>
        <v>0</v>
      </c>
    </row>
    <row r="493" spans="1:13" x14ac:dyDescent="0.3">
      <c r="A493" t="s">
        <v>531</v>
      </c>
      <c r="B493" t="s">
        <v>32</v>
      </c>
      <c r="C493" t="s">
        <v>19</v>
      </c>
      <c r="D493" t="s">
        <v>34</v>
      </c>
      <c r="E493" s="2">
        <v>876926.68</v>
      </c>
      <c r="F493">
        <v>49665</v>
      </c>
      <c r="G493">
        <v>74</v>
      </c>
      <c r="H493" s="1">
        <v>0</v>
      </c>
      <c r="I493" t="s">
        <v>15</v>
      </c>
      <c r="J493" t="s">
        <v>16</v>
      </c>
      <c r="K493">
        <v>355.2</v>
      </c>
      <c r="L493" s="1">
        <v>35355.199999999997</v>
      </c>
      <c r="M493" t="b">
        <f t="shared" si="7"/>
        <v>0</v>
      </c>
    </row>
    <row r="494" spans="1:13" x14ac:dyDescent="0.3">
      <c r="A494" t="s">
        <v>532</v>
      </c>
      <c r="B494" t="s">
        <v>22</v>
      </c>
      <c r="C494" t="s">
        <v>26</v>
      </c>
      <c r="D494" t="s">
        <v>30</v>
      </c>
      <c r="E494" s="2">
        <v>422061.35</v>
      </c>
      <c r="F494">
        <v>32471</v>
      </c>
      <c r="G494">
        <v>110</v>
      </c>
      <c r="H494" s="1">
        <v>0</v>
      </c>
      <c r="I494" t="s">
        <v>15</v>
      </c>
      <c r="J494" t="s">
        <v>23</v>
      </c>
      <c r="K494">
        <v>528</v>
      </c>
      <c r="L494" s="1">
        <v>35528</v>
      </c>
      <c r="M494" t="b">
        <f t="shared" si="7"/>
        <v>0</v>
      </c>
    </row>
    <row r="495" spans="1:13" x14ac:dyDescent="0.3">
      <c r="A495" t="s">
        <v>533</v>
      </c>
      <c r="B495" t="s">
        <v>60</v>
      </c>
      <c r="C495" t="s">
        <v>26</v>
      </c>
      <c r="D495" t="s">
        <v>30</v>
      </c>
      <c r="E495" s="2">
        <v>1153750.51</v>
      </c>
      <c r="F495">
        <v>0</v>
      </c>
      <c r="G495">
        <v>86</v>
      </c>
      <c r="H495" s="1">
        <v>36526</v>
      </c>
      <c r="I495" t="s">
        <v>27</v>
      </c>
      <c r="J495" t="s">
        <v>23</v>
      </c>
      <c r="K495">
        <v>619.20000000000005</v>
      </c>
      <c r="L495" s="1">
        <v>35619.199999999997</v>
      </c>
      <c r="M495" t="b">
        <f t="shared" si="7"/>
        <v>0</v>
      </c>
    </row>
    <row r="496" spans="1:13" x14ac:dyDescent="0.3">
      <c r="A496" t="s">
        <v>534</v>
      </c>
      <c r="B496" t="s">
        <v>25</v>
      </c>
      <c r="C496" t="s">
        <v>19</v>
      </c>
      <c r="D496" t="s">
        <v>14</v>
      </c>
      <c r="E496" s="2">
        <v>588718.19999999995</v>
      </c>
      <c r="F496">
        <v>62773</v>
      </c>
      <c r="G496">
        <v>73</v>
      </c>
      <c r="H496" s="1">
        <v>0</v>
      </c>
      <c r="I496" t="s">
        <v>15</v>
      </c>
      <c r="J496" t="s">
        <v>16</v>
      </c>
      <c r="K496">
        <v>80.669257000000002</v>
      </c>
      <c r="L496" s="1">
        <v>35080.669257000001</v>
      </c>
      <c r="M496" t="b">
        <f t="shared" si="7"/>
        <v>0</v>
      </c>
    </row>
    <row r="497" spans="1:13" x14ac:dyDescent="0.3">
      <c r="A497" t="s">
        <v>535</v>
      </c>
      <c r="B497" t="s">
        <v>25</v>
      </c>
      <c r="C497" t="s">
        <v>19</v>
      </c>
      <c r="D497" t="s">
        <v>34</v>
      </c>
      <c r="E497" s="2">
        <v>470058.38</v>
      </c>
      <c r="F497">
        <v>76694</v>
      </c>
      <c r="G497">
        <v>117</v>
      </c>
      <c r="H497" s="1">
        <v>0</v>
      </c>
      <c r="I497" t="s">
        <v>15</v>
      </c>
      <c r="J497" t="s">
        <v>28</v>
      </c>
      <c r="K497">
        <v>561.6</v>
      </c>
      <c r="L497" s="1">
        <v>35561.599999999999</v>
      </c>
      <c r="M497" t="b">
        <f t="shared" si="7"/>
        <v>0</v>
      </c>
    </row>
    <row r="498" spans="1:13" x14ac:dyDescent="0.3">
      <c r="A498" t="s">
        <v>536</v>
      </c>
      <c r="B498" t="s">
        <v>32</v>
      </c>
      <c r="C498" t="s">
        <v>26</v>
      </c>
      <c r="D498" t="s">
        <v>30</v>
      </c>
      <c r="E498" s="2">
        <v>1096395.72</v>
      </c>
      <c r="F498">
        <v>55687</v>
      </c>
      <c r="G498">
        <v>276</v>
      </c>
      <c r="H498" s="1">
        <v>0</v>
      </c>
      <c r="I498" t="s">
        <v>15</v>
      </c>
      <c r="J498" t="s">
        <v>64</v>
      </c>
      <c r="K498">
        <v>1324.8</v>
      </c>
      <c r="L498" s="1">
        <v>36324.800000000003</v>
      </c>
      <c r="M498" t="b">
        <f t="shared" si="7"/>
        <v>0</v>
      </c>
    </row>
    <row r="499" spans="1:13" x14ac:dyDescent="0.3">
      <c r="A499" t="s">
        <v>537</v>
      </c>
      <c r="B499" t="s">
        <v>60</v>
      </c>
      <c r="C499" t="s">
        <v>19</v>
      </c>
      <c r="D499" t="s">
        <v>30</v>
      </c>
      <c r="E499" s="2">
        <v>252317.12</v>
      </c>
      <c r="F499">
        <v>0</v>
      </c>
      <c r="G499">
        <v>70</v>
      </c>
      <c r="H499" s="1">
        <v>0</v>
      </c>
      <c r="I499" t="s">
        <v>15</v>
      </c>
      <c r="J499" t="s">
        <v>16</v>
      </c>
      <c r="K499">
        <v>504</v>
      </c>
      <c r="L499" s="1">
        <v>35504</v>
      </c>
      <c r="M499" t="b">
        <f t="shared" si="7"/>
        <v>0</v>
      </c>
    </row>
    <row r="500" spans="1:13" x14ac:dyDescent="0.3">
      <c r="A500" t="s">
        <v>538</v>
      </c>
      <c r="B500" t="s">
        <v>22</v>
      </c>
      <c r="C500" t="s">
        <v>26</v>
      </c>
      <c r="D500" t="s">
        <v>79</v>
      </c>
      <c r="E500" s="2">
        <v>375780.47</v>
      </c>
      <c r="F500">
        <v>36633</v>
      </c>
      <c r="G500">
        <v>96</v>
      </c>
      <c r="H500" s="1">
        <v>36526</v>
      </c>
      <c r="I500" t="s">
        <v>15</v>
      </c>
      <c r="J500" t="s">
        <v>16</v>
      </c>
      <c r="K500">
        <v>460.8</v>
      </c>
      <c r="L500" s="1">
        <v>35460.800000000003</v>
      </c>
      <c r="M500" t="b">
        <f t="shared" si="7"/>
        <v>0</v>
      </c>
    </row>
    <row r="501" spans="1:13" x14ac:dyDescent="0.3">
      <c r="A501" t="s">
        <v>539</v>
      </c>
      <c r="B501" t="s">
        <v>32</v>
      </c>
      <c r="C501" t="s">
        <v>26</v>
      </c>
      <c r="D501" t="s">
        <v>30</v>
      </c>
      <c r="E501" s="2">
        <v>1294173.3500000001</v>
      </c>
      <c r="F501">
        <v>77060</v>
      </c>
      <c r="G501">
        <v>106</v>
      </c>
      <c r="H501" s="1">
        <v>0</v>
      </c>
      <c r="I501" t="s">
        <v>15</v>
      </c>
      <c r="J501" t="s">
        <v>28</v>
      </c>
      <c r="K501">
        <v>468.56613299999998</v>
      </c>
      <c r="L501" s="1">
        <v>35468.566133</v>
      </c>
      <c r="M501" t="b">
        <f t="shared" si="7"/>
        <v>0</v>
      </c>
    </row>
    <row r="502" spans="1:13" x14ac:dyDescent="0.3">
      <c r="A502" t="s">
        <v>540</v>
      </c>
      <c r="B502" t="s">
        <v>22</v>
      </c>
      <c r="C502" t="s">
        <v>19</v>
      </c>
      <c r="D502" t="s">
        <v>20</v>
      </c>
      <c r="E502" s="2">
        <v>376446.51</v>
      </c>
      <c r="F502">
        <v>92600</v>
      </c>
      <c r="G502">
        <v>94</v>
      </c>
      <c r="H502" s="1">
        <v>0</v>
      </c>
      <c r="I502" t="s">
        <v>27</v>
      </c>
      <c r="J502" t="s">
        <v>23</v>
      </c>
      <c r="K502">
        <v>842.43785000000003</v>
      </c>
      <c r="L502" s="1">
        <v>35842.437850000002</v>
      </c>
      <c r="M502" t="b">
        <f t="shared" si="7"/>
        <v>0</v>
      </c>
    </row>
    <row r="503" spans="1:13" x14ac:dyDescent="0.3">
      <c r="A503" t="s">
        <v>541</v>
      </c>
      <c r="B503" t="s">
        <v>25</v>
      </c>
      <c r="C503" t="s">
        <v>26</v>
      </c>
      <c r="D503" t="s">
        <v>30</v>
      </c>
      <c r="E503" s="2">
        <v>688955.7</v>
      </c>
      <c r="F503">
        <v>0</v>
      </c>
      <c r="G503">
        <v>66</v>
      </c>
      <c r="H503" s="1">
        <v>0</v>
      </c>
      <c r="I503" t="s">
        <v>15</v>
      </c>
      <c r="J503" t="s">
        <v>16</v>
      </c>
      <c r="K503">
        <v>475.2</v>
      </c>
      <c r="L503" s="1">
        <v>35475.199999999997</v>
      </c>
      <c r="M503" t="b">
        <f t="shared" si="7"/>
        <v>0</v>
      </c>
    </row>
    <row r="504" spans="1:13" x14ac:dyDescent="0.3">
      <c r="A504" t="s">
        <v>542</v>
      </c>
      <c r="B504" t="s">
        <v>22</v>
      </c>
      <c r="C504" t="s">
        <v>26</v>
      </c>
      <c r="D504" t="s">
        <v>34</v>
      </c>
      <c r="E504" s="2">
        <v>362345.42</v>
      </c>
      <c r="F504">
        <v>0</v>
      </c>
      <c r="G504">
        <v>111</v>
      </c>
      <c r="H504" s="1">
        <v>36557</v>
      </c>
      <c r="I504" t="s">
        <v>27</v>
      </c>
      <c r="J504" t="s">
        <v>28</v>
      </c>
      <c r="K504">
        <v>1171.9311700000001</v>
      </c>
      <c r="L504" s="1">
        <v>36171.931170000003</v>
      </c>
      <c r="M504" t="b">
        <f t="shared" si="7"/>
        <v>0</v>
      </c>
    </row>
    <row r="505" spans="1:13" x14ac:dyDescent="0.3">
      <c r="A505" t="s">
        <v>543</v>
      </c>
      <c r="B505" t="s">
        <v>60</v>
      </c>
      <c r="C505" t="s">
        <v>26</v>
      </c>
      <c r="D505" t="s">
        <v>34</v>
      </c>
      <c r="E505" s="2">
        <v>758211.38</v>
      </c>
      <c r="F505">
        <v>64801</v>
      </c>
      <c r="G505">
        <v>64</v>
      </c>
      <c r="H505" s="1">
        <v>0</v>
      </c>
      <c r="I505" t="s">
        <v>15</v>
      </c>
      <c r="J505" t="s">
        <v>16</v>
      </c>
      <c r="K505">
        <v>268.47180200000003</v>
      </c>
      <c r="L505" s="1">
        <v>35268.471802</v>
      </c>
      <c r="M505" t="b">
        <f t="shared" si="7"/>
        <v>0</v>
      </c>
    </row>
    <row r="506" spans="1:13" x14ac:dyDescent="0.3">
      <c r="A506" t="s">
        <v>544</v>
      </c>
      <c r="B506" t="s">
        <v>32</v>
      </c>
      <c r="C506" t="s">
        <v>19</v>
      </c>
      <c r="D506" t="s">
        <v>34</v>
      </c>
      <c r="E506" s="2">
        <v>827774.56</v>
      </c>
      <c r="F506">
        <v>45257</v>
      </c>
      <c r="G506">
        <v>103</v>
      </c>
      <c r="H506" s="1">
        <v>0</v>
      </c>
      <c r="I506" t="s">
        <v>27</v>
      </c>
      <c r="J506" t="s">
        <v>23</v>
      </c>
      <c r="K506">
        <v>494.4</v>
      </c>
      <c r="L506" s="1">
        <v>35494.400000000001</v>
      </c>
      <c r="M506" t="b">
        <f t="shared" si="7"/>
        <v>0</v>
      </c>
    </row>
    <row r="507" spans="1:13" x14ac:dyDescent="0.3">
      <c r="A507" t="s">
        <v>545</v>
      </c>
      <c r="B507" t="s">
        <v>25</v>
      </c>
      <c r="C507" t="s">
        <v>26</v>
      </c>
      <c r="D507" t="s">
        <v>30</v>
      </c>
      <c r="E507" s="2">
        <v>257645.56</v>
      </c>
      <c r="F507">
        <v>26854</v>
      </c>
      <c r="G507">
        <v>66</v>
      </c>
      <c r="H507" s="1">
        <v>0</v>
      </c>
      <c r="I507" t="s">
        <v>15</v>
      </c>
      <c r="J507" t="s">
        <v>16</v>
      </c>
      <c r="K507">
        <v>475.2</v>
      </c>
      <c r="L507" s="1">
        <v>35475.199999999997</v>
      </c>
      <c r="M507" t="b">
        <f t="shared" si="7"/>
        <v>0</v>
      </c>
    </row>
    <row r="508" spans="1:13" x14ac:dyDescent="0.3">
      <c r="A508" t="s">
        <v>546</v>
      </c>
      <c r="B508" t="s">
        <v>32</v>
      </c>
      <c r="C508" t="s">
        <v>19</v>
      </c>
      <c r="D508" t="s">
        <v>34</v>
      </c>
      <c r="E508" s="2">
        <v>820538.79</v>
      </c>
      <c r="F508">
        <v>85840</v>
      </c>
      <c r="G508">
        <v>102</v>
      </c>
      <c r="H508" s="1">
        <v>36557</v>
      </c>
      <c r="I508" t="s">
        <v>27</v>
      </c>
      <c r="J508" t="s">
        <v>28</v>
      </c>
      <c r="K508">
        <v>138.722385</v>
      </c>
      <c r="L508" s="1">
        <v>35138.722385000001</v>
      </c>
      <c r="M508" t="b">
        <f t="shared" si="7"/>
        <v>0</v>
      </c>
    </row>
    <row r="509" spans="1:13" x14ac:dyDescent="0.3">
      <c r="A509" t="s">
        <v>547</v>
      </c>
      <c r="B509" t="s">
        <v>32</v>
      </c>
      <c r="C509" t="s">
        <v>19</v>
      </c>
      <c r="D509" t="s">
        <v>79</v>
      </c>
      <c r="E509" s="2">
        <v>1958246.89</v>
      </c>
      <c r="F509">
        <v>26463</v>
      </c>
      <c r="G509">
        <v>72</v>
      </c>
      <c r="H509" s="1">
        <v>0</v>
      </c>
      <c r="I509" t="s">
        <v>27</v>
      </c>
      <c r="J509" t="s">
        <v>16</v>
      </c>
      <c r="K509">
        <v>345.6</v>
      </c>
      <c r="L509" s="1">
        <v>35345.599999999999</v>
      </c>
      <c r="M509" t="b">
        <f t="shared" si="7"/>
        <v>0</v>
      </c>
    </row>
    <row r="510" spans="1:13" x14ac:dyDescent="0.3">
      <c r="A510" t="s">
        <v>548</v>
      </c>
      <c r="B510" t="s">
        <v>22</v>
      </c>
      <c r="C510" t="s">
        <v>19</v>
      </c>
      <c r="D510" t="s">
        <v>20</v>
      </c>
      <c r="E510" s="2">
        <v>648152.66</v>
      </c>
      <c r="F510">
        <v>30689</v>
      </c>
      <c r="G510">
        <v>81</v>
      </c>
      <c r="H510" s="1">
        <v>0</v>
      </c>
      <c r="I510" t="s">
        <v>15</v>
      </c>
      <c r="J510" t="s">
        <v>16</v>
      </c>
      <c r="K510">
        <v>467.24802</v>
      </c>
      <c r="L510" s="1">
        <v>35467.248019999999</v>
      </c>
      <c r="M510" t="b">
        <f t="shared" si="7"/>
        <v>0</v>
      </c>
    </row>
    <row r="511" spans="1:13" x14ac:dyDescent="0.3">
      <c r="A511" t="s">
        <v>549</v>
      </c>
      <c r="B511" t="s">
        <v>32</v>
      </c>
      <c r="C511" t="s">
        <v>26</v>
      </c>
      <c r="D511" t="s">
        <v>30</v>
      </c>
      <c r="E511" s="2">
        <v>259931.09</v>
      </c>
      <c r="F511">
        <v>29590</v>
      </c>
      <c r="G511">
        <v>66</v>
      </c>
      <c r="H511" s="1">
        <v>0</v>
      </c>
      <c r="I511" t="s">
        <v>27</v>
      </c>
      <c r="J511" t="s">
        <v>23</v>
      </c>
      <c r="K511">
        <v>467.50323600000002</v>
      </c>
      <c r="L511" s="1">
        <v>35467.503235999997</v>
      </c>
      <c r="M511" t="b">
        <f t="shared" si="7"/>
        <v>0</v>
      </c>
    </row>
    <row r="512" spans="1:13" x14ac:dyDescent="0.3">
      <c r="A512" t="s">
        <v>550</v>
      </c>
      <c r="B512" t="s">
        <v>32</v>
      </c>
      <c r="C512" t="s">
        <v>19</v>
      </c>
      <c r="D512" t="s">
        <v>34</v>
      </c>
      <c r="E512" s="2">
        <v>983033.76</v>
      </c>
      <c r="F512">
        <v>25965</v>
      </c>
      <c r="G512">
        <v>253</v>
      </c>
      <c r="H512" s="1">
        <v>0</v>
      </c>
      <c r="I512" t="s">
        <v>15</v>
      </c>
      <c r="J512" t="s">
        <v>64</v>
      </c>
      <c r="K512">
        <v>1214.4000000000001</v>
      </c>
      <c r="L512" s="1">
        <v>36214.400000000001</v>
      </c>
      <c r="M512" t="b">
        <f t="shared" si="7"/>
        <v>0</v>
      </c>
    </row>
    <row r="513" spans="1:13" x14ac:dyDescent="0.3">
      <c r="A513" t="s">
        <v>551</v>
      </c>
      <c r="B513" t="s">
        <v>32</v>
      </c>
      <c r="C513" t="s">
        <v>26</v>
      </c>
      <c r="D513" t="s">
        <v>20</v>
      </c>
      <c r="E513" s="2">
        <v>1044265.14</v>
      </c>
      <c r="F513">
        <v>17269</v>
      </c>
      <c r="G513">
        <v>139</v>
      </c>
      <c r="H513" s="1">
        <v>0</v>
      </c>
      <c r="I513" t="s">
        <v>15</v>
      </c>
      <c r="J513" t="s">
        <v>28</v>
      </c>
      <c r="K513">
        <v>667.2</v>
      </c>
      <c r="L513" s="1">
        <v>35667.199999999997</v>
      </c>
      <c r="M513" t="b">
        <f t="shared" si="7"/>
        <v>0</v>
      </c>
    </row>
    <row r="514" spans="1:13" x14ac:dyDescent="0.3">
      <c r="A514" t="s">
        <v>552</v>
      </c>
      <c r="B514" t="s">
        <v>32</v>
      </c>
      <c r="C514" t="s">
        <v>26</v>
      </c>
      <c r="D514" t="s">
        <v>34</v>
      </c>
      <c r="E514" s="2">
        <v>3605753.7</v>
      </c>
      <c r="F514">
        <v>90330</v>
      </c>
      <c r="G514">
        <v>137</v>
      </c>
      <c r="H514" s="1">
        <v>36586</v>
      </c>
      <c r="I514" t="s">
        <v>27</v>
      </c>
      <c r="J514" t="s">
        <v>77</v>
      </c>
      <c r="K514">
        <v>192.08529899999999</v>
      </c>
      <c r="L514" s="1">
        <v>35192.085298999998</v>
      </c>
      <c r="M514" t="b">
        <f t="shared" si="7"/>
        <v>0</v>
      </c>
    </row>
    <row r="515" spans="1:13" x14ac:dyDescent="0.3">
      <c r="A515" t="s">
        <v>553</v>
      </c>
      <c r="B515" t="s">
        <v>25</v>
      </c>
      <c r="C515" t="s">
        <v>19</v>
      </c>
      <c r="D515" t="s">
        <v>30</v>
      </c>
      <c r="E515" s="2">
        <v>847003.68</v>
      </c>
      <c r="F515">
        <v>0</v>
      </c>
      <c r="G515">
        <v>113</v>
      </c>
      <c r="H515" s="1">
        <v>0</v>
      </c>
      <c r="I515" t="s">
        <v>27</v>
      </c>
      <c r="J515" t="s">
        <v>28</v>
      </c>
      <c r="K515">
        <v>619.97388899999999</v>
      </c>
      <c r="L515" s="1">
        <v>35619.973889000001</v>
      </c>
      <c r="M515" t="b">
        <f t="shared" ref="M515:M578" si="8">IF(C515="female","F",IF(C515="Femal","F"))</f>
        <v>0</v>
      </c>
    </row>
    <row r="516" spans="1:13" x14ac:dyDescent="0.3">
      <c r="A516" t="s">
        <v>554</v>
      </c>
      <c r="B516" t="s">
        <v>25</v>
      </c>
      <c r="C516" t="s">
        <v>19</v>
      </c>
      <c r="D516" t="s">
        <v>30</v>
      </c>
      <c r="E516" s="2">
        <v>827878.65</v>
      </c>
      <c r="F516">
        <v>0</v>
      </c>
      <c r="G516">
        <v>110</v>
      </c>
      <c r="H516" s="1">
        <v>0</v>
      </c>
      <c r="I516" t="s">
        <v>15</v>
      </c>
      <c r="J516" t="s">
        <v>16</v>
      </c>
      <c r="K516">
        <v>1002.782553</v>
      </c>
      <c r="L516" s="1">
        <v>36002.782552999997</v>
      </c>
      <c r="M516" t="b">
        <f t="shared" si="8"/>
        <v>0</v>
      </c>
    </row>
    <row r="517" spans="1:13" x14ac:dyDescent="0.3">
      <c r="A517" t="s">
        <v>555</v>
      </c>
      <c r="B517" t="s">
        <v>25</v>
      </c>
      <c r="C517" t="s">
        <v>19</v>
      </c>
      <c r="D517" t="s">
        <v>30</v>
      </c>
      <c r="E517" s="2">
        <v>478893.26</v>
      </c>
      <c r="F517">
        <v>0</v>
      </c>
      <c r="G517">
        <v>67</v>
      </c>
      <c r="H517" s="1">
        <v>36526</v>
      </c>
      <c r="I517" t="s">
        <v>15</v>
      </c>
      <c r="J517" t="s">
        <v>23</v>
      </c>
      <c r="K517">
        <v>321.60000000000002</v>
      </c>
      <c r="L517" s="1">
        <v>35321.599999999999</v>
      </c>
      <c r="M517" t="b">
        <f t="shared" si="8"/>
        <v>0</v>
      </c>
    </row>
    <row r="518" spans="1:13" x14ac:dyDescent="0.3">
      <c r="A518" t="s">
        <v>556</v>
      </c>
      <c r="B518" t="s">
        <v>60</v>
      </c>
      <c r="C518" t="s">
        <v>19</v>
      </c>
      <c r="D518" t="s">
        <v>20</v>
      </c>
      <c r="E518" s="2">
        <v>308799.99</v>
      </c>
      <c r="F518">
        <v>18558</v>
      </c>
      <c r="G518">
        <v>80</v>
      </c>
      <c r="H518" s="1">
        <v>0</v>
      </c>
      <c r="I518" t="s">
        <v>38</v>
      </c>
      <c r="J518" t="s">
        <v>16</v>
      </c>
      <c r="K518">
        <v>384</v>
      </c>
      <c r="L518" s="1">
        <v>35384</v>
      </c>
      <c r="M518" t="b">
        <f t="shared" si="8"/>
        <v>0</v>
      </c>
    </row>
    <row r="519" spans="1:13" x14ac:dyDescent="0.3">
      <c r="A519" t="s">
        <v>557</v>
      </c>
      <c r="B519" t="s">
        <v>18</v>
      </c>
      <c r="C519" t="s">
        <v>26</v>
      </c>
      <c r="D519" t="s">
        <v>20</v>
      </c>
      <c r="E519" s="2">
        <v>444373.62</v>
      </c>
      <c r="F519">
        <v>46384</v>
      </c>
      <c r="G519">
        <v>113</v>
      </c>
      <c r="H519" s="1">
        <v>0</v>
      </c>
      <c r="I519" t="s">
        <v>27</v>
      </c>
      <c r="J519" t="s">
        <v>16</v>
      </c>
      <c r="K519">
        <v>251.774574</v>
      </c>
      <c r="L519" s="1">
        <v>35251.774574000003</v>
      </c>
      <c r="M519" t="b">
        <f t="shared" si="8"/>
        <v>0</v>
      </c>
    </row>
    <row r="520" spans="1:13" x14ac:dyDescent="0.3">
      <c r="A520" t="s">
        <v>558</v>
      </c>
      <c r="B520" t="s">
        <v>32</v>
      </c>
      <c r="C520" t="s">
        <v>19</v>
      </c>
      <c r="D520" t="s">
        <v>30</v>
      </c>
      <c r="E520" s="2">
        <v>798408.65</v>
      </c>
      <c r="F520">
        <v>0</v>
      </c>
      <c r="G520">
        <v>72</v>
      </c>
      <c r="H520" s="1">
        <v>0</v>
      </c>
      <c r="I520" t="s">
        <v>15</v>
      </c>
      <c r="J520" t="s">
        <v>23</v>
      </c>
      <c r="K520">
        <v>866.20832099999996</v>
      </c>
      <c r="L520" s="1">
        <v>35866.208320999998</v>
      </c>
      <c r="M520" t="b">
        <f t="shared" si="8"/>
        <v>0</v>
      </c>
    </row>
    <row r="521" spans="1:13" x14ac:dyDescent="0.3">
      <c r="A521" t="s">
        <v>559</v>
      </c>
      <c r="B521" t="s">
        <v>32</v>
      </c>
      <c r="C521" t="s">
        <v>19</v>
      </c>
      <c r="D521" t="s">
        <v>34</v>
      </c>
      <c r="E521" s="2">
        <v>718097.1</v>
      </c>
      <c r="F521">
        <v>42303</v>
      </c>
      <c r="G521">
        <v>180</v>
      </c>
      <c r="H521" s="1">
        <v>0</v>
      </c>
      <c r="I521" t="s">
        <v>15</v>
      </c>
      <c r="J521" t="s">
        <v>64</v>
      </c>
      <c r="K521">
        <v>1210.9209490000001</v>
      </c>
      <c r="L521" s="1">
        <v>36210.920948999999</v>
      </c>
      <c r="M521" t="b">
        <f t="shared" si="8"/>
        <v>0</v>
      </c>
    </row>
    <row r="522" spans="1:13" x14ac:dyDescent="0.3">
      <c r="A522" t="s">
        <v>560</v>
      </c>
      <c r="B522" t="s">
        <v>25</v>
      </c>
      <c r="C522" t="s">
        <v>19</v>
      </c>
      <c r="D522" t="s">
        <v>20</v>
      </c>
      <c r="E522" s="2">
        <v>1565603.43</v>
      </c>
      <c r="F522">
        <v>71731</v>
      </c>
      <c r="G522">
        <v>130</v>
      </c>
      <c r="H522" s="1">
        <v>0</v>
      </c>
      <c r="I522" t="s">
        <v>27</v>
      </c>
      <c r="J522" t="s">
        <v>28</v>
      </c>
      <c r="K522">
        <v>599.64846599999998</v>
      </c>
      <c r="L522" s="1">
        <v>35599.648465999999</v>
      </c>
      <c r="M522" t="b">
        <f t="shared" si="8"/>
        <v>0</v>
      </c>
    </row>
    <row r="523" spans="1:13" x14ac:dyDescent="0.3">
      <c r="A523" t="s">
        <v>561</v>
      </c>
      <c r="B523" t="s">
        <v>32</v>
      </c>
      <c r="C523" t="s">
        <v>26</v>
      </c>
      <c r="D523" t="s">
        <v>30</v>
      </c>
      <c r="E523" s="2">
        <v>578018.22</v>
      </c>
      <c r="F523">
        <v>51066</v>
      </c>
      <c r="G523">
        <v>74</v>
      </c>
      <c r="H523" s="1">
        <v>0</v>
      </c>
      <c r="I523" t="s">
        <v>27</v>
      </c>
      <c r="J523" t="s">
        <v>16</v>
      </c>
      <c r="K523">
        <v>787.99331299999994</v>
      </c>
      <c r="L523" s="1">
        <v>35787.993312999999</v>
      </c>
      <c r="M523" t="b">
        <f t="shared" si="8"/>
        <v>0</v>
      </c>
    </row>
    <row r="524" spans="1:13" x14ac:dyDescent="0.3">
      <c r="A524" t="s">
        <v>562</v>
      </c>
      <c r="B524" t="s">
        <v>25</v>
      </c>
      <c r="C524" t="s">
        <v>26</v>
      </c>
      <c r="D524" t="s">
        <v>34</v>
      </c>
      <c r="E524" s="2">
        <v>2071494.04</v>
      </c>
      <c r="F524">
        <v>0</v>
      </c>
      <c r="G524">
        <v>203</v>
      </c>
      <c r="H524" s="1">
        <v>0</v>
      </c>
      <c r="I524" t="s">
        <v>27</v>
      </c>
      <c r="J524" t="s">
        <v>116</v>
      </c>
      <c r="K524">
        <v>2027.724442</v>
      </c>
      <c r="L524" s="1">
        <v>37027.724441999999</v>
      </c>
      <c r="M524" t="b">
        <f t="shared" si="8"/>
        <v>0</v>
      </c>
    </row>
    <row r="525" spans="1:13" x14ac:dyDescent="0.3">
      <c r="A525" t="s">
        <v>563</v>
      </c>
      <c r="B525" t="s">
        <v>22</v>
      </c>
      <c r="C525" t="s">
        <v>19</v>
      </c>
      <c r="D525" t="s">
        <v>20</v>
      </c>
      <c r="E525" s="2">
        <v>533735.24</v>
      </c>
      <c r="F525">
        <v>0</v>
      </c>
      <c r="G525">
        <v>86</v>
      </c>
      <c r="H525" s="1">
        <v>36586</v>
      </c>
      <c r="I525" t="s">
        <v>15</v>
      </c>
      <c r="J525" t="s">
        <v>16</v>
      </c>
      <c r="K525">
        <v>619.20000000000005</v>
      </c>
      <c r="L525" s="1">
        <v>35619.199999999997</v>
      </c>
      <c r="M525" t="b">
        <f t="shared" si="8"/>
        <v>0</v>
      </c>
    </row>
    <row r="526" spans="1:13" x14ac:dyDescent="0.3">
      <c r="A526" t="s">
        <v>564</v>
      </c>
      <c r="B526" t="s">
        <v>18</v>
      </c>
      <c r="C526" t="s">
        <v>26</v>
      </c>
      <c r="D526" t="s">
        <v>34</v>
      </c>
      <c r="E526" s="2">
        <v>505082.62</v>
      </c>
      <c r="F526">
        <v>0</v>
      </c>
      <c r="G526">
        <v>69</v>
      </c>
      <c r="H526" s="1">
        <v>0</v>
      </c>
      <c r="I526" t="s">
        <v>15</v>
      </c>
      <c r="J526" t="s">
        <v>23</v>
      </c>
      <c r="K526">
        <v>72.852046999999999</v>
      </c>
      <c r="L526" s="1">
        <v>35072.852047</v>
      </c>
      <c r="M526" t="b">
        <f t="shared" si="8"/>
        <v>0</v>
      </c>
    </row>
    <row r="527" spans="1:13" x14ac:dyDescent="0.3">
      <c r="A527" t="s">
        <v>565</v>
      </c>
      <c r="B527" t="s">
        <v>18</v>
      </c>
      <c r="C527" t="s">
        <v>19</v>
      </c>
      <c r="D527" t="s">
        <v>30</v>
      </c>
      <c r="E527" s="2">
        <v>511662.4</v>
      </c>
      <c r="F527">
        <v>26173</v>
      </c>
      <c r="G527">
        <v>68</v>
      </c>
      <c r="H527" s="1">
        <v>36526</v>
      </c>
      <c r="I527" t="s">
        <v>27</v>
      </c>
      <c r="J527" t="s">
        <v>16</v>
      </c>
      <c r="K527">
        <v>449.81967100000003</v>
      </c>
      <c r="L527" s="1">
        <v>35449.819670999997</v>
      </c>
      <c r="M527" t="b">
        <f t="shared" si="8"/>
        <v>0</v>
      </c>
    </row>
    <row r="528" spans="1:13" x14ac:dyDescent="0.3">
      <c r="A528" t="s">
        <v>566</v>
      </c>
      <c r="B528" t="s">
        <v>32</v>
      </c>
      <c r="C528" t="s">
        <v>26</v>
      </c>
      <c r="D528" t="s">
        <v>20</v>
      </c>
      <c r="E528" s="2">
        <v>726873.7</v>
      </c>
      <c r="F528">
        <v>24445</v>
      </c>
      <c r="G528">
        <v>63</v>
      </c>
      <c r="H528" s="1">
        <v>0</v>
      </c>
      <c r="I528" t="s">
        <v>15</v>
      </c>
      <c r="J528" t="s">
        <v>23</v>
      </c>
      <c r="K528">
        <v>302.39999999999998</v>
      </c>
      <c r="L528" s="1">
        <v>35302.400000000001</v>
      </c>
      <c r="M528" t="b">
        <f t="shared" si="8"/>
        <v>0</v>
      </c>
    </row>
    <row r="529" spans="1:13" x14ac:dyDescent="0.3">
      <c r="A529" t="s">
        <v>567</v>
      </c>
      <c r="B529" t="s">
        <v>32</v>
      </c>
      <c r="C529" t="s">
        <v>270</v>
      </c>
      <c r="D529" t="s">
        <v>34</v>
      </c>
      <c r="E529" s="2">
        <v>261661.39</v>
      </c>
      <c r="F529">
        <v>72302</v>
      </c>
      <c r="G529">
        <v>66</v>
      </c>
      <c r="H529" s="1">
        <v>0</v>
      </c>
      <c r="I529" t="s">
        <v>15</v>
      </c>
      <c r="J529" t="s">
        <v>23</v>
      </c>
      <c r="K529">
        <v>316.8</v>
      </c>
      <c r="L529" s="1">
        <v>35316.800000000003</v>
      </c>
      <c r="M529" t="b">
        <f t="shared" si="8"/>
        <v>0</v>
      </c>
    </row>
    <row r="530" spans="1:13" x14ac:dyDescent="0.3">
      <c r="A530" t="s">
        <v>568</v>
      </c>
      <c r="B530" t="s">
        <v>32</v>
      </c>
      <c r="C530" t="s">
        <v>270</v>
      </c>
      <c r="D530" t="s">
        <v>30</v>
      </c>
      <c r="E530" s="2">
        <v>373843.62</v>
      </c>
      <c r="F530">
        <v>27208</v>
      </c>
      <c r="G530">
        <v>102</v>
      </c>
      <c r="H530" s="1">
        <v>0</v>
      </c>
      <c r="I530" t="s">
        <v>15</v>
      </c>
      <c r="J530" t="s">
        <v>28</v>
      </c>
      <c r="K530">
        <v>489.6</v>
      </c>
      <c r="L530" s="1">
        <v>35489.599999999999</v>
      </c>
      <c r="M530" t="b">
        <f t="shared" si="8"/>
        <v>0</v>
      </c>
    </row>
    <row r="531" spans="1:13" x14ac:dyDescent="0.3">
      <c r="A531" t="s">
        <v>569</v>
      </c>
      <c r="B531" t="s">
        <v>25</v>
      </c>
      <c r="C531" t="s">
        <v>19</v>
      </c>
      <c r="D531" t="s">
        <v>14</v>
      </c>
      <c r="E531" s="2">
        <v>272535.64</v>
      </c>
      <c r="F531">
        <v>36650</v>
      </c>
      <c r="G531">
        <v>69</v>
      </c>
      <c r="H531" s="1">
        <v>36526</v>
      </c>
      <c r="I531" t="s">
        <v>38</v>
      </c>
      <c r="J531" t="s">
        <v>16</v>
      </c>
      <c r="K531">
        <v>56.60333</v>
      </c>
      <c r="L531" s="1">
        <v>35056.603329999998</v>
      </c>
      <c r="M531" t="b">
        <f t="shared" si="8"/>
        <v>0</v>
      </c>
    </row>
    <row r="532" spans="1:13" x14ac:dyDescent="0.3">
      <c r="A532" t="s">
        <v>570</v>
      </c>
      <c r="B532" t="s">
        <v>18</v>
      </c>
      <c r="C532" t="s">
        <v>270</v>
      </c>
      <c r="D532" t="s">
        <v>34</v>
      </c>
      <c r="E532" s="2">
        <v>545386.12</v>
      </c>
      <c r="F532">
        <v>30855</v>
      </c>
      <c r="G532">
        <v>68</v>
      </c>
      <c r="H532" s="1">
        <v>0</v>
      </c>
      <c r="I532" t="s">
        <v>27</v>
      </c>
      <c r="J532" t="s">
        <v>16</v>
      </c>
      <c r="K532">
        <v>259.06086199999999</v>
      </c>
      <c r="L532" s="1">
        <v>35259.060861999998</v>
      </c>
      <c r="M532" t="b">
        <f t="shared" si="8"/>
        <v>0</v>
      </c>
    </row>
    <row r="533" spans="1:13" x14ac:dyDescent="0.3">
      <c r="A533" t="s">
        <v>571</v>
      </c>
      <c r="B533" t="s">
        <v>18</v>
      </c>
      <c r="C533" t="s">
        <v>19</v>
      </c>
      <c r="D533" t="s">
        <v>20</v>
      </c>
      <c r="E533" s="2">
        <v>684615.03</v>
      </c>
      <c r="F533">
        <v>0</v>
      </c>
      <c r="G533">
        <v>95</v>
      </c>
      <c r="H533" s="1">
        <v>0</v>
      </c>
      <c r="I533" t="s">
        <v>15</v>
      </c>
      <c r="J533" t="s">
        <v>23</v>
      </c>
      <c r="K533">
        <v>456</v>
      </c>
      <c r="L533" s="1">
        <v>35456</v>
      </c>
      <c r="M533" t="b">
        <f t="shared" si="8"/>
        <v>0</v>
      </c>
    </row>
    <row r="534" spans="1:13" x14ac:dyDescent="0.3">
      <c r="A534" t="s">
        <v>572</v>
      </c>
      <c r="B534" t="s">
        <v>32</v>
      </c>
      <c r="C534" t="s">
        <v>270</v>
      </c>
      <c r="D534" t="s">
        <v>14</v>
      </c>
      <c r="E534" s="2">
        <v>617291.42000000004</v>
      </c>
      <c r="F534">
        <v>99960</v>
      </c>
      <c r="G534">
        <v>76</v>
      </c>
      <c r="H534" s="1">
        <v>0</v>
      </c>
      <c r="I534" t="s">
        <v>27</v>
      </c>
      <c r="J534" t="s">
        <v>16</v>
      </c>
      <c r="K534">
        <v>364.8</v>
      </c>
      <c r="L534" s="1">
        <v>35364.800000000003</v>
      </c>
      <c r="M534" t="b">
        <f t="shared" si="8"/>
        <v>0</v>
      </c>
    </row>
    <row r="535" spans="1:13" x14ac:dyDescent="0.3">
      <c r="A535" t="s">
        <v>573</v>
      </c>
      <c r="B535" t="s">
        <v>18</v>
      </c>
      <c r="C535" t="s">
        <v>19</v>
      </c>
      <c r="D535" t="s">
        <v>20</v>
      </c>
      <c r="E535" s="2">
        <v>1034632.45</v>
      </c>
      <c r="F535">
        <v>0</v>
      </c>
      <c r="G535">
        <v>98</v>
      </c>
      <c r="H535" s="1">
        <v>0</v>
      </c>
      <c r="I535" t="s">
        <v>15</v>
      </c>
      <c r="J535" t="s">
        <v>16</v>
      </c>
      <c r="K535">
        <v>470.4</v>
      </c>
      <c r="L535" s="1">
        <v>35470.400000000001</v>
      </c>
      <c r="M535" t="b">
        <f t="shared" si="8"/>
        <v>0</v>
      </c>
    </row>
    <row r="536" spans="1:13" x14ac:dyDescent="0.3">
      <c r="A536" t="s">
        <v>574</v>
      </c>
      <c r="B536" t="s">
        <v>22</v>
      </c>
      <c r="C536" t="s">
        <v>19</v>
      </c>
      <c r="D536" t="s">
        <v>20</v>
      </c>
      <c r="E536" s="2">
        <v>699700.86</v>
      </c>
      <c r="F536">
        <v>55873</v>
      </c>
      <c r="G536">
        <v>88</v>
      </c>
      <c r="H536" s="1">
        <v>0</v>
      </c>
      <c r="I536" t="s">
        <v>15</v>
      </c>
      <c r="J536" t="s">
        <v>16</v>
      </c>
      <c r="K536">
        <v>299.35608300000001</v>
      </c>
      <c r="L536" s="1">
        <v>35299.356082999999</v>
      </c>
      <c r="M536" t="b">
        <f t="shared" si="8"/>
        <v>0</v>
      </c>
    </row>
    <row r="537" spans="1:13" x14ac:dyDescent="0.3">
      <c r="A537" t="s">
        <v>575</v>
      </c>
      <c r="B537" t="s">
        <v>18</v>
      </c>
      <c r="C537" t="s">
        <v>19</v>
      </c>
      <c r="D537" t="s">
        <v>30</v>
      </c>
      <c r="E537" s="2">
        <v>419625.77</v>
      </c>
      <c r="F537">
        <v>18052</v>
      </c>
      <c r="G537">
        <v>111</v>
      </c>
      <c r="H537" s="1">
        <v>0</v>
      </c>
      <c r="I537" t="s">
        <v>15</v>
      </c>
      <c r="J537" t="s">
        <v>16</v>
      </c>
      <c r="K537">
        <v>699.16790000000003</v>
      </c>
      <c r="L537" s="1">
        <v>35699.1679</v>
      </c>
      <c r="M537" t="b">
        <f t="shared" si="8"/>
        <v>0</v>
      </c>
    </row>
    <row r="538" spans="1:13" x14ac:dyDescent="0.3">
      <c r="A538" t="s">
        <v>576</v>
      </c>
      <c r="B538" t="s">
        <v>32</v>
      </c>
      <c r="C538" t="s">
        <v>19</v>
      </c>
      <c r="D538" t="s">
        <v>30</v>
      </c>
      <c r="E538" s="2">
        <v>785810.98</v>
      </c>
      <c r="F538">
        <v>28937</v>
      </c>
      <c r="G538">
        <v>104</v>
      </c>
      <c r="H538" s="1">
        <v>36557</v>
      </c>
      <c r="I538" t="s">
        <v>15</v>
      </c>
      <c r="J538" t="s">
        <v>28</v>
      </c>
      <c r="K538">
        <v>117.959654</v>
      </c>
      <c r="L538" s="1">
        <v>35117.959653999998</v>
      </c>
      <c r="M538" t="b">
        <f t="shared" si="8"/>
        <v>0</v>
      </c>
    </row>
    <row r="539" spans="1:13" x14ac:dyDescent="0.3">
      <c r="A539" t="s">
        <v>577</v>
      </c>
      <c r="B539" t="s">
        <v>32</v>
      </c>
      <c r="C539" t="s">
        <v>19</v>
      </c>
      <c r="D539" t="s">
        <v>30</v>
      </c>
      <c r="E539" s="2">
        <v>606434.4</v>
      </c>
      <c r="F539">
        <v>0</v>
      </c>
      <c r="G539">
        <v>86</v>
      </c>
      <c r="H539" s="1">
        <v>0</v>
      </c>
      <c r="I539" t="s">
        <v>15</v>
      </c>
      <c r="J539" t="s">
        <v>16</v>
      </c>
      <c r="K539">
        <v>545.24034099999994</v>
      </c>
      <c r="L539" s="1">
        <v>35545.240340999997</v>
      </c>
      <c r="M539" t="b">
        <f t="shared" si="8"/>
        <v>0</v>
      </c>
    </row>
    <row r="540" spans="1:13" x14ac:dyDescent="0.3">
      <c r="A540" t="s">
        <v>578</v>
      </c>
      <c r="B540" t="s">
        <v>25</v>
      </c>
      <c r="C540" t="s">
        <v>270</v>
      </c>
      <c r="D540" t="s">
        <v>34</v>
      </c>
      <c r="E540" s="2">
        <v>1749752.2</v>
      </c>
      <c r="F540">
        <v>0</v>
      </c>
      <c r="G540">
        <v>73</v>
      </c>
      <c r="H540" s="1">
        <v>0</v>
      </c>
      <c r="I540" t="s">
        <v>15</v>
      </c>
      <c r="J540" t="s">
        <v>23</v>
      </c>
      <c r="K540">
        <v>350.4</v>
      </c>
      <c r="L540" s="1">
        <v>35350.400000000001</v>
      </c>
      <c r="M540" t="b">
        <f t="shared" si="8"/>
        <v>0</v>
      </c>
    </row>
    <row r="541" spans="1:13" x14ac:dyDescent="0.3">
      <c r="A541" t="s">
        <v>579</v>
      </c>
      <c r="B541" t="s">
        <v>32</v>
      </c>
      <c r="C541" t="s">
        <v>270</v>
      </c>
      <c r="D541" t="s">
        <v>79</v>
      </c>
      <c r="E541" s="2">
        <v>897064.73</v>
      </c>
      <c r="F541">
        <v>12829</v>
      </c>
      <c r="G541">
        <v>118</v>
      </c>
      <c r="H541" s="1">
        <v>0</v>
      </c>
      <c r="I541" t="s">
        <v>15</v>
      </c>
      <c r="J541" t="s">
        <v>28</v>
      </c>
      <c r="K541">
        <v>328.23143199999998</v>
      </c>
      <c r="L541" s="1">
        <v>35328.231432</v>
      </c>
      <c r="M541" t="b">
        <f t="shared" si="8"/>
        <v>0</v>
      </c>
    </row>
    <row r="542" spans="1:13" x14ac:dyDescent="0.3">
      <c r="A542" t="s">
        <v>580</v>
      </c>
      <c r="B542" t="s">
        <v>32</v>
      </c>
      <c r="C542" t="s">
        <v>19</v>
      </c>
      <c r="D542" t="s">
        <v>14</v>
      </c>
      <c r="E542" s="2">
        <v>592311.72</v>
      </c>
      <c r="F542">
        <v>92163</v>
      </c>
      <c r="G542">
        <v>73</v>
      </c>
      <c r="H542" s="1">
        <v>0</v>
      </c>
      <c r="I542" t="s">
        <v>15</v>
      </c>
      <c r="J542" t="s">
        <v>23</v>
      </c>
      <c r="K542">
        <v>66.568641999999997</v>
      </c>
      <c r="L542" s="1">
        <v>35066.568641999998</v>
      </c>
      <c r="M542" t="b">
        <f t="shared" si="8"/>
        <v>0</v>
      </c>
    </row>
    <row r="543" spans="1:13" x14ac:dyDescent="0.3">
      <c r="A543" t="s">
        <v>581</v>
      </c>
      <c r="B543" t="s">
        <v>32</v>
      </c>
      <c r="C543" t="s">
        <v>270</v>
      </c>
      <c r="D543" t="s">
        <v>30</v>
      </c>
      <c r="E543" s="2">
        <v>3585059.94</v>
      </c>
      <c r="F543">
        <v>17588</v>
      </c>
      <c r="G543">
        <v>192</v>
      </c>
      <c r="H543" s="1">
        <v>0</v>
      </c>
      <c r="I543" t="s">
        <v>15</v>
      </c>
      <c r="J543" t="s">
        <v>116</v>
      </c>
      <c r="K543">
        <v>1382.4</v>
      </c>
      <c r="L543" s="1">
        <v>36382.400000000001</v>
      </c>
      <c r="M543" t="b">
        <f t="shared" si="8"/>
        <v>0</v>
      </c>
    </row>
    <row r="544" spans="1:13" x14ac:dyDescent="0.3">
      <c r="A544" t="s">
        <v>582</v>
      </c>
      <c r="B544" t="s">
        <v>12</v>
      </c>
      <c r="C544" t="s">
        <v>19</v>
      </c>
      <c r="D544" t="s">
        <v>20</v>
      </c>
      <c r="E544" s="2">
        <v>870984.53</v>
      </c>
      <c r="F544">
        <v>41546</v>
      </c>
      <c r="G544">
        <v>111</v>
      </c>
      <c r="H544" s="1">
        <v>0</v>
      </c>
      <c r="I544" t="s">
        <v>27</v>
      </c>
      <c r="J544" t="s">
        <v>16</v>
      </c>
      <c r="K544">
        <v>121.306839</v>
      </c>
      <c r="L544" s="1">
        <v>35121.306838999997</v>
      </c>
      <c r="M544" t="b">
        <f t="shared" si="8"/>
        <v>0</v>
      </c>
    </row>
    <row r="545" spans="1:13" x14ac:dyDescent="0.3">
      <c r="A545" t="s">
        <v>583</v>
      </c>
      <c r="B545" t="s">
        <v>18</v>
      </c>
      <c r="C545" t="s">
        <v>270</v>
      </c>
      <c r="D545" t="s">
        <v>34</v>
      </c>
      <c r="E545" s="2">
        <v>1330933.52</v>
      </c>
      <c r="F545">
        <v>0</v>
      </c>
      <c r="G545">
        <v>127</v>
      </c>
      <c r="H545" s="1">
        <v>0</v>
      </c>
      <c r="I545" t="s">
        <v>15</v>
      </c>
      <c r="J545" t="s">
        <v>28</v>
      </c>
      <c r="K545">
        <v>609.6</v>
      </c>
      <c r="L545" s="1">
        <v>35609.599999999999</v>
      </c>
      <c r="M545" t="b">
        <f t="shared" si="8"/>
        <v>0</v>
      </c>
    </row>
    <row r="546" spans="1:13" x14ac:dyDescent="0.3">
      <c r="A546" t="s">
        <v>584</v>
      </c>
      <c r="B546" t="s">
        <v>25</v>
      </c>
      <c r="C546" t="s">
        <v>26</v>
      </c>
      <c r="D546" t="s">
        <v>30</v>
      </c>
      <c r="E546" s="2">
        <v>452850.49</v>
      </c>
      <c r="F546">
        <v>70340</v>
      </c>
      <c r="G546">
        <v>113</v>
      </c>
      <c r="H546" s="1">
        <v>0</v>
      </c>
      <c r="I546" t="s">
        <v>38</v>
      </c>
      <c r="J546" t="s">
        <v>16</v>
      </c>
      <c r="K546">
        <v>542.4</v>
      </c>
      <c r="L546" s="1">
        <v>35542.400000000001</v>
      </c>
      <c r="M546" t="b">
        <f t="shared" si="8"/>
        <v>0</v>
      </c>
    </row>
    <row r="547" spans="1:13" x14ac:dyDescent="0.3">
      <c r="A547" t="s">
        <v>585</v>
      </c>
      <c r="B547" t="s">
        <v>32</v>
      </c>
      <c r="C547" t="s">
        <v>19</v>
      </c>
      <c r="D547" t="s">
        <v>30</v>
      </c>
      <c r="E547" s="2">
        <v>279190.65000000002</v>
      </c>
      <c r="F547">
        <v>0</v>
      </c>
      <c r="G547">
        <v>74</v>
      </c>
      <c r="H547" s="1">
        <v>0</v>
      </c>
      <c r="I547" t="s">
        <v>15</v>
      </c>
      <c r="J547" t="s">
        <v>16</v>
      </c>
      <c r="K547">
        <v>532.79999999999995</v>
      </c>
      <c r="L547" s="1">
        <v>35532.800000000003</v>
      </c>
      <c r="M547" t="b">
        <f t="shared" si="8"/>
        <v>0</v>
      </c>
    </row>
    <row r="548" spans="1:13" x14ac:dyDescent="0.3">
      <c r="A548" t="s">
        <v>586</v>
      </c>
      <c r="B548" t="s">
        <v>12</v>
      </c>
      <c r="C548" t="s">
        <v>26</v>
      </c>
      <c r="D548" t="s">
        <v>30</v>
      </c>
      <c r="E548" s="2">
        <v>443441.12</v>
      </c>
      <c r="F548">
        <v>34549</v>
      </c>
      <c r="G548">
        <v>111</v>
      </c>
      <c r="H548" s="1">
        <v>0</v>
      </c>
      <c r="I548" t="s">
        <v>15</v>
      </c>
      <c r="J548" t="s">
        <v>16</v>
      </c>
      <c r="K548">
        <v>125.93300499999999</v>
      </c>
      <c r="L548" s="1">
        <v>35125.933004999999</v>
      </c>
      <c r="M548" t="b">
        <f t="shared" si="8"/>
        <v>0</v>
      </c>
    </row>
    <row r="549" spans="1:13" x14ac:dyDescent="0.3">
      <c r="A549" t="s">
        <v>587</v>
      </c>
      <c r="B549" t="s">
        <v>18</v>
      </c>
      <c r="C549" t="s">
        <v>26</v>
      </c>
      <c r="D549" t="s">
        <v>34</v>
      </c>
      <c r="E549" s="2">
        <v>799600.75</v>
      </c>
      <c r="F549">
        <v>93459</v>
      </c>
      <c r="G549">
        <v>99</v>
      </c>
      <c r="H549" s="1">
        <v>0</v>
      </c>
      <c r="I549" t="s">
        <v>15</v>
      </c>
      <c r="J549" t="s">
        <v>16</v>
      </c>
      <c r="K549">
        <v>655.41332999999997</v>
      </c>
      <c r="L549" s="1">
        <v>35655.413330000003</v>
      </c>
      <c r="M549" t="b">
        <f t="shared" si="8"/>
        <v>0</v>
      </c>
    </row>
    <row r="550" spans="1:13" x14ac:dyDescent="0.3">
      <c r="A550" t="s">
        <v>588</v>
      </c>
      <c r="B550" t="s">
        <v>18</v>
      </c>
      <c r="C550" t="s">
        <v>26</v>
      </c>
      <c r="D550" t="s">
        <v>20</v>
      </c>
      <c r="E550" s="2">
        <v>512973.9</v>
      </c>
      <c r="F550">
        <v>86148</v>
      </c>
      <c r="G550">
        <v>65</v>
      </c>
      <c r="H550" s="1">
        <v>36557</v>
      </c>
      <c r="I550" t="s">
        <v>15</v>
      </c>
      <c r="J550" t="s">
        <v>16</v>
      </c>
      <c r="K550">
        <v>312</v>
      </c>
      <c r="L550" s="1">
        <v>35312</v>
      </c>
      <c r="M550" t="b">
        <f t="shared" si="8"/>
        <v>0</v>
      </c>
    </row>
    <row r="551" spans="1:13" x14ac:dyDescent="0.3">
      <c r="A551" t="s">
        <v>589</v>
      </c>
      <c r="B551" t="s">
        <v>25</v>
      </c>
      <c r="C551" t="s">
        <v>19</v>
      </c>
      <c r="D551" t="s">
        <v>20</v>
      </c>
      <c r="E551" s="2">
        <v>569717.52</v>
      </c>
      <c r="F551">
        <v>27048</v>
      </c>
      <c r="G551">
        <v>72</v>
      </c>
      <c r="H551" s="1">
        <v>0</v>
      </c>
      <c r="I551" t="s">
        <v>27</v>
      </c>
      <c r="J551" t="s">
        <v>16</v>
      </c>
      <c r="K551">
        <v>345.6</v>
      </c>
      <c r="L551" s="1">
        <v>35345.599999999999</v>
      </c>
      <c r="M551" t="b">
        <f t="shared" si="8"/>
        <v>0</v>
      </c>
    </row>
    <row r="552" spans="1:13" x14ac:dyDescent="0.3">
      <c r="A552" t="s">
        <v>590</v>
      </c>
      <c r="B552" t="s">
        <v>32</v>
      </c>
      <c r="C552" t="s">
        <v>19</v>
      </c>
      <c r="D552" t="s">
        <v>34</v>
      </c>
      <c r="E552" s="2">
        <v>921713.06</v>
      </c>
      <c r="F552">
        <v>73259</v>
      </c>
      <c r="G552">
        <v>115</v>
      </c>
      <c r="H552" s="1">
        <v>0</v>
      </c>
      <c r="I552" t="s">
        <v>15</v>
      </c>
      <c r="J552" t="s">
        <v>28</v>
      </c>
      <c r="K552">
        <v>673.34265000000005</v>
      </c>
      <c r="L552" s="1">
        <v>35673.342649999999</v>
      </c>
      <c r="M552" t="b">
        <f t="shared" si="8"/>
        <v>0</v>
      </c>
    </row>
    <row r="553" spans="1:13" x14ac:dyDescent="0.3">
      <c r="A553" t="s">
        <v>591</v>
      </c>
      <c r="B553" t="s">
        <v>32</v>
      </c>
      <c r="C553" t="s">
        <v>19</v>
      </c>
      <c r="D553" t="s">
        <v>34</v>
      </c>
      <c r="E553" s="2">
        <v>1020892.76</v>
      </c>
      <c r="F553">
        <v>35482</v>
      </c>
      <c r="G553">
        <v>129</v>
      </c>
      <c r="H553" s="1">
        <v>0</v>
      </c>
      <c r="I553" t="s">
        <v>27</v>
      </c>
      <c r="J553" t="s">
        <v>28</v>
      </c>
      <c r="K553">
        <v>619.20000000000005</v>
      </c>
      <c r="L553" s="1">
        <v>35619.199999999997</v>
      </c>
      <c r="M553" t="b">
        <f t="shared" si="8"/>
        <v>0</v>
      </c>
    </row>
    <row r="554" spans="1:13" x14ac:dyDescent="0.3">
      <c r="A554" t="s">
        <v>592</v>
      </c>
      <c r="B554" t="s">
        <v>32</v>
      </c>
      <c r="C554" t="s">
        <v>19</v>
      </c>
      <c r="D554" t="s">
        <v>14</v>
      </c>
      <c r="E554" s="2">
        <v>417068.73</v>
      </c>
      <c r="F554">
        <v>29462</v>
      </c>
      <c r="G554">
        <v>107</v>
      </c>
      <c r="H554" s="1">
        <v>36526</v>
      </c>
      <c r="I554" t="s">
        <v>15</v>
      </c>
      <c r="J554" t="s">
        <v>28</v>
      </c>
      <c r="K554">
        <v>513.6</v>
      </c>
      <c r="L554" s="1">
        <v>35513.599999999999</v>
      </c>
      <c r="M554" t="b">
        <f t="shared" si="8"/>
        <v>0</v>
      </c>
    </row>
    <row r="555" spans="1:13" x14ac:dyDescent="0.3">
      <c r="A555" t="s">
        <v>593</v>
      </c>
      <c r="B555" t="s">
        <v>32</v>
      </c>
      <c r="C555" t="s">
        <v>19</v>
      </c>
      <c r="D555" t="s">
        <v>34</v>
      </c>
      <c r="E555" s="2">
        <v>450540.58</v>
      </c>
      <c r="F555">
        <v>67801</v>
      </c>
      <c r="G555">
        <v>115</v>
      </c>
      <c r="H555" s="1">
        <v>36526</v>
      </c>
      <c r="I555" t="s">
        <v>15</v>
      </c>
      <c r="J555" t="s">
        <v>28</v>
      </c>
      <c r="K555">
        <v>23.810490999999999</v>
      </c>
      <c r="L555" s="1">
        <v>35023.810490999997</v>
      </c>
      <c r="M555" t="b">
        <f t="shared" si="8"/>
        <v>0</v>
      </c>
    </row>
    <row r="556" spans="1:13" x14ac:dyDescent="0.3">
      <c r="A556" t="s">
        <v>594</v>
      </c>
      <c r="B556" t="s">
        <v>25</v>
      </c>
      <c r="C556" t="s">
        <v>26</v>
      </c>
      <c r="D556" t="s">
        <v>30</v>
      </c>
      <c r="E556" s="2">
        <v>310756.86</v>
      </c>
      <c r="F556">
        <v>0</v>
      </c>
      <c r="G556">
        <v>94</v>
      </c>
      <c r="H556" s="1">
        <v>36617</v>
      </c>
      <c r="I556" t="s">
        <v>15</v>
      </c>
      <c r="J556" t="s">
        <v>23</v>
      </c>
      <c r="K556">
        <v>451.2</v>
      </c>
      <c r="L556" s="1">
        <v>35451.199999999997</v>
      </c>
      <c r="M556" t="b">
        <f t="shared" si="8"/>
        <v>0</v>
      </c>
    </row>
    <row r="557" spans="1:13" x14ac:dyDescent="0.3">
      <c r="A557" t="s">
        <v>595</v>
      </c>
      <c r="B557" t="s">
        <v>18</v>
      </c>
      <c r="C557" t="s">
        <v>26</v>
      </c>
      <c r="D557" t="s">
        <v>30</v>
      </c>
      <c r="E557" s="2">
        <v>552866.5</v>
      </c>
      <c r="F557">
        <v>16042</v>
      </c>
      <c r="G557">
        <v>73</v>
      </c>
      <c r="H557" s="1">
        <v>0</v>
      </c>
      <c r="I557" t="s">
        <v>15</v>
      </c>
      <c r="J557" t="s">
        <v>23</v>
      </c>
      <c r="K557">
        <v>350.4</v>
      </c>
      <c r="L557" s="1">
        <v>35350.400000000001</v>
      </c>
      <c r="M557" t="b">
        <f t="shared" si="8"/>
        <v>0</v>
      </c>
    </row>
    <row r="558" spans="1:13" x14ac:dyDescent="0.3">
      <c r="A558" t="s">
        <v>596</v>
      </c>
      <c r="B558" t="s">
        <v>25</v>
      </c>
      <c r="C558" t="s">
        <v>26</v>
      </c>
      <c r="D558" t="s">
        <v>30</v>
      </c>
      <c r="E558" s="2">
        <v>504586.67</v>
      </c>
      <c r="F558">
        <v>28056</v>
      </c>
      <c r="G558">
        <v>64</v>
      </c>
      <c r="H558" s="1">
        <v>36526</v>
      </c>
      <c r="I558" t="s">
        <v>15</v>
      </c>
      <c r="J558" t="s">
        <v>16</v>
      </c>
      <c r="K558">
        <v>307.2</v>
      </c>
      <c r="L558" s="1">
        <v>35307.199999999997</v>
      </c>
      <c r="M558" t="b">
        <f t="shared" si="8"/>
        <v>0</v>
      </c>
    </row>
    <row r="559" spans="1:13" x14ac:dyDescent="0.3">
      <c r="A559" t="s">
        <v>597</v>
      </c>
      <c r="B559" t="s">
        <v>25</v>
      </c>
      <c r="C559" t="s">
        <v>26</v>
      </c>
      <c r="D559" t="s">
        <v>30</v>
      </c>
      <c r="E559" s="2">
        <v>296272.25</v>
      </c>
      <c r="F559">
        <v>16495</v>
      </c>
      <c r="G559">
        <v>85</v>
      </c>
      <c r="H559" s="1">
        <v>36586</v>
      </c>
      <c r="I559" t="s">
        <v>27</v>
      </c>
      <c r="J559" t="s">
        <v>16</v>
      </c>
      <c r="K559">
        <v>408</v>
      </c>
      <c r="L559" s="1">
        <v>35408</v>
      </c>
      <c r="M559" t="b">
        <f t="shared" si="8"/>
        <v>0</v>
      </c>
    </row>
    <row r="560" spans="1:13" x14ac:dyDescent="0.3">
      <c r="A560" t="s">
        <v>598</v>
      </c>
      <c r="B560" t="s">
        <v>25</v>
      </c>
      <c r="C560" t="s">
        <v>19</v>
      </c>
      <c r="D560" t="s">
        <v>14</v>
      </c>
      <c r="E560" s="2">
        <v>866595.64</v>
      </c>
      <c r="F560">
        <v>41163</v>
      </c>
      <c r="G560">
        <v>108</v>
      </c>
      <c r="H560" s="1">
        <v>0</v>
      </c>
      <c r="I560" t="s">
        <v>27</v>
      </c>
      <c r="J560" t="s">
        <v>28</v>
      </c>
      <c r="K560">
        <v>231.92217299999999</v>
      </c>
      <c r="L560" s="1">
        <v>35231.922172999999</v>
      </c>
      <c r="M560" t="b">
        <f t="shared" si="8"/>
        <v>0</v>
      </c>
    </row>
    <row r="561" spans="1:13" x14ac:dyDescent="0.3">
      <c r="A561" t="s">
        <v>599</v>
      </c>
      <c r="B561" t="s">
        <v>18</v>
      </c>
      <c r="C561" t="s">
        <v>19</v>
      </c>
      <c r="D561" t="s">
        <v>34</v>
      </c>
      <c r="E561" s="2">
        <v>1141344.1200000001</v>
      </c>
      <c r="F561">
        <v>0</v>
      </c>
      <c r="G561">
        <v>161</v>
      </c>
      <c r="H561" s="1">
        <v>36526</v>
      </c>
      <c r="I561" t="s">
        <v>15</v>
      </c>
      <c r="J561" t="s">
        <v>77</v>
      </c>
      <c r="K561">
        <v>772.8</v>
      </c>
      <c r="L561" s="1">
        <v>35772.800000000003</v>
      </c>
      <c r="M561" t="b">
        <f t="shared" si="8"/>
        <v>0</v>
      </c>
    </row>
    <row r="562" spans="1:13" x14ac:dyDescent="0.3">
      <c r="A562" t="s">
        <v>600</v>
      </c>
      <c r="B562" t="s">
        <v>25</v>
      </c>
      <c r="C562" t="s">
        <v>26</v>
      </c>
      <c r="D562" t="s">
        <v>20</v>
      </c>
      <c r="E562" s="2">
        <v>1548843.2</v>
      </c>
      <c r="F562">
        <v>33799</v>
      </c>
      <c r="G562">
        <v>109</v>
      </c>
      <c r="H562" s="1">
        <v>36586</v>
      </c>
      <c r="I562" t="s">
        <v>27</v>
      </c>
      <c r="J562" t="s">
        <v>28</v>
      </c>
      <c r="K562">
        <v>664.98024199999998</v>
      </c>
      <c r="L562" s="1">
        <v>35664.980241999998</v>
      </c>
      <c r="M562" t="b">
        <f t="shared" si="8"/>
        <v>0</v>
      </c>
    </row>
    <row r="563" spans="1:13" x14ac:dyDescent="0.3">
      <c r="A563" t="s">
        <v>601</v>
      </c>
      <c r="B563" t="s">
        <v>12</v>
      </c>
      <c r="C563" t="s">
        <v>19</v>
      </c>
      <c r="D563" t="s">
        <v>34</v>
      </c>
      <c r="E563" s="2">
        <v>886114.95</v>
      </c>
      <c r="F563">
        <v>90125</v>
      </c>
      <c r="G563">
        <v>110</v>
      </c>
      <c r="H563" s="1">
        <v>0</v>
      </c>
      <c r="I563" t="s">
        <v>27</v>
      </c>
      <c r="J563" t="s">
        <v>28</v>
      </c>
      <c r="K563">
        <v>128.64594600000001</v>
      </c>
      <c r="L563" s="1">
        <v>35128.645945999997</v>
      </c>
      <c r="M563" t="b">
        <f t="shared" si="8"/>
        <v>0</v>
      </c>
    </row>
    <row r="564" spans="1:13" x14ac:dyDescent="0.3">
      <c r="A564" t="s">
        <v>602</v>
      </c>
      <c r="B564" t="s">
        <v>32</v>
      </c>
      <c r="C564" t="s">
        <v>19</v>
      </c>
      <c r="D564" t="s">
        <v>20</v>
      </c>
      <c r="E564" s="2">
        <v>593474.15</v>
      </c>
      <c r="F564">
        <v>87747</v>
      </c>
      <c r="G564">
        <v>147</v>
      </c>
      <c r="H564" s="1">
        <v>36526</v>
      </c>
      <c r="I564" t="s">
        <v>15</v>
      </c>
      <c r="J564" t="s">
        <v>28</v>
      </c>
      <c r="K564">
        <v>46.492038999999998</v>
      </c>
      <c r="L564" s="1">
        <v>35046.492038999997</v>
      </c>
      <c r="M564" t="b">
        <f t="shared" si="8"/>
        <v>0</v>
      </c>
    </row>
    <row r="565" spans="1:13" x14ac:dyDescent="0.3">
      <c r="A565" t="s">
        <v>603</v>
      </c>
      <c r="B565" t="s">
        <v>22</v>
      </c>
      <c r="C565" t="s">
        <v>26</v>
      </c>
      <c r="D565" t="s">
        <v>34</v>
      </c>
      <c r="E565" s="2">
        <v>354323.21</v>
      </c>
      <c r="F565">
        <v>35695</v>
      </c>
      <c r="G565">
        <v>90</v>
      </c>
      <c r="H565" s="1">
        <v>0</v>
      </c>
      <c r="I565" t="s">
        <v>15</v>
      </c>
      <c r="J565" t="s">
        <v>16</v>
      </c>
      <c r="K565">
        <v>432</v>
      </c>
      <c r="L565" s="1">
        <v>35432</v>
      </c>
      <c r="M565" t="b">
        <f t="shared" si="8"/>
        <v>0</v>
      </c>
    </row>
    <row r="566" spans="1:13" x14ac:dyDescent="0.3">
      <c r="A566" t="s">
        <v>604</v>
      </c>
      <c r="B566" t="s">
        <v>25</v>
      </c>
      <c r="C566" t="s">
        <v>26</v>
      </c>
      <c r="D566" t="s">
        <v>14</v>
      </c>
      <c r="E566" s="2">
        <v>349002.83</v>
      </c>
      <c r="F566">
        <v>90985</v>
      </c>
      <c r="G566">
        <v>87</v>
      </c>
      <c r="H566" s="1">
        <v>0</v>
      </c>
      <c r="I566" t="s">
        <v>15</v>
      </c>
      <c r="J566" t="s">
        <v>16</v>
      </c>
      <c r="K566">
        <v>78.085149000000001</v>
      </c>
      <c r="L566" s="1">
        <v>35078.085148999999</v>
      </c>
      <c r="M566" t="b">
        <f t="shared" si="8"/>
        <v>0</v>
      </c>
    </row>
    <row r="567" spans="1:13" x14ac:dyDescent="0.3">
      <c r="A567" t="s">
        <v>605</v>
      </c>
      <c r="B567" t="s">
        <v>25</v>
      </c>
      <c r="C567" t="s">
        <v>19</v>
      </c>
      <c r="D567" t="s">
        <v>34</v>
      </c>
      <c r="E567" s="2">
        <v>368309.99</v>
      </c>
      <c r="F567">
        <v>0</v>
      </c>
      <c r="G567">
        <v>101</v>
      </c>
      <c r="H567" s="1">
        <v>0</v>
      </c>
      <c r="I567" t="s">
        <v>27</v>
      </c>
      <c r="J567" t="s">
        <v>77</v>
      </c>
      <c r="K567">
        <v>564.46655599999997</v>
      </c>
      <c r="L567" s="1">
        <v>35564.466555999999</v>
      </c>
      <c r="M567" t="b">
        <f t="shared" si="8"/>
        <v>0</v>
      </c>
    </row>
    <row r="568" spans="1:13" x14ac:dyDescent="0.3">
      <c r="A568" t="s">
        <v>606</v>
      </c>
      <c r="B568" t="s">
        <v>25</v>
      </c>
      <c r="C568" t="s">
        <v>26</v>
      </c>
      <c r="D568" t="s">
        <v>34</v>
      </c>
      <c r="E568" s="2">
        <v>598977.39</v>
      </c>
      <c r="F568">
        <v>66839</v>
      </c>
      <c r="G568">
        <v>154</v>
      </c>
      <c r="H568" s="1">
        <v>0</v>
      </c>
      <c r="I568" t="s">
        <v>15</v>
      </c>
      <c r="J568" t="s">
        <v>77</v>
      </c>
      <c r="K568">
        <v>739.2</v>
      </c>
      <c r="L568" s="1">
        <v>35739.199999999997</v>
      </c>
      <c r="M568" t="b">
        <f t="shared" si="8"/>
        <v>0</v>
      </c>
    </row>
    <row r="569" spans="1:13" x14ac:dyDescent="0.3">
      <c r="A569" t="s">
        <v>607</v>
      </c>
      <c r="B569" t="s">
        <v>25</v>
      </c>
      <c r="C569" t="s">
        <v>19</v>
      </c>
      <c r="D569" t="s">
        <v>30</v>
      </c>
      <c r="E569" s="2">
        <v>1250084.3</v>
      </c>
      <c r="F569">
        <v>0</v>
      </c>
      <c r="G569">
        <v>165</v>
      </c>
      <c r="H569" s="1">
        <v>0</v>
      </c>
      <c r="I569" t="s">
        <v>15</v>
      </c>
      <c r="J569" t="s">
        <v>28</v>
      </c>
      <c r="K569">
        <v>792</v>
      </c>
      <c r="L569" s="1">
        <v>35792</v>
      </c>
      <c r="M569" t="b">
        <f t="shared" si="8"/>
        <v>0</v>
      </c>
    </row>
    <row r="570" spans="1:13" x14ac:dyDescent="0.3">
      <c r="A570" t="s">
        <v>608</v>
      </c>
      <c r="B570" t="s">
        <v>32</v>
      </c>
      <c r="C570" t="s">
        <v>19</v>
      </c>
      <c r="D570" t="s">
        <v>20</v>
      </c>
      <c r="E570" s="2">
        <v>860915.82</v>
      </c>
      <c r="F570">
        <v>79090</v>
      </c>
      <c r="G570">
        <v>107</v>
      </c>
      <c r="H570" s="1">
        <v>0</v>
      </c>
      <c r="I570" t="s">
        <v>27</v>
      </c>
      <c r="J570" t="s">
        <v>28</v>
      </c>
      <c r="K570">
        <v>289.04073399999999</v>
      </c>
      <c r="L570" s="1">
        <v>35289.040734000002</v>
      </c>
      <c r="M570" t="b">
        <f t="shared" si="8"/>
        <v>0</v>
      </c>
    </row>
    <row r="571" spans="1:13" x14ac:dyDescent="0.3">
      <c r="A571" t="s">
        <v>609</v>
      </c>
      <c r="B571" t="s">
        <v>32</v>
      </c>
      <c r="C571" t="s">
        <v>26</v>
      </c>
      <c r="D571" t="s">
        <v>20</v>
      </c>
      <c r="E571" s="2">
        <v>249745.51</v>
      </c>
      <c r="F571">
        <v>24825</v>
      </c>
      <c r="G571">
        <v>64</v>
      </c>
      <c r="H571" s="1">
        <v>0</v>
      </c>
      <c r="I571" t="s">
        <v>15</v>
      </c>
      <c r="J571" t="s">
        <v>23</v>
      </c>
      <c r="K571">
        <v>155.938593</v>
      </c>
      <c r="L571" s="1">
        <v>35155.938592999999</v>
      </c>
      <c r="M571" t="b">
        <f t="shared" si="8"/>
        <v>0</v>
      </c>
    </row>
    <row r="572" spans="1:13" x14ac:dyDescent="0.3">
      <c r="A572" t="s">
        <v>610</v>
      </c>
      <c r="B572" t="s">
        <v>25</v>
      </c>
      <c r="C572" t="s">
        <v>26</v>
      </c>
      <c r="D572" t="s">
        <v>34</v>
      </c>
      <c r="E572" s="2">
        <v>701917.72</v>
      </c>
      <c r="F572">
        <v>26806</v>
      </c>
      <c r="G572">
        <v>63</v>
      </c>
      <c r="H572" s="1">
        <v>0</v>
      </c>
      <c r="I572" t="s">
        <v>15</v>
      </c>
      <c r="J572" t="s">
        <v>16</v>
      </c>
      <c r="K572">
        <v>302.39999999999998</v>
      </c>
      <c r="L572" s="1">
        <v>35302.400000000001</v>
      </c>
      <c r="M572" t="b">
        <f t="shared" si="8"/>
        <v>0</v>
      </c>
    </row>
    <row r="573" spans="1:13" x14ac:dyDescent="0.3">
      <c r="A573" t="s">
        <v>611</v>
      </c>
      <c r="B573" t="s">
        <v>32</v>
      </c>
      <c r="C573" t="s">
        <v>19</v>
      </c>
      <c r="D573" t="s">
        <v>34</v>
      </c>
      <c r="E573" s="2">
        <v>538792.63</v>
      </c>
      <c r="F573">
        <v>56835</v>
      </c>
      <c r="G573">
        <v>67</v>
      </c>
      <c r="H573" s="1">
        <v>0</v>
      </c>
      <c r="I573" t="s">
        <v>15</v>
      </c>
      <c r="J573" t="s">
        <v>23</v>
      </c>
      <c r="K573">
        <v>326.54942499999999</v>
      </c>
      <c r="L573" s="1">
        <v>35326.549424999997</v>
      </c>
      <c r="M573" t="b">
        <f t="shared" si="8"/>
        <v>0</v>
      </c>
    </row>
    <row r="574" spans="1:13" x14ac:dyDescent="0.3">
      <c r="A574" t="s">
        <v>612</v>
      </c>
      <c r="B574" t="s">
        <v>32</v>
      </c>
      <c r="C574" t="s">
        <v>19</v>
      </c>
      <c r="D574" t="s">
        <v>20</v>
      </c>
      <c r="E574" s="2">
        <v>616555.75</v>
      </c>
      <c r="F574">
        <v>0</v>
      </c>
      <c r="G574">
        <v>88</v>
      </c>
      <c r="H574" s="1">
        <v>0</v>
      </c>
      <c r="I574" t="s">
        <v>38</v>
      </c>
      <c r="J574" t="s">
        <v>23</v>
      </c>
      <c r="K574">
        <v>653.65668000000005</v>
      </c>
      <c r="L574" s="1">
        <v>35653.65668</v>
      </c>
      <c r="M574" t="b">
        <f t="shared" si="8"/>
        <v>0</v>
      </c>
    </row>
    <row r="575" spans="1:13" x14ac:dyDescent="0.3">
      <c r="A575" t="s">
        <v>613</v>
      </c>
      <c r="B575" t="s">
        <v>25</v>
      </c>
      <c r="C575" t="s">
        <v>26</v>
      </c>
      <c r="D575" t="s">
        <v>20</v>
      </c>
      <c r="E575" s="2">
        <v>273020.28999999998</v>
      </c>
      <c r="F575">
        <v>46135</v>
      </c>
      <c r="G575">
        <v>69</v>
      </c>
      <c r="H575" s="1">
        <v>0</v>
      </c>
      <c r="I575" t="s">
        <v>15</v>
      </c>
      <c r="J575" t="s">
        <v>16</v>
      </c>
      <c r="K575">
        <v>103.93560100000001</v>
      </c>
      <c r="L575" s="1">
        <v>35103.935600999997</v>
      </c>
      <c r="M575" t="b">
        <f t="shared" si="8"/>
        <v>0</v>
      </c>
    </row>
    <row r="576" spans="1:13" x14ac:dyDescent="0.3">
      <c r="A576" t="s">
        <v>614</v>
      </c>
      <c r="B576" t="s">
        <v>18</v>
      </c>
      <c r="C576" t="s">
        <v>19</v>
      </c>
      <c r="D576" t="s">
        <v>20</v>
      </c>
      <c r="E576" s="2">
        <v>516211.69</v>
      </c>
      <c r="F576">
        <v>0</v>
      </c>
      <c r="G576">
        <v>73</v>
      </c>
      <c r="H576" s="1">
        <v>0</v>
      </c>
      <c r="I576" t="s">
        <v>15</v>
      </c>
      <c r="J576" t="s">
        <v>16</v>
      </c>
      <c r="K576">
        <v>809.53234099999997</v>
      </c>
      <c r="L576" s="1">
        <v>35809.532340999998</v>
      </c>
      <c r="M576" t="b">
        <f t="shared" si="8"/>
        <v>0</v>
      </c>
    </row>
    <row r="577" spans="1:13" x14ac:dyDescent="0.3">
      <c r="A577" t="s">
        <v>615</v>
      </c>
      <c r="B577" t="s">
        <v>32</v>
      </c>
      <c r="C577" t="s">
        <v>19</v>
      </c>
      <c r="D577" t="s">
        <v>30</v>
      </c>
      <c r="E577" s="2">
        <v>793706.48</v>
      </c>
      <c r="F577">
        <v>22862</v>
      </c>
      <c r="G577">
        <v>67</v>
      </c>
      <c r="H577" s="1">
        <v>0</v>
      </c>
      <c r="I577" t="s">
        <v>15</v>
      </c>
      <c r="J577" t="s">
        <v>23</v>
      </c>
      <c r="K577">
        <v>321.60000000000002</v>
      </c>
      <c r="L577" s="1">
        <v>35321.599999999999</v>
      </c>
      <c r="M577" t="b">
        <f t="shared" si="8"/>
        <v>0</v>
      </c>
    </row>
    <row r="578" spans="1:13" x14ac:dyDescent="0.3">
      <c r="A578" t="s">
        <v>616</v>
      </c>
      <c r="B578" t="s">
        <v>32</v>
      </c>
      <c r="C578" t="s">
        <v>19</v>
      </c>
      <c r="D578" t="s">
        <v>30</v>
      </c>
      <c r="E578" s="2">
        <v>860815.72</v>
      </c>
      <c r="F578">
        <v>21450</v>
      </c>
      <c r="G578">
        <v>110</v>
      </c>
      <c r="H578" s="1">
        <v>36557</v>
      </c>
      <c r="I578" t="s">
        <v>15</v>
      </c>
      <c r="J578" t="s">
        <v>77</v>
      </c>
      <c r="K578">
        <v>528</v>
      </c>
      <c r="L578" s="1">
        <v>35528</v>
      </c>
      <c r="M578" t="b">
        <f t="shared" si="8"/>
        <v>0</v>
      </c>
    </row>
    <row r="579" spans="1:13" x14ac:dyDescent="0.3">
      <c r="A579" t="s">
        <v>617</v>
      </c>
      <c r="B579" t="s">
        <v>32</v>
      </c>
      <c r="C579" t="s">
        <v>26</v>
      </c>
      <c r="D579" t="s">
        <v>20</v>
      </c>
      <c r="E579" s="2">
        <v>263254.58</v>
      </c>
      <c r="F579">
        <v>95854</v>
      </c>
      <c r="G579">
        <v>65</v>
      </c>
      <c r="H579" s="1">
        <v>0</v>
      </c>
      <c r="I579" t="s">
        <v>15</v>
      </c>
      <c r="J579" t="s">
        <v>23</v>
      </c>
      <c r="K579">
        <v>312</v>
      </c>
      <c r="L579" s="1">
        <v>35312</v>
      </c>
      <c r="M579" t="b">
        <f t="shared" ref="M579:M642" si="9">IF(C579="female","F",IF(C579="Femal","F"))</f>
        <v>0</v>
      </c>
    </row>
    <row r="580" spans="1:13" x14ac:dyDescent="0.3">
      <c r="A580" t="s">
        <v>618</v>
      </c>
      <c r="B580" t="s">
        <v>32</v>
      </c>
      <c r="C580" t="s">
        <v>19</v>
      </c>
      <c r="D580" t="s">
        <v>20</v>
      </c>
      <c r="E580" s="2">
        <v>778500.42</v>
      </c>
      <c r="F580">
        <v>44897</v>
      </c>
      <c r="G580">
        <v>99</v>
      </c>
      <c r="H580" s="1">
        <v>36526</v>
      </c>
      <c r="I580" t="s">
        <v>15</v>
      </c>
      <c r="J580" t="s">
        <v>16</v>
      </c>
      <c r="K580">
        <v>580.72531000000004</v>
      </c>
      <c r="L580" s="1">
        <v>35580.725310000002</v>
      </c>
      <c r="M580" t="b">
        <f t="shared" si="9"/>
        <v>0</v>
      </c>
    </row>
    <row r="581" spans="1:13" x14ac:dyDescent="0.3">
      <c r="A581" t="s">
        <v>619</v>
      </c>
      <c r="B581" t="s">
        <v>12</v>
      </c>
      <c r="C581" t="s">
        <v>26</v>
      </c>
      <c r="D581" t="s">
        <v>30</v>
      </c>
      <c r="E581" s="2">
        <v>2163983.86</v>
      </c>
      <c r="F581">
        <v>64455</v>
      </c>
      <c r="G581">
        <v>108</v>
      </c>
      <c r="H581" s="1">
        <v>0</v>
      </c>
      <c r="I581" t="s">
        <v>15</v>
      </c>
      <c r="J581" t="s">
        <v>28</v>
      </c>
      <c r="K581">
        <v>133.73539500000001</v>
      </c>
      <c r="L581" s="1">
        <v>35133.735395000003</v>
      </c>
      <c r="M581" t="b">
        <f t="shared" si="9"/>
        <v>0</v>
      </c>
    </row>
    <row r="582" spans="1:13" x14ac:dyDescent="0.3">
      <c r="A582" t="s">
        <v>620</v>
      </c>
      <c r="B582" t="s">
        <v>32</v>
      </c>
      <c r="C582" t="s">
        <v>19</v>
      </c>
      <c r="D582" t="s">
        <v>14</v>
      </c>
      <c r="E582" s="2">
        <v>498082.5</v>
      </c>
      <c r="F582">
        <v>53265</v>
      </c>
      <c r="G582">
        <v>62</v>
      </c>
      <c r="H582" s="1">
        <v>0</v>
      </c>
      <c r="I582" t="s">
        <v>15</v>
      </c>
      <c r="J582" t="s">
        <v>16</v>
      </c>
      <c r="K582">
        <v>238.00507400000001</v>
      </c>
      <c r="L582" s="1">
        <v>35238.005074000001</v>
      </c>
      <c r="M582" t="b">
        <f t="shared" si="9"/>
        <v>0</v>
      </c>
    </row>
    <row r="583" spans="1:13" x14ac:dyDescent="0.3">
      <c r="A583" t="s">
        <v>621</v>
      </c>
      <c r="B583" t="s">
        <v>18</v>
      </c>
      <c r="C583" t="s">
        <v>19</v>
      </c>
      <c r="D583" t="s">
        <v>30</v>
      </c>
      <c r="E583" s="2">
        <v>745723.78</v>
      </c>
      <c r="F583">
        <v>0</v>
      </c>
      <c r="G583">
        <v>198</v>
      </c>
      <c r="H583" s="1">
        <v>36526</v>
      </c>
      <c r="I583" t="s">
        <v>15</v>
      </c>
      <c r="J583" t="s">
        <v>116</v>
      </c>
      <c r="K583">
        <v>1577.6744169999999</v>
      </c>
      <c r="L583" s="1">
        <v>36577.674417000002</v>
      </c>
      <c r="M583" t="b">
        <f t="shared" si="9"/>
        <v>0</v>
      </c>
    </row>
    <row r="584" spans="1:13" x14ac:dyDescent="0.3">
      <c r="A584" t="s">
        <v>622</v>
      </c>
      <c r="B584" t="s">
        <v>12</v>
      </c>
      <c r="C584" t="s">
        <v>26</v>
      </c>
      <c r="D584" t="s">
        <v>14</v>
      </c>
      <c r="E584" s="2">
        <v>1064093.93</v>
      </c>
      <c r="F584">
        <v>50450</v>
      </c>
      <c r="G584">
        <v>90</v>
      </c>
      <c r="H584" s="1">
        <v>0</v>
      </c>
      <c r="I584" t="s">
        <v>15</v>
      </c>
      <c r="J584" t="s">
        <v>23</v>
      </c>
      <c r="K584">
        <v>135.89244400000001</v>
      </c>
      <c r="L584" s="1">
        <v>35135.892443999997</v>
      </c>
      <c r="M584" t="b">
        <f t="shared" si="9"/>
        <v>0</v>
      </c>
    </row>
    <row r="585" spans="1:13" x14ac:dyDescent="0.3">
      <c r="A585" t="s">
        <v>623</v>
      </c>
      <c r="B585" t="s">
        <v>25</v>
      </c>
      <c r="C585" t="s">
        <v>19</v>
      </c>
      <c r="D585" t="s">
        <v>30</v>
      </c>
      <c r="E585" s="2">
        <v>686250.83</v>
      </c>
      <c r="F585">
        <v>54780</v>
      </c>
      <c r="G585">
        <v>88</v>
      </c>
      <c r="H585" s="1">
        <v>36586</v>
      </c>
      <c r="I585" t="s">
        <v>15</v>
      </c>
      <c r="J585" t="s">
        <v>16</v>
      </c>
      <c r="K585">
        <v>135.26124999999999</v>
      </c>
      <c r="L585" s="1">
        <v>35135.261250000003</v>
      </c>
      <c r="M585" t="b">
        <f t="shared" si="9"/>
        <v>0</v>
      </c>
    </row>
    <row r="586" spans="1:13" x14ac:dyDescent="0.3">
      <c r="A586" t="s">
        <v>624</v>
      </c>
      <c r="B586" t="s">
        <v>22</v>
      </c>
      <c r="C586" t="s">
        <v>26</v>
      </c>
      <c r="D586" t="s">
        <v>30</v>
      </c>
      <c r="E586" s="2">
        <v>904898.34</v>
      </c>
      <c r="F586">
        <v>0</v>
      </c>
      <c r="G586">
        <v>119</v>
      </c>
      <c r="H586" s="1">
        <v>0</v>
      </c>
      <c r="I586" t="s">
        <v>15</v>
      </c>
      <c r="J586" t="s">
        <v>77</v>
      </c>
      <c r="K586">
        <v>571.20000000000005</v>
      </c>
      <c r="L586" s="1">
        <v>35571.199999999997</v>
      </c>
      <c r="M586" t="b">
        <f t="shared" si="9"/>
        <v>0</v>
      </c>
    </row>
    <row r="587" spans="1:13" x14ac:dyDescent="0.3">
      <c r="A587" t="s">
        <v>625</v>
      </c>
      <c r="B587" t="s">
        <v>25</v>
      </c>
      <c r="C587" t="s">
        <v>26</v>
      </c>
      <c r="D587" t="s">
        <v>20</v>
      </c>
      <c r="E587" s="2">
        <v>554803.18999999994</v>
      </c>
      <c r="F587">
        <v>67798</v>
      </c>
      <c r="G587">
        <v>69</v>
      </c>
      <c r="H587" s="1">
        <v>0</v>
      </c>
      <c r="I587" t="s">
        <v>15</v>
      </c>
      <c r="J587" t="s">
        <v>16</v>
      </c>
      <c r="K587">
        <v>331.2</v>
      </c>
      <c r="L587" s="1">
        <v>35331.199999999997</v>
      </c>
      <c r="M587" t="b">
        <f t="shared" si="9"/>
        <v>0</v>
      </c>
    </row>
    <row r="588" spans="1:13" x14ac:dyDescent="0.3">
      <c r="A588" t="s">
        <v>626</v>
      </c>
      <c r="B588" t="s">
        <v>32</v>
      </c>
      <c r="C588" t="s">
        <v>26</v>
      </c>
      <c r="D588" t="s">
        <v>20</v>
      </c>
      <c r="E588" s="2">
        <v>831268.16</v>
      </c>
      <c r="F588">
        <v>21442</v>
      </c>
      <c r="G588">
        <v>118</v>
      </c>
      <c r="H588" s="1">
        <v>0</v>
      </c>
      <c r="I588" t="s">
        <v>15</v>
      </c>
      <c r="J588" t="s">
        <v>28</v>
      </c>
      <c r="K588">
        <v>566.4</v>
      </c>
      <c r="L588" s="1">
        <v>35566.400000000001</v>
      </c>
      <c r="M588" t="b">
        <f t="shared" si="9"/>
        <v>0</v>
      </c>
    </row>
    <row r="589" spans="1:13" x14ac:dyDescent="0.3">
      <c r="A589" t="s">
        <v>627</v>
      </c>
      <c r="B589" t="s">
        <v>25</v>
      </c>
      <c r="C589" t="s">
        <v>26</v>
      </c>
      <c r="D589" t="s">
        <v>20</v>
      </c>
      <c r="E589" s="2">
        <v>238998.1</v>
      </c>
      <c r="F589">
        <v>27615</v>
      </c>
      <c r="G589">
        <v>62</v>
      </c>
      <c r="H589" s="1">
        <v>36526</v>
      </c>
      <c r="I589" t="s">
        <v>15</v>
      </c>
      <c r="J589" t="s">
        <v>16</v>
      </c>
      <c r="K589">
        <v>297.60000000000002</v>
      </c>
      <c r="L589" s="1">
        <v>35297.599999999999</v>
      </c>
      <c r="M589" t="b">
        <f t="shared" si="9"/>
        <v>0</v>
      </c>
    </row>
    <row r="590" spans="1:13" x14ac:dyDescent="0.3">
      <c r="A590" t="s">
        <v>628</v>
      </c>
      <c r="B590" t="s">
        <v>25</v>
      </c>
      <c r="C590" t="s">
        <v>26</v>
      </c>
      <c r="D590" t="s">
        <v>20</v>
      </c>
      <c r="E590" s="2">
        <v>445811.34</v>
      </c>
      <c r="F590">
        <v>17622</v>
      </c>
      <c r="G590">
        <v>65</v>
      </c>
      <c r="H590" s="1">
        <v>36526</v>
      </c>
      <c r="I590" t="s">
        <v>15</v>
      </c>
      <c r="J590" t="s">
        <v>16</v>
      </c>
      <c r="K590">
        <v>312</v>
      </c>
      <c r="L590" s="1">
        <v>35312</v>
      </c>
      <c r="M590" t="b">
        <f t="shared" si="9"/>
        <v>0</v>
      </c>
    </row>
    <row r="591" spans="1:13" x14ac:dyDescent="0.3">
      <c r="A591" t="s">
        <v>629</v>
      </c>
      <c r="B591" t="s">
        <v>22</v>
      </c>
      <c r="C591" t="s">
        <v>26</v>
      </c>
      <c r="D591" t="s">
        <v>30</v>
      </c>
      <c r="E591" s="2">
        <v>529574.17000000004</v>
      </c>
      <c r="F591">
        <v>50200</v>
      </c>
      <c r="G591">
        <v>135</v>
      </c>
      <c r="H591" s="1">
        <v>0</v>
      </c>
      <c r="I591" t="s">
        <v>15</v>
      </c>
      <c r="J591" t="s">
        <v>77</v>
      </c>
      <c r="K591">
        <v>637.06345799999997</v>
      </c>
      <c r="L591" s="1">
        <v>35637.063457999997</v>
      </c>
      <c r="M591" t="b">
        <f t="shared" si="9"/>
        <v>0</v>
      </c>
    </row>
    <row r="592" spans="1:13" x14ac:dyDescent="0.3">
      <c r="A592" t="s">
        <v>630</v>
      </c>
      <c r="B592" t="s">
        <v>18</v>
      </c>
      <c r="C592" t="s">
        <v>19</v>
      </c>
      <c r="D592" t="s">
        <v>79</v>
      </c>
      <c r="E592" s="2">
        <v>383960.61</v>
      </c>
      <c r="F592">
        <v>0</v>
      </c>
      <c r="G592">
        <v>112</v>
      </c>
      <c r="H592" s="1">
        <v>36557</v>
      </c>
      <c r="I592" t="s">
        <v>15</v>
      </c>
      <c r="J592" t="s">
        <v>28</v>
      </c>
      <c r="K592">
        <v>537.6</v>
      </c>
      <c r="L592" s="1">
        <v>35537.599999999999</v>
      </c>
      <c r="M592" t="b">
        <f t="shared" si="9"/>
        <v>0</v>
      </c>
    </row>
    <row r="593" spans="1:13" x14ac:dyDescent="0.3">
      <c r="A593" t="s">
        <v>631</v>
      </c>
      <c r="B593" t="s">
        <v>25</v>
      </c>
      <c r="C593" t="s">
        <v>19</v>
      </c>
      <c r="D593" t="s">
        <v>30</v>
      </c>
      <c r="E593" s="2">
        <v>373150.46</v>
      </c>
      <c r="F593">
        <v>0</v>
      </c>
      <c r="G593">
        <v>96</v>
      </c>
      <c r="H593" s="1">
        <v>0</v>
      </c>
      <c r="I593" t="s">
        <v>15</v>
      </c>
      <c r="J593" t="s">
        <v>16</v>
      </c>
      <c r="K593">
        <v>460.8</v>
      </c>
      <c r="L593" s="1">
        <v>35460.800000000003</v>
      </c>
      <c r="M593" t="b">
        <f t="shared" si="9"/>
        <v>0</v>
      </c>
    </row>
    <row r="594" spans="1:13" x14ac:dyDescent="0.3">
      <c r="A594" t="s">
        <v>632</v>
      </c>
      <c r="B594" t="s">
        <v>25</v>
      </c>
      <c r="C594" t="s">
        <v>19</v>
      </c>
      <c r="D594" t="s">
        <v>14</v>
      </c>
      <c r="E594" s="2">
        <v>277890.37</v>
      </c>
      <c r="F594">
        <v>73570</v>
      </c>
      <c r="G594">
        <v>70</v>
      </c>
      <c r="H594" s="1">
        <v>36526</v>
      </c>
      <c r="I594" t="s">
        <v>38</v>
      </c>
      <c r="J594" t="s">
        <v>23</v>
      </c>
      <c r="K594">
        <v>75.936096000000006</v>
      </c>
      <c r="L594" s="1">
        <v>35075.936095999998</v>
      </c>
      <c r="M594" t="b">
        <f t="shared" si="9"/>
        <v>0</v>
      </c>
    </row>
    <row r="595" spans="1:13" x14ac:dyDescent="0.3">
      <c r="A595" t="s">
        <v>633</v>
      </c>
      <c r="B595" t="s">
        <v>32</v>
      </c>
      <c r="C595" t="s">
        <v>19</v>
      </c>
      <c r="D595" t="s">
        <v>30</v>
      </c>
      <c r="E595" s="2">
        <v>401654.2</v>
      </c>
      <c r="F595">
        <v>0</v>
      </c>
      <c r="G595">
        <v>111</v>
      </c>
      <c r="H595" s="1">
        <v>0</v>
      </c>
      <c r="I595" t="s">
        <v>15</v>
      </c>
      <c r="J595" t="s">
        <v>28</v>
      </c>
      <c r="K595">
        <v>799.2</v>
      </c>
      <c r="L595" s="1">
        <v>35799.199999999997</v>
      </c>
      <c r="M595" t="b">
        <f t="shared" si="9"/>
        <v>0</v>
      </c>
    </row>
    <row r="596" spans="1:13" x14ac:dyDescent="0.3">
      <c r="A596" t="s">
        <v>634</v>
      </c>
      <c r="B596" t="s">
        <v>12</v>
      </c>
      <c r="C596" t="s">
        <v>26</v>
      </c>
      <c r="D596" t="s">
        <v>79</v>
      </c>
      <c r="E596" s="2">
        <v>493094.93</v>
      </c>
      <c r="F596">
        <v>70412</v>
      </c>
      <c r="G596">
        <v>61</v>
      </c>
      <c r="H596" s="1">
        <v>0</v>
      </c>
      <c r="I596" t="s">
        <v>27</v>
      </c>
      <c r="J596" t="s">
        <v>23</v>
      </c>
      <c r="K596">
        <v>136.29108299999999</v>
      </c>
      <c r="L596" s="1">
        <v>35136.291082999996</v>
      </c>
      <c r="M596" t="b">
        <f t="shared" si="9"/>
        <v>0</v>
      </c>
    </row>
    <row r="597" spans="1:13" x14ac:dyDescent="0.3">
      <c r="A597" t="s">
        <v>635</v>
      </c>
      <c r="B597" t="s">
        <v>22</v>
      </c>
      <c r="C597" t="s">
        <v>26</v>
      </c>
      <c r="D597" t="s">
        <v>79</v>
      </c>
      <c r="E597" s="2">
        <v>249131.7</v>
      </c>
      <c r="F597">
        <v>36631</v>
      </c>
      <c r="G597">
        <v>62</v>
      </c>
      <c r="H597" s="1">
        <v>0</v>
      </c>
      <c r="I597" t="s">
        <v>15</v>
      </c>
      <c r="J597" t="s">
        <v>16</v>
      </c>
      <c r="K597">
        <v>67.530904000000007</v>
      </c>
      <c r="L597" s="1">
        <v>35067.530903999999</v>
      </c>
      <c r="M597" t="b">
        <f t="shared" si="9"/>
        <v>0</v>
      </c>
    </row>
    <row r="598" spans="1:13" x14ac:dyDescent="0.3">
      <c r="A598" t="s">
        <v>636</v>
      </c>
      <c r="B598" t="s">
        <v>32</v>
      </c>
      <c r="C598" t="s">
        <v>19</v>
      </c>
      <c r="D598" t="s">
        <v>34</v>
      </c>
      <c r="E598" s="2">
        <v>290887.59000000003</v>
      </c>
      <c r="F598">
        <v>35895</v>
      </c>
      <c r="G598">
        <v>73</v>
      </c>
      <c r="H598" s="1">
        <v>0</v>
      </c>
      <c r="I598" t="s">
        <v>15</v>
      </c>
      <c r="J598" t="s">
        <v>16</v>
      </c>
      <c r="K598">
        <v>312.92125600000003</v>
      </c>
      <c r="L598" s="1">
        <v>35312.921256000001</v>
      </c>
      <c r="M598" t="b">
        <f t="shared" si="9"/>
        <v>0</v>
      </c>
    </row>
    <row r="599" spans="1:13" x14ac:dyDescent="0.3">
      <c r="A599" t="s">
        <v>637</v>
      </c>
      <c r="B599" t="s">
        <v>18</v>
      </c>
      <c r="C599" t="s">
        <v>19</v>
      </c>
      <c r="D599" t="s">
        <v>34</v>
      </c>
      <c r="E599" s="2">
        <v>428294.8</v>
      </c>
      <c r="F599">
        <v>40864</v>
      </c>
      <c r="G599">
        <v>109</v>
      </c>
      <c r="H599" s="1">
        <v>36526</v>
      </c>
      <c r="I599" t="s">
        <v>15</v>
      </c>
      <c r="J599" t="s">
        <v>28</v>
      </c>
      <c r="K599">
        <v>166.937747</v>
      </c>
      <c r="L599" s="1">
        <v>35166.937747000004</v>
      </c>
      <c r="M599" t="b">
        <f t="shared" si="9"/>
        <v>0</v>
      </c>
    </row>
    <row r="600" spans="1:13" x14ac:dyDescent="0.3">
      <c r="A600" t="s">
        <v>638</v>
      </c>
      <c r="B600" t="s">
        <v>32</v>
      </c>
      <c r="C600" t="s">
        <v>26</v>
      </c>
      <c r="D600" t="s">
        <v>34</v>
      </c>
      <c r="E600" s="2">
        <v>834162.37</v>
      </c>
      <c r="F600">
        <v>0</v>
      </c>
      <c r="G600">
        <v>118</v>
      </c>
      <c r="H600" s="1">
        <v>0</v>
      </c>
      <c r="I600" t="s">
        <v>15</v>
      </c>
      <c r="J600" t="s">
        <v>16</v>
      </c>
      <c r="K600">
        <v>566.4</v>
      </c>
      <c r="L600" s="1">
        <v>35566.400000000001</v>
      </c>
      <c r="M600" t="b">
        <f t="shared" si="9"/>
        <v>0</v>
      </c>
    </row>
    <row r="601" spans="1:13" x14ac:dyDescent="0.3">
      <c r="A601" t="s">
        <v>639</v>
      </c>
      <c r="B601" t="s">
        <v>18</v>
      </c>
      <c r="C601" t="s">
        <v>19</v>
      </c>
      <c r="D601" t="s">
        <v>14</v>
      </c>
      <c r="E601" s="2">
        <v>509078.13</v>
      </c>
      <c r="F601">
        <v>93018</v>
      </c>
      <c r="G601">
        <v>63</v>
      </c>
      <c r="H601" s="1">
        <v>0</v>
      </c>
      <c r="I601" t="s">
        <v>15</v>
      </c>
      <c r="J601" t="s">
        <v>16</v>
      </c>
      <c r="K601">
        <v>135.382194</v>
      </c>
      <c r="L601" s="1">
        <v>35135.382193999998</v>
      </c>
      <c r="M601" t="b">
        <f t="shared" si="9"/>
        <v>0</v>
      </c>
    </row>
    <row r="602" spans="1:13" x14ac:dyDescent="0.3">
      <c r="A602" t="s">
        <v>640</v>
      </c>
      <c r="B602" t="s">
        <v>32</v>
      </c>
      <c r="C602" t="s">
        <v>26</v>
      </c>
      <c r="D602" t="s">
        <v>20</v>
      </c>
      <c r="E602" s="2">
        <v>736618.83</v>
      </c>
      <c r="F602">
        <v>70014</v>
      </c>
      <c r="G602">
        <v>62</v>
      </c>
      <c r="H602" s="1">
        <v>0</v>
      </c>
      <c r="I602" t="s">
        <v>27</v>
      </c>
      <c r="J602" t="s">
        <v>16</v>
      </c>
      <c r="K602">
        <v>17.742954000000001</v>
      </c>
      <c r="L602" s="1">
        <v>35017.742954000001</v>
      </c>
      <c r="M602" t="b">
        <f t="shared" si="9"/>
        <v>0</v>
      </c>
    </row>
    <row r="603" spans="1:13" x14ac:dyDescent="0.3">
      <c r="A603" t="s">
        <v>641</v>
      </c>
      <c r="B603" t="s">
        <v>32</v>
      </c>
      <c r="C603" t="s">
        <v>19</v>
      </c>
      <c r="D603" t="s">
        <v>34</v>
      </c>
      <c r="E603" s="2">
        <v>243687.51</v>
      </c>
      <c r="F603">
        <v>48875</v>
      </c>
      <c r="G603">
        <v>61</v>
      </c>
      <c r="H603" s="1">
        <v>0</v>
      </c>
      <c r="I603" t="s">
        <v>15</v>
      </c>
      <c r="J603" t="s">
        <v>23</v>
      </c>
      <c r="K603">
        <v>1.8383670000000001</v>
      </c>
      <c r="L603" s="1">
        <v>35001.838366999997</v>
      </c>
      <c r="M603" t="b">
        <f t="shared" si="9"/>
        <v>0</v>
      </c>
    </row>
    <row r="604" spans="1:13" x14ac:dyDescent="0.3">
      <c r="A604" t="s">
        <v>642</v>
      </c>
      <c r="B604" t="s">
        <v>25</v>
      </c>
      <c r="C604" t="s">
        <v>26</v>
      </c>
      <c r="D604" t="s">
        <v>20</v>
      </c>
      <c r="E604" s="2">
        <v>885268.87</v>
      </c>
      <c r="F604">
        <v>67969</v>
      </c>
      <c r="G604">
        <v>74</v>
      </c>
      <c r="H604" s="1">
        <v>0</v>
      </c>
      <c r="I604" t="s">
        <v>15</v>
      </c>
      <c r="J604" t="s">
        <v>16</v>
      </c>
      <c r="K604">
        <v>197.77600899999999</v>
      </c>
      <c r="L604" s="1">
        <v>35197.776009000001</v>
      </c>
      <c r="M604" t="b">
        <f t="shared" si="9"/>
        <v>0</v>
      </c>
    </row>
    <row r="605" spans="1:13" x14ac:dyDescent="0.3">
      <c r="A605" t="s">
        <v>643</v>
      </c>
      <c r="B605" t="s">
        <v>32</v>
      </c>
      <c r="C605" t="s">
        <v>19</v>
      </c>
      <c r="D605" t="s">
        <v>30</v>
      </c>
      <c r="E605" s="2">
        <v>2387547.6800000002</v>
      </c>
      <c r="F605">
        <v>0</v>
      </c>
      <c r="G605">
        <v>108</v>
      </c>
      <c r="H605" s="1">
        <v>0</v>
      </c>
      <c r="I605" t="s">
        <v>27</v>
      </c>
      <c r="J605" t="s">
        <v>28</v>
      </c>
      <c r="K605">
        <v>612.102262</v>
      </c>
      <c r="L605" s="1">
        <v>35612.102262</v>
      </c>
      <c r="M605" t="b">
        <f t="shared" si="9"/>
        <v>0</v>
      </c>
    </row>
    <row r="606" spans="1:13" x14ac:dyDescent="0.3">
      <c r="A606" t="s">
        <v>644</v>
      </c>
      <c r="B606" t="s">
        <v>32</v>
      </c>
      <c r="C606" t="s">
        <v>19</v>
      </c>
      <c r="D606" t="s">
        <v>79</v>
      </c>
      <c r="E606" s="2">
        <v>560049.65</v>
      </c>
      <c r="F606">
        <v>68665</v>
      </c>
      <c r="G606">
        <v>69</v>
      </c>
      <c r="H606" s="1">
        <v>0</v>
      </c>
      <c r="I606" t="s">
        <v>15</v>
      </c>
      <c r="J606" t="s">
        <v>23</v>
      </c>
      <c r="K606">
        <v>331.2</v>
      </c>
      <c r="L606" s="1">
        <v>35331.199999999997</v>
      </c>
      <c r="M606" t="b">
        <f t="shared" si="9"/>
        <v>0</v>
      </c>
    </row>
    <row r="607" spans="1:13" x14ac:dyDescent="0.3">
      <c r="A607" t="s">
        <v>645</v>
      </c>
      <c r="B607" t="s">
        <v>25</v>
      </c>
      <c r="C607" t="s">
        <v>26</v>
      </c>
      <c r="D607" t="s">
        <v>34</v>
      </c>
      <c r="E607" s="2">
        <v>463654.65</v>
      </c>
      <c r="F607">
        <v>26802</v>
      </c>
      <c r="G607">
        <v>66</v>
      </c>
      <c r="H607" s="1">
        <v>36526</v>
      </c>
      <c r="I607" t="s">
        <v>27</v>
      </c>
      <c r="J607" t="s">
        <v>23</v>
      </c>
      <c r="K607">
        <v>316.8</v>
      </c>
      <c r="L607" s="1">
        <v>35316.800000000003</v>
      </c>
      <c r="M607" t="b">
        <f t="shared" si="9"/>
        <v>0</v>
      </c>
    </row>
    <row r="608" spans="1:13" x14ac:dyDescent="0.3">
      <c r="A608" t="s">
        <v>646</v>
      </c>
      <c r="B608" t="s">
        <v>22</v>
      </c>
      <c r="C608" t="s">
        <v>26</v>
      </c>
      <c r="D608" t="s">
        <v>30</v>
      </c>
      <c r="E608" s="2">
        <v>757334.51</v>
      </c>
      <c r="F608">
        <v>0</v>
      </c>
      <c r="G608">
        <v>110</v>
      </c>
      <c r="H608" s="1">
        <v>0</v>
      </c>
      <c r="I608" t="s">
        <v>27</v>
      </c>
      <c r="J608" t="s">
        <v>16</v>
      </c>
      <c r="K608">
        <v>1193.0361539999999</v>
      </c>
      <c r="L608" s="1">
        <v>36193.036154000001</v>
      </c>
      <c r="M608" t="b">
        <f t="shared" si="9"/>
        <v>0</v>
      </c>
    </row>
    <row r="609" spans="1:13" x14ac:dyDescent="0.3">
      <c r="A609" t="s">
        <v>647</v>
      </c>
      <c r="B609" t="s">
        <v>25</v>
      </c>
      <c r="C609" t="s">
        <v>26</v>
      </c>
      <c r="D609" t="s">
        <v>34</v>
      </c>
      <c r="E609" s="2">
        <v>1469663.55</v>
      </c>
      <c r="F609">
        <v>45345</v>
      </c>
      <c r="G609">
        <v>125</v>
      </c>
      <c r="H609" s="1">
        <v>0</v>
      </c>
      <c r="I609" t="s">
        <v>15</v>
      </c>
      <c r="J609" t="s">
        <v>28</v>
      </c>
      <c r="K609">
        <v>600</v>
      </c>
      <c r="L609" s="1">
        <v>35600</v>
      </c>
      <c r="M609" t="b">
        <f t="shared" si="9"/>
        <v>0</v>
      </c>
    </row>
    <row r="610" spans="1:13" x14ac:dyDescent="0.3">
      <c r="A610" t="s">
        <v>648</v>
      </c>
      <c r="B610" t="s">
        <v>12</v>
      </c>
      <c r="C610" t="s">
        <v>26</v>
      </c>
      <c r="D610" t="s">
        <v>52</v>
      </c>
      <c r="E610" s="2">
        <v>897214.03</v>
      </c>
      <c r="F610">
        <v>89689</v>
      </c>
      <c r="G610">
        <v>74</v>
      </c>
      <c r="H610" s="1">
        <v>0</v>
      </c>
      <c r="I610" t="s">
        <v>15</v>
      </c>
      <c r="J610" t="s">
        <v>16</v>
      </c>
      <c r="K610">
        <v>136.82953699999999</v>
      </c>
      <c r="L610" s="1">
        <v>35136.829536999998</v>
      </c>
      <c r="M610" t="b">
        <f t="shared" si="9"/>
        <v>0</v>
      </c>
    </row>
    <row r="611" spans="1:13" x14ac:dyDescent="0.3">
      <c r="A611" t="s">
        <v>649</v>
      </c>
      <c r="B611" t="s">
        <v>25</v>
      </c>
      <c r="C611" t="s">
        <v>19</v>
      </c>
      <c r="D611" t="s">
        <v>20</v>
      </c>
      <c r="E611" s="2">
        <v>772484.01</v>
      </c>
      <c r="F611">
        <v>32051</v>
      </c>
      <c r="G611">
        <v>193</v>
      </c>
      <c r="H611" s="1">
        <v>36526</v>
      </c>
      <c r="I611" t="s">
        <v>15</v>
      </c>
      <c r="J611" t="s">
        <v>28</v>
      </c>
      <c r="K611">
        <v>926.4</v>
      </c>
      <c r="L611" s="1">
        <v>35926.400000000001</v>
      </c>
      <c r="M611" t="b">
        <f t="shared" si="9"/>
        <v>0</v>
      </c>
    </row>
    <row r="612" spans="1:13" x14ac:dyDescent="0.3">
      <c r="A612" t="s">
        <v>650</v>
      </c>
      <c r="B612" t="s">
        <v>32</v>
      </c>
      <c r="C612" t="s">
        <v>26</v>
      </c>
      <c r="D612" t="s">
        <v>14</v>
      </c>
      <c r="E612" s="2">
        <v>594667.06999999995</v>
      </c>
      <c r="F612">
        <v>81139</v>
      </c>
      <c r="G612">
        <v>74</v>
      </c>
      <c r="H612" s="1">
        <v>0</v>
      </c>
      <c r="I612" t="s">
        <v>38</v>
      </c>
      <c r="J612" t="s">
        <v>16</v>
      </c>
      <c r="K612">
        <v>392.63639999999998</v>
      </c>
      <c r="L612" s="1">
        <v>35392.636400000003</v>
      </c>
      <c r="M612" t="b">
        <f t="shared" si="9"/>
        <v>0</v>
      </c>
    </row>
    <row r="613" spans="1:13" x14ac:dyDescent="0.3">
      <c r="A613" t="s">
        <v>651</v>
      </c>
      <c r="B613" t="s">
        <v>32</v>
      </c>
      <c r="C613" t="s">
        <v>19</v>
      </c>
      <c r="D613" t="s">
        <v>14</v>
      </c>
      <c r="E613" s="2">
        <v>800054.51</v>
      </c>
      <c r="F613">
        <v>63834</v>
      </c>
      <c r="G613">
        <v>100</v>
      </c>
      <c r="H613" s="1">
        <v>36526</v>
      </c>
      <c r="I613" t="s">
        <v>15</v>
      </c>
      <c r="J613" t="s">
        <v>77</v>
      </c>
      <c r="K613">
        <v>215.22647599999999</v>
      </c>
      <c r="L613" s="1">
        <v>35215.226476000003</v>
      </c>
      <c r="M613" t="b">
        <f t="shared" si="9"/>
        <v>0</v>
      </c>
    </row>
    <row r="614" spans="1:13" x14ac:dyDescent="0.3">
      <c r="A614" t="s">
        <v>652</v>
      </c>
      <c r="B614" t="s">
        <v>18</v>
      </c>
      <c r="C614" t="s">
        <v>26</v>
      </c>
      <c r="D614" t="s">
        <v>20</v>
      </c>
      <c r="E614" s="2">
        <v>645756.1</v>
      </c>
      <c r="F614">
        <v>37548</v>
      </c>
      <c r="G614">
        <v>81</v>
      </c>
      <c r="H614" s="1">
        <v>0</v>
      </c>
      <c r="I614" t="s">
        <v>38</v>
      </c>
      <c r="J614" t="s">
        <v>16</v>
      </c>
      <c r="K614">
        <v>160.59866199999999</v>
      </c>
      <c r="L614" s="1">
        <v>35160.598661999997</v>
      </c>
      <c r="M614" t="b">
        <f t="shared" si="9"/>
        <v>0</v>
      </c>
    </row>
    <row r="615" spans="1:13" x14ac:dyDescent="0.3">
      <c r="A615" t="s">
        <v>653</v>
      </c>
      <c r="B615" t="s">
        <v>18</v>
      </c>
      <c r="C615" t="s">
        <v>19</v>
      </c>
      <c r="D615" t="s">
        <v>30</v>
      </c>
      <c r="E615" s="2">
        <v>728144.01</v>
      </c>
      <c r="F615">
        <v>0</v>
      </c>
      <c r="G615">
        <v>69</v>
      </c>
      <c r="H615" s="1">
        <v>36586</v>
      </c>
      <c r="I615" t="s">
        <v>15</v>
      </c>
      <c r="J615" t="s">
        <v>16</v>
      </c>
      <c r="K615">
        <v>371.80302899999998</v>
      </c>
      <c r="L615" s="1">
        <v>35371.803029000002</v>
      </c>
      <c r="M615" t="b">
        <f t="shared" si="9"/>
        <v>0</v>
      </c>
    </row>
    <row r="616" spans="1:13" x14ac:dyDescent="0.3">
      <c r="A616" t="s">
        <v>654</v>
      </c>
      <c r="B616" t="s">
        <v>25</v>
      </c>
      <c r="C616" t="s">
        <v>26</v>
      </c>
      <c r="D616" t="s">
        <v>30</v>
      </c>
      <c r="E616" s="2">
        <v>259243.78</v>
      </c>
      <c r="F616">
        <v>72421</v>
      </c>
      <c r="G616">
        <v>65</v>
      </c>
      <c r="H616" s="1">
        <v>0</v>
      </c>
      <c r="I616" t="s">
        <v>15</v>
      </c>
      <c r="J616" t="s">
        <v>16</v>
      </c>
      <c r="K616">
        <v>312</v>
      </c>
      <c r="L616" s="1">
        <v>35312</v>
      </c>
      <c r="M616" t="b">
        <f t="shared" si="9"/>
        <v>0</v>
      </c>
    </row>
    <row r="617" spans="1:13" x14ac:dyDescent="0.3">
      <c r="A617" t="s">
        <v>655</v>
      </c>
      <c r="B617" t="s">
        <v>22</v>
      </c>
      <c r="C617" t="s">
        <v>26</v>
      </c>
      <c r="D617" t="s">
        <v>14</v>
      </c>
      <c r="E617" s="2">
        <v>467842.34</v>
      </c>
      <c r="F617">
        <v>83102</v>
      </c>
      <c r="G617">
        <v>116</v>
      </c>
      <c r="H617" s="1">
        <v>0</v>
      </c>
      <c r="I617" t="s">
        <v>27</v>
      </c>
      <c r="J617" t="s">
        <v>16</v>
      </c>
      <c r="K617">
        <v>443.67039899999997</v>
      </c>
      <c r="L617" s="1">
        <v>35443.670399000002</v>
      </c>
      <c r="M617" t="b">
        <f t="shared" si="9"/>
        <v>0</v>
      </c>
    </row>
    <row r="618" spans="1:13" x14ac:dyDescent="0.3">
      <c r="A618" t="s">
        <v>656</v>
      </c>
      <c r="B618" t="s">
        <v>32</v>
      </c>
      <c r="C618" t="s">
        <v>26</v>
      </c>
      <c r="D618" t="s">
        <v>34</v>
      </c>
      <c r="E618" s="2">
        <v>1386992.71</v>
      </c>
      <c r="F618">
        <v>28432</v>
      </c>
      <c r="G618">
        <v>118</v>
      </c>
      <c r="H618" s="1">
        <v>0</v>
      </c>
      <c r="I618" t="s">
        <v>15</v>
      </c>
      <c r="J618" t="s">
        <v>28</v>
      </c>
      <c r="K618">
        <v>612.30058099999997</v>
      </c>
      <c r="L618" s="1">
        <v>35612.300581000003</v>
      </c>
      <c r="M618" t="b">
        <f t="shared" si="9"/>
        <v>0</v>
      </c>
    </row>
    <row r="619" spans="1:13" x14ac:dyDescent="0.3">
      <c r="A619" t="s">
        <v>657</v>
      </c>
      <c r="B619" t="s">
        <v>22</v>
      </c>
      <c r="C619" t="s">
        <v>19</v>
      </c>
      <c r="D619" t="s">
        <v>14</v>
      </c>
      <c r="E619" s="2">
        <v>871777.78</v>
      </c>
      <c r="F619">
        <v>83707</v>
      </c>
      <c r="G619">
        <v>108</v>
      </c>
      <c r="H619" s="1">
        <v>0</v>
      </c>
      <c r="I619" t="s">
        <v>27</v>
      </c>
      <c r="J619" t="s">
        <v>16</v>
      </c>
      <c r="K619">
        <v>290.391526</v>
      </c>
      <c r="L619" s="1">
        <v>35290.391525999999</v>
      </c>
      <c r="M619" t="b">
        <f t="shared" si="9"/>
        <v>0</v>
      </c>
    </row>
    <row r="620" spans="1:13" x14ac:dyDescent="0.3">
      <c r="A620" t="s">
        <v>658</v>
      </c>
      <c r="B620" t="s">
        <v>25</v>
      </c>
      <c r="C620" t="s">
        <v>19</v>
      </c>
      <c r="D620" t="s">
        <v>34</v>
      </c>
      <c r="E620" s="2">
        <v>523398.68</v>
      </c>
      <c r="F620">
        <v>63259</v>
      </c>
      <c r="G620">
        <v>65</v>
      </c>
      <c r="H620" s="1">
        <v>0</v>
      </c>
      <c r="I620" t="s">
        <v>27</v>
      </c>
      <c r="J620" t="s">
        <v>16</v>
      </c>
      <c r="K620">
        <v>316.79533700000002</v>
      </c>
      <c r="L620" s="1">
        <v>35316.795337000003</v>
      </c>
      <c r="M620" t="b">
        <f t="shared" si="9"/>
        <v>0</v>
      </c>
    </row>
    <row r="621" spans="1:13" x14ac:dyDescent="0.3">
      <c r="A621" t="s">
        <v>659</v>
      </c>
      <c r="B621" t="s">
        <v>22</v>
      </c>
      <c r="C621" t="s">
        <v>19</v>
      </c>
      <c r="D621" t="s">
        <v>30</v>
      </c>
      <c r="E621" s="2">
        <v>476418.97</v>
      </c>
      <c r="F621">
        <v>0</v>
      </c>
      <c r="G621">
        <v>67</v>
      </c>
      <c r="H621" s="1">
        <v>0</v>
      </c>
      <c r="I621" t="s">
        <v>15</v>
      </c>
      <c r="J621" t="s">
        <v>16</v>
      </c>
      <c r="K621">
        <v>405.52793700000001</v>
      </c>
      <c r="L621" s="1">
        <v>35405.527936999999</v>
      </c>
      <c r="M621" t="b">
        <f t="shared" si="9"/>
        <v>0</v>
      </c>
    </row>
    <row r="622" spans="1:13" x14ac:dyDescent="0.3">
      <c r="A622" t="s">
        <v>660</v>
      </c>
      <c r="B622" t="s">
        <v>32</v>
      </c>
      <c r="C622" t="s">
        <v>19</v>
      </c>
      <c r="D622" t="s">
        <v>34</v>
      </c>
      <c r="E622" s="2">
        <v>247246.92</v>
      </c>
      <c r="F622">
        <v>63860</v>
      </c>
      <c r="G622">
        <v>62</v>
      </c>
      <c r="H622" s="1">
        <v>0</v>
      </c>
      <c r="I622" t="s">
        <v>15</v>
      </c>
      <c r="J622" t="s">
        <v>16</v>
      </c>
      <c r="K622">
        <v>208.59824599999999</v>
      </c>
      <c r="L622" s="1">
        <v>35208.598246000001</v>
      </c>
      <c r="M622" t="b">
        <f t="shared" si="9"/>
        <v>0</v>
      </c>
    </row>
    <row r="623" spans="1:13" x14ac:dyDescent="0.3">
      <c r="A623" t="s">
        <v>661</v>
      </c>
      <c r="B623" t="s">
        <v>12</v>
      </c>
      <c r="C623" t="s">
        <v>26</v>
      </c>
      <c r="D623" t="s">
        <v>20</v>
      </c>
      <c r="E623" s="2">
        <v>281369.26</v>
      </c>
      <c r="F623">
        <v>43836</v>
      </c>
      <c r="G623">
        <v>73</v>
      </c>
      <c r="H623" s="1">
        <v>0</v>
      </c>
      <c r="I623" t="s">
        <v>15</v>
      </c>
      <c r="J623" t="s">
        <v>16</v>
      </c>
      <c r="K623">
        <v>138.13087899999999</v>
      </c>
      <c r="L623" s="1">
        <v>35138.130878999997</v>
      </c>
      <c r="M623" t="b">
        <f t="shared" si="9"/>
        <v>0</v>
      </c>
    </row>
    <row r="624" spans="1:13" x14ac:dyDescent="0.3">
      <c r="A624" t="s">
        <v>662</v>
      </c>
      <c r="B624" t="s">
        <v>25</v>
      </c>
      <c r="C624" t="s">
        <v>19</v>
      </c>
      <c r="D624" t="s">
        <v>34</v>
      </c>
      <c r="E624" s="2">
        <v>550505.69999999995</v>
      </c>
      <c r="F624">
        <v>86132</v>
      </c>
      <c r="G624">
        <v>68</v>
      </c>
      <c r="H624" s="1">
        <v>0</v>
      </c>
      <c r="I624" t="s">
        <v>15</v>
      </c>
      <c r="J624" t="s">
        <v>23</v>
      </c>
      <c r="K624">
        <v>301.437365</v>
      </c>
      <c r="L624" s="1">
        <v>35301.437364999998</v>
      </c>
      <c r="M624" t="b">
        <f t="shared" si="9"/>
        <v>0</v>
      </c>
    </row>
    <row r="625" spans="1:13" x14ac:dyDescent="0.3">
      <c r="A625" t="s">
        <v>663</v>
      </c>
      <c r="B625" t="s">
        <v>32</v>
      </c>
      <c r="C625" t="s">
        <v>19</v>
      </c>
      <c r="D625" t="s">
        <v>20</v>
      </c>
      <c r="E625" s="2">
        <v>260620.85</v>
      </c>
      <c r="F625">
        <v>28519</v>
      </c>
      <c r="G625">
        <v>66</v>
      </c>
      <c r="H625" s="1">
        <v>0</v>
      </c>
      <c r="I625" t="s">
        <v>15</v>
      </c>
      <c r="J625" t="s">
        <v>23</v>
      </c>
      <c r="K625">
        <v>456.47311500000001</v>
      </c>
      <c r="L625" s="1">
        <v>35456.473115000001</v>
      </c>
      <c r="M625" t="b">
        <f t="shared" si="9"/>
        <v>0</v>
      </c>
    </row>
    <row r="626" spans="1:13" x14ac:dyDescent="0.3">
      <c r="A626" t="s">
        <v>664</v>
      </c>
      <c r="B626" t="s">
        <v>18</v>
      </c>
      <c r="C626" t="s">
        <v>19</v>
      </c>
      <c r="D626" t="s">
        <v>30</v>
      </c>
      <c r="E626" s="2">
        <v>1048194.38</v>
      </c>
      <c r="F626">
        <v>39102</v>
      </c>
      <c r="G626">
        <v>88</v>
      </c>
      <c r="H626" s="1">
        <v>0</v>
      </c>
      <c r="I626" t="s">
        <v>15</v>
      </c>
      <c r="J626" t="s">
        <v>16</v>
      </c>
      <c r="K626">
        <v>152.338562</v>
      </c>
      <c r="L626" s="1">
        <v>35152.338561999997</v>
      </c>
      <c r="M626" t="b">
        <f t="shared" si="9"/>
        <v>0</v>
      </c>
    </row>
    <row r="627" spans="1:13" x14ac:dyDescent="0.3">
      <c r="A627" t="s">
        <v>665</v>
      </c>
      <c r="B627" t="s">
        <v>25</v>
      </c>
      <c r="C627" t="s">
        <v>19</v>
      </c>
      <c r="D627" t="s">
        <v>20</v>
      </c>
      <c r="E627" s="2">
        <v>325676.64</v>
      </c>
      <c r="F627">
        <v>0</v>
      </c>
      <c r="G627">
        <v>89</v>
      </c>
      <c r="H627" s="1">
        <v>0</v>
      </c>
      <c r="I627" t="s">
        <v>15</v>
      </c>
      <c r="J627" t="s">
        <v>16</v>
      </c>
      <c r="K627">
        <v>491.75536799999998</v>
      </c>
      <c r="L627" s="1">
        <v>35491.755367999998</v>
      </c>
      <c r="M627" t="b">
        <f t="shared" si="9"/>
        <v>0</v>
      </c>
    </row>
    <row r="628" spans="1:13" x14ac:dyDescent="0.3">
      <c r="A628" t="s">
        <v>666</v>
      </c>
      <c r="B628" t="s">
        <v>25</v>
      </c>
      <c r="C628" t="s">
        <v>19</v>
      </c>
      <c r="D628" t="s">
        <v>34</v>
      </c>
      <c r="E628" s="2">
        <v>3047578.05</v>
      </c>
      <c r="F628">
        <v>97298</v>
      </c>
      <c r="G628">
        <v>128</v>
      </c>
      <c r="H628" s="1">
        <v>0</v>
      </c>
      <c r="I628" t="s">
        <v>15</v>
      </c>
      <c r="J628" t="s">
        <v>77</v>
      </c>
      <c r="K628">
        <v>48.517439000000003</v>
      </c>
      <c r="L628" s="1">
        <v>35048.517439000003</v>
      </c>
      <c r="M628" t="b">
        <f t="shared" si="9"/>
        <v>0</v>
      </c>
    </row>
    <row r="629" spans="1:13" x14ac:dyDescent="0.3">
      <c r="A629" t="s">
        <v>667</v>
      </c>
      <c r="B629" t="s">
        <v>22</v>
      </c>
      <c r="C629" t="s">
        <v>26</v>
      </c>
      <c r="D629" t="s">
        <v>30</v>
      </c>
      <c r="E629" s="2">
        <v>636490.22</v>
      </c>
      <c r="F629">
        <v>41986</v>
      </c>
      <c r="G629">
        <v>84</v>
      </c>
      <c r="H629" s="1">
        <v>36557</v>
      </c>
      <c r="I629" t="s">
        <v>15</v>
      </c>
      <c r="J629" t="s">
        <v>23</v>
      </c>
      <c r="K629">
        <v>430.37504899999999</v>
      </c>
      <c r="L629" s="1">
        <v>35430.375049000002</v>
      </c>
      <c r="M629" t="b">
        <f t="shared" si="9"/>
        <v>0</v>
      </c>
    </row>
    <row r="630" spans="1:13" x14ac:dyDescent="0.3">
      <c r="A630" t="s">
        <v>668</v>
      </c>
      <c r="B630" t="s">
        <v>18</v>
      </c>
      <c r="C630" t="s">
        <v>26</v>
      </c>
      <c r="D630" t="s">
        <v>30</v>
      </c>
      <c r="E630" s="2">
        <v>946850.93</v>
      </c>
      <c r="F630">
        <v>0</v>
      </c>
      <c r="G630">
        <v>88</v>
      </c>
      <c r="H630" s="1">
        <v>0</v>
      </c>
      <c r="I630" t="s">
        <v>15</v>
      </c>
      <c r="J630" t="s">
        <v>23</v>
      </c>
      <c r="K630">
        <v>633.6</v>
      </c>
      <c r="L630" s="1">
        <v>35633.599999999999</v>
      </c>
      <c r="M630" t="b">
        <f t="shared" si="9"/>
        <v>0</v>
      </c>
    </row>
    <row r="631" spans="1:13" x14ac:dyDescent="0.3">
      <c r="A631" t="s">
        <v>669</v>
      </c>
      <c r="B631" t="s">
        <v>32</v>
      </c>
      <c r="C631" t="s">
        <v>19</v>
      </c>
      <c r="D631" t="s">
        <v>34</v>
      </c>
      <c r="E631" s="2">
        <v>563145.18999999994</v>
      </c>
      <c r="F631">
        <v>17291</v>
      </c>
      <c r="G631">
        <v>73</v>
      </c>
      <c r="H631" s="1">
        <v>0</v>
      </c>
      <c r="I631" t="s">
        <v>15</v>
      </c>
      <c r="J631" t="s">
        <v>16</v>
      </c>
      <c r="K631">
        <v>350.4</v>
      </c>
      <c r="L631" s="1">
        <v>35350.400000000001</v>
      </c>
      <c r="M631" t="b">
        <f t="shared" si="9"/>
        <v>0</v>
      </c>
    </row>
    <row r="632" spans="1:13" x14ac:dyDescent="0.3">
      <c r="A632" t="s">
        <v>670</v>
      </c>
      <c r="B632" t="s">
        <v>25</v>
      </c>
      <c r="C632" t="s">
        <v>26</v>
      </c>
      <c r="D632" t="s">
        <v>20</v>
      </c>
      <c r="E632" s="2">
        <v>778099.93</v>
      </c>
      <c r="F632">
        <v>0</v>
      </c>
      <c r="G632">
        <v>74</v>
      </c>
      <c r="H632" s="1">
        <v>0</v>
      </c>
      <c r="I632" t="s">
        <v>15</v>
      </c>
      <c r="J632" t="s">
        <v>16</v>
      </c>
      <c r="K632">
        <v>246.48912300000001</v>
      </c>
      <c r="L632" s="1">
        <v>35246.489122999999</v>
      </c>
      <c r="M632" t="b">
        <f t="shared" si="9"/>
        <v>0</v>
      </c>
    </row>
    <row r="633" spans="1:13" x14ac:dyDescent="0.3">
      <c r="A633" t="s">
        <v>671</v>
      </c>
      <c r="B633" t="s">
        <v>25</v>
      </c>
      <c r="C633" t="s">
        <v>26</v>
      </c>
      <c r="D633" t="s">
        <v>34</v>
      </c>
      <c r="E633" s="2">
        <v>981652.83</v>
      </c>
      <c r="F633">
        <v>37256</v>
      </c>
      <c r="G633">
        <v>62</v>
      </c>
      <c r="H633" s="1">
        <v>0</v>
      </c>
      <c r="I633" t="s">
        <v>15</v>
      </c>
      <c r="J633" t="s">
        <v>16</v>
      </c>
      <c r="K633">
        <v>128.969729</v>
      </c>
      <c r="L633" s="1">
        <v>35128.969728999997</v>
      </c>
      <c r="M633" t="b">
        <f t="shared" si="9"/>
        <v>0</v>
      </c>
    </row>
    <row r="634" spans="1:13" x14ac:dyDescent="0.3">
      <c r="A634" t="s">
        <v>672</v>
      </c>
      <c r="B634" t="s">
        <v>32</v>
      </c>
      <c r="C634" t="s">
        <v>26</v>
      </c>
      <c r="D634" t="s">
        <v>30</v>
      </c>
      <c r="E634" s="2">
        <v>751913.36</v>
      </c>
      <c r="F634">
        <v>96306</v>
      </c>
      <c r="G634">
        <v>95</v>
      </c>
      <c r="H634" s="1">
        <v>36526</v>
      </c>
      <c r="I634" t="s">
        <v>27</v>
      </c>
      <c r="J634" t="s">
        <v>16</v>
      </c>
      <c r="K634">
        <v>185.35535300000001</v>
      </c>
      <c r="L634" s="1">
        <v>35185.355352999999</v>
      </c>
      <c r="M634" t="b">
        <f t="shared" si="9"/>
        <v>0</v>
      </c>
    </row>
    <row r="635" spans="1:13" x14ac:dyDescent="0.3">
      <c r="A635" t="s">
        <v>673</v>
      </c>
      <c r="B635" t="s">
        <v>25</v>
      </c>
      <c r="C635" t="s">
        <v>19</v>
      </c>
      <c r="D635" t="s">
        <v>20</v>
      </c>
      <c r="E635" s="2">
        <v>1017971.7</v>
      </c>
      <c r="F635">
        <v>14290</v>
      </c>
      <c r="G635">
        <v>271</v>
      </c>
      <c r="H635" s="1">
        <v>0</v>
      </c>
      <c r="I635" t="s">
        <v>15</v>
      </c>
      <c r="J635" t="s">
        <v>64</v>
      </c>
      <c r="K635">
        <v>1300.8</v>
      </c>
      <c r="L635" s="1">
        <v>36300.800000000003</v>
      </c>
      <c r="M635" t="b">
        <f t="shared" si="9"/>
        <v>0</v>
      </c>
    </row>
    <row r="636" spans="1:13" x14ac:dyDescent="0.3">
      <c r="A636" t="s">
        <v>674</v>
      </c>
      <c r="B636" t="s">
        <v>25</v>
      </c>
      <c r="C636" t="s">
        <v>19</v>
      </c>
      <c r="D636" t="s">
        <v>34</v>
      </c>
      <c r="E636" s="2">
        <v>277283.92</v>
      </c>
      <c r="F636">
        <v>37038</v>
      </c>
      <c r="G636">
        <v>71</v>
      </c>
      <c r="H636" s="1">
        <v>36526</v>
      </c>
      <c r="I636" t="s">
        <v>27</v>
      </c>
      <c r="J636" t="s">
        <v>16</v>
      </c>
      <c r="K636">
        <v>9.0713050000000006</v>
      </c>
      <c r="L636" s="1">
        <v>35009.071304999998</v>
      </c>
      <c r="M636" t="b">
        <f t="shared" si="9"/>
        <v>0</v>
      </c>
    </row>
    <row r="637" spans="1:13" x14ac:dyDescent="0.3">
      <c r="A637" t="s">
        <v>675</v>
      </c>
      <c r="B637" t="s">
        <v>32</v>
      </c>
      <c r="C637" t="s">
        <v>26</v>
      </c>
      <c r="D637" t="s">
        <v>34</v>
      </c>
      <c r="E637" s="2">
        <v>403750.18</v>
      </c>
      <c r="F637">
        <v>90760</v>
      </c>
      <c r="G637">
        <v>103</v>
      </c>
      <c r="H637" s="1">
        <v>36557</v>
      </c>
      <c r="I637" t="s">
        <v>38</v>
      </c>
      <c r="J637" t="s">
        <v>28</v>
      </c>
      <c r="K637">
        <v>133.47531499999999</v>
      </c>
      <c r="L637" s="1">
        <v>35133.475315000003</v>
      </c>
      <c r="M637" t="b">
        <f t="shared" si="9"/>
        <v>0</v>
      </c>
    </row>
    <row r="638" spans="1:13" x14ac:dyDescent="0.3">
      <c r="A638" t="s">
        <v>676</v>
      </c>
      <c r="B638" t="s">
        <v>12</v>
      </c>
      <c r="C638" t="s">
        <v>26</v>
      </c>
      <c r="D638" t="s">
        <v>14</v>
      </c>
      <c r="E638" s="2">
        <v>419196.61</v>
      </c>
      <c r="F638">
        <v>77048</v>
      </c>
      <c r="G638">
        <v>103</v>
      </c>
      <c r="H638" s="1">
        <v>0</v>
      </c>
      <c r="I638" t="s">
        <v>15</v>
      </c>
      <c r="J638" t="s">
        <v>28</v>
      </c>
      <c r="K638">
        <v>141.199465</v>
      </c>
      <c r="L638" s="1">
        <v>35141.199464999998</v>
      </c>
      <c r="M638" t="b">
        <f t="shared" si="9"/>
        <v>0</v>
      </c>
    </row>
    <row r="639" spans="1:13" x14ac:dyDescent="0.3">
      <c r="A639" t="s">
        <v>677</v>
      </c>
      <c r="B639" t="s">
        <v>32</v>
      </c>
      <c r="C639" t="s">
        <v>19</v>
      </c>
      <c r="D639" t="s">
        <v>30</v>
      </c>
      <c r="E639" s="2">
        <v>267686.78999999998</v>
      </c>
      <c r="F639">
        <v>54480</v>
      </c>
      <c r="G639">
        <v>67</v>
      </c>
      <c r="H639" s="1">
        <v>0</v>
      </c>
      <c r="I639" t="s">
        <v>15</v>
      </c>
      <c r="J639" t="s">
        <v>16</v>
      </c>
      <c r="K639">
        <v>321.60000000000002</v>
      </c>
      <c r="L639" s="1">
        <v>35321.599999999999</v>
      </c>
      <c r="M639" t="b">
        <f t="shared" si="9"/>
        <v>0</v>
      </c>
    </row>
    <row r="640" spans="1:13" x14ac:dyDescent="0.3">
      <c r="A640" t="s">
        <v>678</v>
      </c>
      <c r="B640" t="s">
        <v>25</v>
      </c>
      <c r="C640" t="s">
        <v>26</v>
      </c>
      <c r="D640" t="s">
        <v>34</v>
      </c>
      <c r="E640" s="2">
        <v>252395.96</v>
      </c>
      <c r="F640">
        <v>16244</v>
      </c>
      <c r="G640">
        <v>68</v>
      </c>
      <c r="H640" s="1">
        <v>0</v>
      </c>
      <c r="I640" t="s">
        <v>15</v>
      </c>
      <c r="J640" t="s">
        <v>23</v>
      </c>
      <c r="K640">
        <v>623.22361699999999</v>
      </c>
      <c r="L640" s="1">
        <v>35623.223617000003</v>
      </c>
      <c r="M640" t="b">
        <f t="shared" si="9"/>
        <v>0</v>
      </c>
    </row>
    <row r="641" spans="1:13" x14ac:dyDescent="0.3">
      <c r="A641" t="s">
        <v>679</v>
      </c>
      <c r="B641" t="s">
        <v>25</v>
      </c>
      <c r="C641" t="s">
        <v>19</v>
      </c>
      <c r="D641" t="s">
        <v>34</v>
      </c>
      <c r="E641" s="2">
        <v>698840.16</v>
      </c>
      <c r="F641">
        <v>22436</v>
      </c>
      <c r="G641">
        <v>89</v>
      </c>
      <c r="H641" s="1">
        <v>0</v>
      </c>
      <c r="I641" t="s">
        <v>38</v>
      </c>
      <c r="J641" t="s">
        <v>16</v>
      </c>
      <c r="K641">
        <v>427.2</v>
      </c>
      <c r="L641" s="1">
        <v>35427.199999999997</v>
      </c>
      <c r="M641" t="b">
        <f t="shared" si="9"/>
        <v>0</v>
      </c>
    </row>
    <row r="642" spans="1:13" x14ac:dyDescent="0.3">
      <c r="A642" t="s">
        <v>680</v>
      </c>
      <c r="B642" t="s">
        <v>12</v>
      </c>
      <c r="C642" t="s">
        <v>19</v>
      </c>
      <c r="D642" t="s">
        <v>34</v>
      </c>
      <c r="E642" s="2">
        <v>874205.78</v>
      </c>
      <c r="F642">
        <v>71592</v>
      </c>
      <c r="G642">
        <v>72</v>
      </c>
      <c r="H642" s="1">
        <v>0</v>
      </c>
      <c r="I642" t="s">
        <v>15</v>
      </c>
      <c r="J642" t="s">
        <v>16</v>
      </c>
      <c r="K642">
        <v>141.72505100000001</v>
      </c>
      <c r="L642" s="1">
        <v>35141.725051000001</v>
      </c>
      <c r="M642" t="b">
        <f t="shared" si="9"/>
        <v>0</v>
      </c>
    </row>
    <row r="643" spans="1:13" x14ac:dyDescent="0.3">
      <c r="A643" t="s">
        <v>681</v>
      </c>
      <c r="B643" t="s">
        <v>18</v>
      </c>
      <c r="C643" t="s">
        <v>26</v>
      </c>
      <c r="D643" t="s">
        <v>14</v>
      </c>
      <c r="E643" s="2">
        <v>267331.96000000002</v>
      </c>
      <c r="F643">
        <v>28728</v>
      </c>
      <c r="G643">
        <v>67</v>
      </c>
      <c r="H643" s="1">
        <v>0</v>
      </c>
      <c r="I643" t="s">
        <v>15</v>
      </c>
      <c r="J643" t="s">
        <v>16</v>
      </c>
      <c r="K643">
        <v>321.60000000000002</v>
      </c>
      <c r="L643" s="1">
        <v>35321.599999999999</v>
      </c>
      <c r="M643" t="b">
        <f t="shared" ref="M643:M706" si="10">IF(C643="female","F",IF(C643="Femal","F"))</f>
        <v>0</v>
      </c>
    </row>
    <row r="644" spans="1:13" x14ac:dyDescent="0.3">
      <c r="A644" t="s">
        <v>682</v>
      </c>
      <c r="B644" t="s">
        <v>18</v>
      </c>
      <c r="C644" t="s">
        <v>26</v>
      </c>
      <c r="D644" t="s">
        <v>30</v>
      </c>
      <c r="E644" s="2">
        <v>1215732.99</v>
      </c>
      <c r="F644">
        <v>57449</v>
      </c>
      <c r="G644">
        <v>103</v>
      </c>
      <c r="H644" s="1">
        <v>0</v>
      </c>
      <c r="I644" t="s">
        <v>15</v>
      </c>
      <c r="J644" t="s">
        <v>16</v>
      </c>
      <c r="K644">
        <v>494.4</v>
      </c>
      <c r="L644" s="1">
        <v>35494.400000000001</v>
      </c>
      <c r="M644" t="b">
        <f t="shared" si="10"/>
        <v>0</v>
      </c>
    </row>
    <row r="645" spans="1:13" x14ac:dyDescent="0.3">
      <c r="A645" t="s">
        <v>683</v>
      </c>
      <c r="B645" t="s">
        <v>25</v>
      </c>
      <c r="C645" t="s">
        <v>19</v>
      </c>
      <c r="D645" t="s">
        <v>79</v>
      </c>
      <c r="E645" s="2">
        <v>295776.40000000002</v>
      </c>
      <c r="F645">
        <v>83318</v>
      </c>
      <c r="G645">
        <v>73</v>
      </c>
      <c r="H645" s="1">
        <v>0</v>
      </c>
      <c r="I645" t="s">
        <v>15</v>
      </c>
      <c r="J645" t="s">
        <v>23</v>
      </c>
      <c r="K645">
        <v>211.33693700000001</v>
      </c>
      <c r="L645" s="1">
        <v>35211.336937</v>
      </c>
      <c r="M645" t="b">
        <f t="shared" si="10"/>
        <v>0</v>
      </c>
    </row>
    <row r="646" spans="1:13" x14ac:dyDescent="0.3">
      <c r="A646" t="s">
        <v>684</v>
      </c>
      <c r="B646" t="s">
        <v>12</v>
      </c>
      <c r="C646" t="s">
        <v>26</v>
      </c>
      <c r="D646" t="s">
        <v>52</v>
      </c>
      <c r="E646" s="2">
        <v>717390.94</v>
      </c>
      <c r="F646">
        <v>75217</v>
      </c>
      <c r="G646">
        <v>61</v>
      </c>
      <c r="H646" s="1">
        <v>36526</v>
      </c>
      <c r="I646" t="s">
        <v>15</v>
      </c>
      <c r="J646" t="s">
        <v>16</v>
      </c>
      <c r="K646">
        <v>147.08030299999999</v>
      </c>
      <c r="L646" s="1">
        <v>35147.080303000002</v>
      </c>
      <c r="M646" t="b">
        <f t="shared" si="10"/>
        <v>0</v>
      </c>
    </row>
    <row r="647" spans="1:13" x14ac:dyDescent="0.3">
      <c r="A647" t="s">
        <v>685</v>
      </c>
      <c r="B647" t="s">
        <v>22</v>
      </c>
      <c r="C647" t="s">
        <v>26</v>
      </c>
      <c r="D647" t="s">
        <v>20</v>
      </c>
      <c r="E647" s="2">
        <v>309953.8</v>
      </c>
      <c r="F647">
        <v>0</v>
      </c>
      <c r="G647">
        <v>102</v>
      </c>
      <c r="H647" s="1">
        <v>36647</v>
      </c>
      <c r="I647" t="s">
        <v>27</v>
      </c>
      <c r="J647" t="s">
        <v>28</v>
      </c>
      <c r="K647">
        <v>862.76295700000003</v>
      </c>
      <c r="L647" s="1">
        <v>35862.762956999999</v>
      </c>
      <c r="M647" t="b">
        <f t="shared" si="10"/>
        <v>0</v>
      </c>
    </row>
    <row r="648" spans="1:13" x14ac:dyDescent="0.3">
      <c r="A648" t="s">
        <v>686</v>
      </c>
      <c r="B648" t="s">
        <v>32</v>
      </c>
      <c r="C648" t="s">
        <v>26</v>
      </c>
      <c r="D648" t="s">
        <v>20</v>
      </c>
      <c r="E648" s="2">
        <v>841568.46</v>
      </c>
      <c r="F648">
        <v>55308</v>
      </c>
      <c r="G648">
        <v>107</v>
      </c>
      <c r="H648" s="1">
        <v>0</v>
      </c>
      <c r="I648" t="s">
        <v>27</v>
      </c>
      <c r="J648" t="s">
        <v>28</v>
      </c>
      <c r="K648">
        <v>513.6</v>
      </c>
      <c r="L648" s="1">
        <v>35513.599999999999</v>
      </c>
      <c r="M648" t="b">
        <f t="shared" si="10"/>
        <v>0</v>
      </c>
    </row>
    <row r="649" spans="1:13" x14ac:dyDescent="0.3">
      <c r="A649" t="s">
        <v>687</v>
      </c>
      <c r="B649" t="s">
        <v>32</v>
      </c>
      <c r="C649" t="s">
        <v>19</v>
      </c>
      <c r="D649" t="s">
        <v>34</v>
      </c>
      <c r="E649" s="2">
        <v>2684312.4500000002</v>
      </c>
      <c r="F649">
        <v>36068</v>
      </c>
      <c r="G649">
        <v>97</v>
      </c>
      <c r="H649" s="1">
        <v>0</v>
      </c>
      <c r="I649" t="s">
        <v>15</v>
      </c>
      <c r="J649" t="s">
        <v>23</v>
      </c>
      <c r="K649">
        <v>113.36776500000001</v>
      </c>
      <c r="L649" s="1">
        <v>35113.367765000003</v>
      </c>
      <c r="M649" t="b">
        <f t="shared" si="10"/>
        <v>0</v>
      </c>
    </row>
    <row r="650" spans="1:13" x14ac:dyDescent="0.3">
      <c r="A650" t="s">
        <v>688</v>
      </c>
      <c r="B650" t="s">
        <v>32</v>
      </c>
      <c r="C650" t="s">
        <v>26</v>
      </c>
      <c r="D650" t="s">
        <v>20</v>
      </c>
      <c r="E650" s="2">
        <v>1305717.07</v>
      </c>
      <c r="F650">
        <v>48804</v>
      </c>
      <c r="G650">
        <v>112</v>
      </c>
      <c r="H650" s="1">
        <v>36526</v>
      </c>
      <c r="I650" t="s">
        <v>27</v>
      </c>
      <c r="J650" t="s">
        <v>16</v>
      </c>
      <c r="K650">
        <v>537.6</v>
      </c>
      <c r="L650" s="1">
        <v>35537.599999999999</v>
      </c>
      <c r="M650" t="b">
        <f t="shared" si="10"/>
        <v>0</v>
      </c>
    </row>
    <row r="651" spans="1:13" x14ac:dyDescent="0.3">
      <c r="A651" t="s">
        <v>689</v>
      </c>
      <c r="B651" t="s">
        <v>32</v>
      </c>
      <c r="C651" t="s">
        <v>26</v>
      </c>
      <c r="D651" t="s">
        <v>34</v>
      </c>
      <c r="E651" s="2">
        <v>959995.02</v>
      </c>
      <c r="F651">
        <v>0</v>
      </c>
      <c r="G651">
        <v>131</v>
      </c>
      <c r="H651" s="1">
        <v>0</v>
      </c>
      <c r="I651" t="s">
        <v>15</v>
      </c>
      <c r="J651" t="s">
        <v>28</v>
      </c>
      <c r="K651">
        <v>943.2</v>
      </c>
      <c r="L651" s="1">
        <v>35943.199999999997</v>
      </c>
      <c r="M651" t="b">
        <f t="shared" si="10"/>
        <v>0</v>
      </c>
    </row>
    <row r="652" spans="1:13" x14ac:dyDescent="0.3">
      <c r="A652" t="s">
        <v>690</v>
      </c>
      <c r="B652" t="s">
        <v>32</v>
      </c>
      <c r="C652" t="s">
        <v>26</v>
      </c>
      <c r="D652" t="s">
        <v>20</v>
      </c>
      <c r="E652" s="2">
        <v>853510.89</v>
      </c>
      <c r="F652">
        <v>55790</v>
      </c>
      <c r="G652">
        <v>111</v>
      </c>
      <c r="H652" s="1">
        <v>0</v>
      </c>
      <c r="I652" t="s">
        <v>15</v>
      </c>
      <c r="J652" t="s">
        <v>28</v>
      </c>
      <c r="K652">
        <v>117.67272199999999</v>
      </c>
      <c r="L652" s="1">
        <v>35117.672722000003</v>
      </c>
      <c r="M652" t="b">
        <f t="shared" si="10"/>
        <v>0</v>
      </c>
    </row>
    <row r="653" spans="1:13" x14ac:dyDescent="0.3">
      <c r="A653" t="s">
        <v>691</v>
      </c>
      <c r="B653" t="s">
        <v>18</v>
      </c>
      <c r="C653" t="s">
        <v>19</v>
      </c>
      <c r="D653" t="s">
        <v>20</v>
      </c>
      <c r="E653" s="2">
        <v>829348.19</v>
      </c>
      <c r="F653">
        <v>70258</v>
      </c>
      <c r="G653">
        <v>69</v>
      </c>
      <c r="H653" s="1">
        <v>0</v>
      </c>
      <c r="I653" t="s">
        <v>15</v>
      </c>
      <c r="J653" t="s">
        <v>16</v>
      </c>
      <c r="K653">
        <v>225.145949</v>
      </c>
      <c r="L653" s="1">
        <v>35225.145948999998</v>
      </c>
      <c r="M653" t="b">
        <f t="shared" si="10"/>
        <v>0</v>
      </c>
    </row>
    <row r="654" spans="1:13" x14ac:dyDescent="0.3">
      <c r="A654" t="s">
        <v>692</v>
      </c>
      <c r="B654" t="s">
        <v>32</v>
      </c>
      <c r="C654" t="s">
        <v>19</v>
      </c>
      <c r="D654" t="s">
        <v>20</v>
      </c>
      <c r="E654" s="2">
        <v>684615.03</v>
      </c>
      <c r="F654">
        <v>0</v>
      </c>
      <c r="G654">
        <v>95</v>
      </c>
      <c r="H654" s="1">
        <v>0</v>
      </c>
      <c r="I654" t="s">
        <v>15</v>
      </c>
      <c r="J654" t="s">
        <v>23</v>
      </c>
      <c r="K654">
        <v>456</v>
      </c>
      <c r="L654" s="1">
        <v>35456</v>
      </c>
      <c r="M654" t="b">
        <f t="shared" si="10"/>
        <v>0</v>
      </c>
    </row>
    <row r="655" spans="1:13" x14ac:dyDescent="0.3">
      <c r="A655" t="s">
        <v>693</v>
      </c>
      <c r="B655" t="s">
        <v>32</v>
      </c>
      <c r="C655" t="s">
        <v>19</v>
      </c>
      <c r="D655" t="s">
        <v>20</v>
      </c>
      <c r="E655" s="2">
        <v>663685.98</v>
      </c>
      <c r="F655">
        <v>47274</v>
      </c>
      <c r="G655">
        <v>83</v>
      </c>
      <c r="H655" s="1">
        <v>36526</v>
      </c>
      <c r="I655" t="s">
        <v>27</v>
      </c>
      <c r="J655" t="s">
        <v>16</v>
      </c>
      <c r="K655">
        <v>182.43256500000001</v>
      </c>
      <c r="L655" s="1">
        <v>35182.432565000003</v>
      </c>
      <c r="M655" t="b">
        <f t="shared" si="10"/>
        <v>0</v>
      </c>
    </row>
    <row r="656" spans="1:13" x14ac:dyDescent="0.3">
      <c r="A656" t="s">
        <v>694</v>
      </c>
      <c r="B656" t="s">
        <v>12</v>
      </c>
      <c r="C656" t="s">
        <v>19</v>
      </c>
      <c r="D656" t="s">
        <v>34</v>
      </c>
      <c r="E656" s="2">
        <v>560908.25</v>
      </c>
      <c r="F656">
        <v>44705</v>
      </c>
      <c r="G656">
        <v>71</v>
      </c>
      <c r="H656" s="1">
        <v>0</v>
      </c>
      <c r="I656" t="s">
        <v>15</v>
      </c>
      <c r="J656" t="s">
        <v>23</v>
      </c>
      <c r="K656">
        <v>148.17315199999999</v>
      </c>
      <c r="L656" s="1">
        <v>35148.173152000003</v>
      </c>
      <c r="M656" t="b">
        <f t="shared" si="10"/>
        <v>0</v>
      </c>
    </row>
    <row r="657" spans="1:13" x14ac:dyDescent="0.3">
      <c r="A657" t="s">
        <v>695</v>
      </c>
      <c r="B657" t="s">
        <v>18</v>
      </c>
      <c r="C657" t="s">
        <v>26</v>
      </c>
      <c r="D657" t="s">
        <v>30</v>
      </c>
      <c r="E657" s="2">
        <v>507732.09</v>
      </c>
      <c r="F657">
        <v>0</v>
      </c>
      <c r="G657">
        <v>73</v>
      </c>
      <c r="H657" s="1">
        <v>0</v>
      </c>
      <c r="I657" t="s">
        <v>15</v>
      </c>
      <c r="J657" t="s">
        <v>23</v>
      </c>
      <c r="K657">
        <v>525.6</v>
      </c>
      <c r="L657" s="1">
        <v>35525.599999999999</v>
      </c>
      <c r="M657" t="b">
        <f t="shared" si="10"/>
        <v>0</v>
      </c>
    </row>
    <row r="658" spans="1:13" x14ac:dyDescent="0.3">
      <c r="A658" t="s">
        <v>696</v>
      </c>
      <c r="B658" t="s">
        <v>12</v>
      </c>
      <c r="C658" t="s">
        <v>19</v>
      </c>
      <c r="D658" t="s">
        <v>14</v>
      </c>
      <c r="E658" s="2">
        <v>527562.69999999995</v>
      </c>
      <c r="F658">
        <v>70446</v>
      </c>
      <c r="G658">
        <v>65</v>
      </c>
      <c r="H658" s="1">
        <v>0</v>
      </c>
      <c r="I658" t="s">
        <v>15</v>
      </c>
      <c r="J658" t="s">
        <v>16</v>
      </c>
      <c r="K658">
        <v>155.57080199999999</v>
      </c>
      <c r="L658" s="1">
        <v>35155.570802000002</v>
      </c>
      <c r="M658" t="b">
        <f t="shared" si="10"/>
        <v>0</v>
      </c>
    </row>
    <row r="659" spans="1:13" x14ac:dyDescent="0.3">
      <c r="A659" t="s">
        <v>697</v>
      </c>
      <c r="B659" t="s">
        <v>12</v>
      </c>
      <c r="C659" t="s">
        <v>19</v>
      </c>
      <c r="D659" t="s">
        <v>30</v>
      </c>
      <c r="E659" s="2">
        <v>251459.20000000001</v>
      </c>
      <c r="F659">
        <v>43860</v>
      </c>
      <c r="G659">
        <v>65</v>
      </c>
      <c r="H659" s="1">
        <v>0</v>
      </c>
      <c r="I659" t="s">
        <v>15</v>
      </c>
      <c r="J659" t="s">
        <v>16</v>
      </c>
      <c r="K659">
        <v>156.12491399999999</v>
      </c>
      <c r="L659" s="1">
        <v>35156.124914</v>
      </c>
      <c r="M659" t="b">
        <f t="shared" si="10"/>
        <v>0</v>
      </c>
    </row>
    <row r="660" spans="1:13" x14ac:dyDescent="0.3">
      <c r="A660" t="s">
        <v>698</v>
      </c>
      <c r="B660" t="s">
        <v>32</v>
      </c>
      <c r="C660" t="s">
        <v>19</v>
      </c>
      <c r="D660" t="s">
        <v>20</v>
      </c>
      <c r="E660" s="2">
        <v>343525.01</v>
      </c>
      <c r="F660">
        <v>64348</v>
      </c>
      <c r="G660">
        <v>86</v>
      </c>
      <c r="H660" s="1">
        <v>0</v>
      </c>
      <c r="I660" t="s">
        <v>15</v>
      </c>
      <c r="J660" t="s">
        <v>23</v>
      </c>
      <c r="K660">
        <v>212.391975</v>
      </c>
      <c r="L660" s="1">
        <v>35212.391974999999</v>
      </c>
      <c r="M660" t="b">
        <f t="shared" si="10"/>
        <v>0</v>
      </c>
    </row>
    <row r="661" spans="1:13" x14ac:dyDescent="0.3">
      <c r="A661" t="s">
        <v>699</v>
      </c>
      <c r="B661" t="s">
        <v>32</v>
      </c>
      <c r="C661" t="s">
        <v>26</v>
      </c>
      <c r="D661" t="s">
        <v>20</v>
      </c>
      <c r="E661" s="2">
        <v>662461.18000000005</v>
      </c>
      <c r="F661">
        <v>0</v>
      </c>
      <c r="G661">
        <v>62</v>
      </c>
      <c r="H661" s="1">
        <v>0</v>
      </c>
      <c r="I661" t="s">
        <v>27</v>
      </c>
      <c r="J661" t="s">
        <v>23</v>
      </c>
      <c r="K661">
        <v>297.60000000000002</v>
      </c>
      <c r="L661" s="1">
        <v>35297.599999999999</v>
      </c>
      <c r="M661" t="b">
        <f t="shared" si="10"/>
        <v>0</v>
      </c>
    </row>
    <row r="662" spans="1:13" x14ac:dyDescent="0.3">
      <c r="A662" t="s">
        <v>700</v>
      </c>
      <c r="B662" t="s">
        <v>25</v>
      </c>
      <c r="C662" t="s">
        <v>26</v>
      </c>
      <c r="D662" t="s">
        <v>14</v>
      </c>
      <c r="E662" s="2">
        <v>575744.23</v>
      </c>
      <c r="F662">
        <v>88997</v>
      </c>
      <c r="G662">
        <v>72</v>
      </c>
      <c r="H662" s="1">
        <v>0</v>
      </c>
      <c r="I662" t="s">
        <v>38</v>
      </c>
      <c r="J662" t="s">
        <v>16</v>
      </c>
      <c r="K662">
        <v>174.04156599999999</v>
      </c>
      <c r="L662" s="1">
        <v>35174.041566</v>
      </c>
      <c r="M662" t="b">
        <f t="shared" si="10"/>
        <v>0</v>
      </c>
    </row>
    <row r="663" spans="1:13" x14ac:dyDescent="0.3">
      <c r="A663" t="s">
        <v>701</v>
      </c>
      <c r="B663" t="s">
        <v>12</v>
      </c>
      <c r="C663" t="s">
        <v>19</v>
      </c>
      <c r="D663" t="s">
        <v>30</v>
      </c>
      <c r="E663" s="2">
        <v>251459.20000000001</v>
      </c>
      <c r="F663">
        <v>43860</v>
      </c>
      <c r="G663">
        <v>65</v>
      </c>
      <c r="H663" s="1">
        <v>0</v>
      </c>
      <c r="I663" t="s">
        <v>27</v>
      </c>
      <c r="J663" t="s">
        <v>16</v>
      </c>
      <c r="K663">
        <v>156.12491399999999</v>
      </c>
      <c r="L663" s="1">
        <v>35156.124914</v>
      </c>
      <c r="M663" t="b">
        <f t="shared" si="10"/>
        <v>0</v>
      </c>
    </row>
    <row r="664" spans="1:13" x14ac:dyDescent="0.3">
      <c r="A664" t="s">
        <v>702</v>
      </c>
      <c r="B664" t="s">
        <v>25</v>
      </c>
      <c r="C664" t="s">
        <v>19</v>
      </c>
      <c r="D664" t="s">
        <v>30</v>
      </c>
      <c r="E664" s="2">
        <v>288645.15999999997</v>
      </c>
      <c r="F664">
        <v>10312</v>
      </c>
      <c r="G664">
        <v>78</v>
      </c>
      <c r="H664" s="1">
        <v>0</v>
      </c>
      <c r="I664" t="s">
        <v>27</v>
      </c>
      <c r="J664" t="s">
        <v>16</v>
      </c>
      <c r="K664">
        <v>486.27855699999998</v>
      </c>
      <c r="L664" s="1">
        <v>35486.278556999998</v>
      </c>
      <c r="M664" t="b">
        <f t="shared" si="10"/>
        <v>0</v>
      </c>
    </row>
    <row r="665" spans="1:13" x14ac:dyDescent="0.3">
      <c r="A665" t="s">
        <v>703</v>
      </c>
      <c r="B665" t="s">
        <v>25</v>
      </c>
      <c r="C665" t="s">
        <v>19</v>
      </c>
      <c r="D665" t="s">
        <v>30</v>
      </c>
      <c r="E665" s="2">
        <v>534143.88</v>
      </c>
      <c r="F665">
        <v>0</v>
      </c>
      <c r="G665">
        <v>72</v>
      </c>
      <c r="H665" s="1">
        <v>36526</v>
      </c>
      <c r="I665" t="s">
        <v>15</v>
      </c>
      <c r="J665" t="s">
        <v>16</v>
      </c>
      <c r="K665">
        <v>345.6</v>
      </c>
      <c r="L665" s="1">
        <v>35345.599999999999</v>
      </c>
      <c r="M665" t="b">
        <f t="shared" si="10"/>
        <v>0</v>
      </c>
    </row>
    <row r="666" spans="1:13" x14ac:dyDescent="0.3">
      <c r="A666" t="s">
        <v>704</v>
      </c>
      <c r="B666" t="s">
        <v>18</v>
      </c>
      <c r="C666" t="s">
        <v>19</v>
      </c>
      <c r="D666" t="s">
        <v>30</v>
      </c>
      <c r="E666" s="2">
        <v>416001.81</v>
      </c>
      <c r="F666">
        <v>96263</v>
      </c>
      <c r="G666">
        <v>103</v>
      </c>
      <c r="H666" s="1">
        <v>0</v>
      </c>
      <c r="I666" t="s">
        <v>15</v>
      </c>
      <c r="J666" t="s">
        <v>28</v>
      </c>
      <c r="K666">
        <v>1.924709</v>
      </c>
      <c r="L666" s="1">
        <v>35001.924708999999</v>
      </c>
      <c r="M666" t="b">
        <f t="shared" si="10"/>
        <v>0</v>
      </c>
    </row>
    <row r="667" spans="1:13" x14ac:dyDescent="0.3">
      <c r="A667" t="s">
        <v>705</v>
      </c>
      <c r="B667" t="s">
        <v>25</v>
      </c>
      <c r="C667" t="s">
        <v>19</v>
      </c>
      <c r="D667" t="s">
        <v>34</v>
      </c>
      <c r="E667" s="2">
        <v>284624.53999999998</v>
      </c>
      <c r="F667">
        <v>28919</v>
      </c>
      <c r="G667">
        <v>72</v>
      </c>
      <c r="H667" s="1">
        <v>0</v>
      </c>
      <c r="I667" t="s">
        <v>27</v>
      </c>
      <c r="J667" t="s">
        <v>16</v>
      </c>
      <c r="K667">
        <v>518.4</v>
      </c>
      <c r="L667" s="1">
        <v>35518.400000000001</v>
      </c>
      <c r="M667" t="b">
        <f t="shared" si="10"/>
        <v>0</v>
      </c>
    </row>
    <row r="668" spans="1:13" x14ac:dyDescent="0.3">
      <c r="A668" t="s">
        <v>706</v>
      </c>
      <c r="B668" t="s">
        <v>32</v>
      </c>
      <c r="C668" t="s">
        <v>19</v>
      </c>
      <c r="D668" t="s">
        <v>34</v>
      </c>
      <c r="E668" s="2">
        <v>477025.66</v>
      </c>
      <c r="F668">
        <v>0</v>
      </c>
      <c r="G668">
        <v>68</v>
      </c>
      <c r="H668" s="1">
        <v>36526</v>
      </c>
      <c r="I668" t="s">
        <v>15</v>
      </c>
      <c r="J668" t="s">
        <v>23</v>
      </c>
      <c r="K668">
        <v>326.39999999999998</v>
      </c>
      <c r="L668" s="1">
        <v>35326.400000000001</v>
      </c>
      <c r="M668" t="b">
        <f t="shared" si="10"/>
        <v>0</v>
      </c>
    </row>
    <row r="669" spans="1:13" x14ac:dyDescent="0.3">
      <c r="A669" t="s">
        <v>707</v>
      </c>
      <c r="B669" t="s">
        <v>32</v>
      </c>
      <c r="C669" t="s">
        <v>26</v>
      </c>
      <c r="D669" t="s">
        <v>20</v>
      </c>
      <c r="E669" s="2">
        <v>505961.62</v>
      </c>
      <c r="F669">
        <v>41869</v>
      </c>
      <c r="G669">
        <v>64</v>
      </c>
      <c r="H669" s="1">
        <v>0</v>
      </c>
      <c r="I669" t="s">
        <v>15</v>
      </c>
      <c r="J669" t="s">
        <v>23</v>
      </c>
      <c r="K669">
        <v>262.12205</v>
      </c>
      <c r="L669" s="1">
        <v>35262.122049999998</v>
      </c>
      <c r="M669" t="b">
        <f t="shared" si="10"/>
        <v>0</v>
      </c>
    </row>
    <row r="670" spans="1:13" x14ac:dyDescent="0.3">
      <c r="A670" t="s">
        <v>708</v>
      </c>
      <c r="B670" t="s">
        <v>18</v>
      </c>
      <c r="C670" t="s">
        <v>19</v>
      </c>
      <c r="D670" t="s">
        <v>30</v>
      </c>
      <c r="E670" s="2">
        <v>909574.46</v>
      </c>
      <c r="F670">
        <v>0</v>
      </c>
      <c r="G670">
        <v>128</v>
      </c>
      <c r="H670" s="1">
        <v>0</v>
      </c>
      <c r="I670" t="s">
        <v>15</v>
      </c>
      <c r="J670" t="s">
        <v>28</v>
      </c>
      <c r="K670">
        <v>921.6</v>
      </c>
      <c r="L670" s="1">
        <v>35921.599999999999</v>
      </c>
      <c r="M670" t="b">
        <f t="shared" si="10"/>
        <v>0</v>
      </c>
    </row>
    <row r="671" spans="1:13" x14ac:dyDescent="0.3">
      <c r="A671" t="s">
        <v>709</v>
      </c>
      <c r="B671" t="s">
        <v>25</v>
      </c>
      <c r="C671" t="s">
        <v>19</v>
      </c>
      <c r="D671" t="s">
        <v>30</v>
      </c>
      <c r="E671" s="2">
        <v>268886.40000000002</v>
      </c>
      <c r="F671">
        <v>32808</v>
      </c>
      <c r="G671">
        <v>68</v>
      </c>
      <c r="H671" s="1">
        <v>36526</v>
      </c>
      <c r="I671" t="s">
        <v>15</v>
      </c>
      <c r="J671" t="s">
        <v>16</v>
      </c>
      <c r="K671">
        <v>541.69565799999998</v>
      </c>
      <c r="L671" s="1">
        <v>35541.695657999997</v>
      </c>
      <c r="M671" t="b">
        <f t="shared" si="10"/>
        <v>0</v>
      </c>
    </row>
    <row r="672" spans="1:13" x14ac:dyDescent="0.3">
      <c r="A672" t="s">
        <v>710</v>
      </c>
      <c r="B672" t="s">
        <v>25</v>
      </c>
      <c r="C672" t="s">
        <v>19</v>
      </c>
      <c r="D672" t="s">
        <v>20</v>
      </c>
      <c r="E672" s="2">
        <v>827763.76</v>
      </c>
      <c r="F672">
        <v>79780</v>
      </c>
      <c r="G672">
        <v>68</v>
      </c>
      <c r="H672" s="1">
        <v>0</v>
      </c>
      <c r="I672" t="s">
        <v>15</v>
      </c>
      <c r="J672" t="s">
        <v>16</v>
      </c>
      <c r="K672">
        <v>326.39999999999998</v>
      </c>
      <c r="L672" s="1">
        <v>35326.400000000001</v>
      </c>
      <c r="M672" t="b">
        <f t="shared" si="10"/>
        <v>0</v>
      </c>
    </row>
    <row r="673" spans="1:13" x14ac:dyDescent="0.3">
      <c r="A673" t="s">
        <v>711</v>
      </c>
      <c r="B673" t="s">
        <v>32</v>
      </c>
      <c r="C673" t="s">
        <v>19</v>
      </c>
      <c r="D673" t="s">
        <v>34</v>
      </c>
      <c r="E673" s="2">
        <v>905793.53</v>
      </c>
      <c r="F673">
        <v>91025</v>
      </c>
      <c r="G673">
        <v>112</v>
      </c>
      <c r="H673" s="1">
        <v>0</v>
      </c>
      <c r="I673" t="s">
        <v>15</v>
      </c>
      <c r="J673" t="s">
        <v>28</v>
      </c>
      <c r="K673">
        <v>327.68266899999998</v>
      </c>
      <c r="L673" s="1">
        <v>35327.682669000002</v>
      </c>
      <c r="M673" t="b">
        <f t="shared" si="10"/>
        <v>0</v>
      </c>
    </row>
    <row r="674" spans="1:13" x14ac:dyDescent="0.3">
      <c r="A674" t="s">
        <v>712</v>
      </c>
      <c r="B674" t="s">
        <v>25</v>
      </c>
      <c r="C674" t="s">
        <v>19</v>
      </c>
      <c r="D674" t="s">
        <v>30</v>
      </c>
      <c r="E674" s="2">
        <v>380175.04</v>
      </c>
      <c r="F674">
        <v>33043</v>
      </c>
      <c r="G674">
        <v>95</v>
      </c>
      <c r="H674" s="1">
        <v>0</v>
      </c>
      <c r="I674" t="s">
        <v>15</v>
      </c>
      <c r="J674" t="s">
        <v>23</v>
      </c>
      <c r="K674">
        <v>456</v>
      </c>
      <c r="L674" s="1">
        <v>35456</v>
      </c>
      <c r="M674" t="b">
        <f t="shared" si="10"/>
        <v>0</v>
      </c>
    </row>
    <row r="675" spans="1:13" x14ac:dyDescent="0.3">
      <c r="A675" t="s">
        <v>713</v>
      </c>
      <c r="B675" t="s">
        <v>18</v>
      </c>
      <c r="C675" t="s">
        <v>26</v>
      </c>
      <c r="D675" t="s">
        <v>30</v>
      </c>
      <c r="E675" s="2">
        <v>933934.16</v>
      </c>
      <c r="F675">
        <v>69442</v>
      </c>
      <c r="G675">
        <v>118</v>
      </c>
      <c r="H675" s="1">
        <v>36586</v>
      </c>
      <c r="I675" t="s">
        <v>15</v>
      </c>
      <c r="J675" t="s">
        <v>16</v>
      </c>
      <c r="K675">
        <v>1265.5703020000001</v>
      </c>
      <c r="L675" s="1">
        <v>36265.570302</v>
      </c>
      <c r="M675" t="b">
        <f t="shared" si="10"/>
        <v>0</v>
      </c>
    </row>
    <row r="676" spans="1:13" x14ac:dyDescent="0.3">
      <c r="A676" t="s">
        <v>714</v>
      </c>
      <c r="B676" t="s">
        <v>32</v>
      </c>
      <c r="C676" t="s">
        <v>26</v>
      </c>
      <c r="D676" t="s">
        <v>34</v>
      </c>
      <c r="E676" s="2">
        <v>252012.32</v>
      </c>
      <c r="F676">
        <v>0</v>
      </c>
      <c r="G676">
        <v>70</v>
      </c>
      <c r="H676" s="1">
        <v>0</v>
      </c>
      <c r="I676" t="s">
        <v>27</v>
      </c>
      <c r="J676" t="s">
        <v>16</v>
      </c>
      <c r="K676">
        <v>63.043196999999999</v>
      </c>
      <c r="L676" s="1">
        <v>35063.043196999999</v>
      </c>
      <c r="M676" t="b">
        <f t="shared" si="10"/>
        <v>0</v>
      </c>
    </row>
    <row r="677" spans="1:13" x14ac:dyDescent="0.3">
      <c r="A677" t="s">
        <v>715</v>
      </c>
      <c r="B677" t="s">
        <v>18</v>
      </c>
      <c r="C677" t="s">
        <v>19</v>
      </c>
      <c r="D677" t="s">
        <v>34</v>
      </c>
      <c r="E677" s="2">
        <v>498409.53</v>
      </c>
      <c r="F677">
        <v>0</v>
      </c>
      <c r="G677">
        <v>70</v>
      </c>
      <c r="H677" s="1">
        <v>0</v>
      </c>
      <c r="I677" t="s">
        <v>27</v>
      </c>
      <c r="J677" t="s">
        <v>16</v>
      </c>
      <c r="K677">
        <v>336</v>
      </c>
      <c r="L677" s="1">
        <v>35336</v>
      </c>
      <c r="M677" t="b">
        <f t="shared" si="10"/>
        <v>0</v>
      </c>
    </row>
    <row r="678" spans="1:13" x14ac:dyDescent="0.3">
      <c r="A678" t="s">
        <v>716</v>
      </c>
      <c r="B678" t="s">
        <v>32</v>
      </c>
      <c r="C678" t="s">
        <v>19</v>
      </c>
      <c r="D678" t="s">
        <v>20</v>
      </c>
      <c r="E678" s="2">
        <v>259574.8</v>
      </c>
      <c r="F678">
        <v>47234</v>
      </c>
      <c r="G678">
        <v>65</v>
      </c>
      <c r="H678" s="1">
        <v>0</v>
      </c>
      <c r="I678" t="s">
        <v>15</v>
      </c>
      <c r="J678" t="s">
        <v>16</v>
      </c>
      <c r="K678">
        <v>15.631363</v>
      </c>
      <c r="L678" s="1">
        <v>35015.631363</v>
      </c>
      <c r="M678" t="b">
        <f t="shared" si="10"/>
        <v>0</v>
      </c>
    </row>
    <row r="679" spans="1:13" x14ac:dyDescent="0.3">
      <c r="A679" t="s">
        <v>717</v>
      </c>
      <c r="B679" t="s">
        <v>32</v>
      </c>
      <c r="C679" t="s">
        <v>26</v>
      </c>
      <c r="D679" t="s">
        <v>30</v>
      </c>
      <c r="E679" s="2">
        <v>743769.33</v>
      </c>
      <c r="F679">
        <v>86863</v>
      </c>
      <c r="G679">
        <v>92</v>
      </c>
      <c r="H679" s="1">
        <v>0</v>
      </c>
      <c r="I679" t="s">
        <v>15</v>
      </c>
      <c r="J679" t="s">
        <v>16</v>
      </c>
      <c r="K679">
        <v>441.6</v>
      </c>
      <c r="L679" s="1">
        <v>35441.599999999999</v>
      </c>
      <c r="M679" t="b">
        <f t="shared" si="10"/>
        <v>0</v>
      </c>
    </row>
    <row r="680" spans="1:13" x14ac:dyDescent="0.3">
      <c r="A680" t="s">
        <v>718</v>
      </c>
      <c r="B680" t="s">
        <v>32</v>
      </c>
      <c r="C680" t="s">
        <v>26</v>
      </c>
      <c r="D680" t="s">
        <v>20</v>
      </c>
      <c r="E680" s="2">
        <v>1453678.76</v>
      </c>
      <c r="F680">
        <v>25805</v>
      </c>
      <c r="G680">
        <v>66</v>
      </c>
      <c r="H680" s="1">
        <v>36557</v>
      </c>
      <c r="I680" t="s">
        <v>15</v>
      </c>
      <c r="J680" t="s">
        <v>16</v>
      </c>
      <c r="K680">
        <v>375.86609099999998</v>
      </c>
      <c r="L680" s="1">
        <v>35375.866091000004</v>
      </c>
      <c r="M680" t="b">
        <f t="shared" si="10"/>
        <v>0</v>
      </c>
    </row>
    <row r="681" spans="1:13" x14ac:dyDescent="0.3">
      <c r="A681" t="s">
        <v>719</v>
      </c>
      <c r="B681" t="s">
        <v>22</v>
      </c>
      <c r="C681" t="s">
        <v>26</v>
      </c>
      <c r="D681" t="s">
        <v>20</v>
      </c>
      <c r="E681" s="2">
        <v>591330.59</v>
      </c>
      <c r="F681">
        <v>43676</v>
      </c>
      <c r="G681">
        <v>76</v>
      </c>
      <c r="H681" s="1">
        <v>0</v>
      </c>
      <c r="I681" t="s">
        <v>15</v>
      </c>
      <c r="J681" t="s">
        <v>16</v>
      </c>
      <c r="K681">
        <v>364.8</v>
      </c>
      <c r="L681" s="1">
        <v>35364.800000000003</v>
      </c>
      <c r="M681" t="b">
        <f t="shared" si="10"/>
        <v>0</v>
      </c>
    </row>
    <row r="682" spans="1:13" x14ac:dyDescent="0.3">
      <c r="A682" t="s">
        <v>720</v>
      </c>
      <c r="B682" t="s">
        <v>18</v>
      </c>
      <c r="C682" t="s">
        <v>26</v>
      </c>
      <c r="D682" t="s">
        <v>34</v>
      </c>
      <c r="E682" s="2">
        <v>277166.3</v>
      </c>
      <c r="F682">
        <v>59855</v>
      </c>
      <c r="G682">
        <v>74</v>
      </c>
      <c r="H682" s="1">
        <v>36617</v>
      </c>
      <c r="I682" t="s">
        <v>15</v>
      </c>
      <c r="J682" t="s">
        <v>23</v>
      </c>
      <c r="K682">
        <v>355.2</v>
      </c>
      <c r="L682" s="1">
        <v>35355.199999999997</v>
      </c>
      <c r="M682" t="b">
        <f t="shared" si="10"/>
        <v>0</v>
      </c>
    </row>
    <row r="683" spans="1:13" x14ac:dyDescent="0.3">
      <c r="A683" t="s">
        <v>721</v>
      </c>
      <c r="B683" t="s">
        <v>18</v>
      </c>
      <c r="C683" t="s">
        <v>26</v>
      </c>
      <c r="D683" t="s">
        <v>14</v>
      </c>
      <c r="E683" s="2">
        <v>2919436.64</v>
      </c>
      <c r="F683">
        <v>35296</v>
      </c>
      <c r="G683">
        <v>126</v>
      </c>
      <c r="H683" s="1">
        <v>0</v>
      </c>
      <c r="I683" t="s">
        <v>15</v>
      </c>
      <c r="J683" t="s">
        <v>28</v>
      </c>
      <c r="K683">
        <v>452.616872</v>
      </c>
      <c r="L683" s="1">
        <v>35452.616871999999</v>
      </c>
      <c r="M683" t="b">
        <f t="shared" si="10"/>
        <v>0</v>
      </c>
    </row>
    <row r="684" spans="1:13" x14ac:dyDescent="0.3">
      <c r="A684" t="s">
        <v>722</v>
      </c>
      <c r="B684" t="s">
        <v>32</v>
      </c>
      <c r="C684" t="s">
        <v>19</v>
      </c>
      <c r="D684" t="s">
        <v>14</v>
      </c>
      <c r="E684" s="2">
        <v>988038.58</v>
      </c>
      <c r="F684">
        <v>36576</v>
      </c>
      <c r="G684">
        <v>125</v>
      </c>
      <c r="H684" s="1">
        <v>36526</v>
      </c>
      <c r="I684" t="s">
        <v>15</v>
      </c>
      <c r="J684" t="s">
        <v>28</v>
      </c>
      <c r="K684">
        <v>113.45012199999999</v>
      </c>
      <c r="L684" s="1">
        <v>35113.450122000002</v>
      </c>
      <c r="M684" t="b">
        <f t="shared" si="10"/>
        <v>0</v>
      </c>
    </row>
    <row r="685" spans="1:13" x14ac:dyDescent="0.3">
      <c r="A685" t="s">
        <v>723</v>
      </c>
      <c r="B685" t="s">
        <v>25</v>
      </c>
      <c r="C685" t="s">
        <v>19</v>
      </c>
      <c r="D685" t="s">
        <v>30</v>
      </c>
      <c r="E685" s="2">
        <v>1511440.24</v>
      </c>
      <c r="F685">
        <v>28513</v>
      </c>
      <c r="G685">
        <v>100</v>
      </c>
      <c r="H685" s="1">
        <v>36526</v>
      </c>
      <c r="I685" t="s">
        <v>27</v>
      </c>
      <c r="J685" t="s">
        <v>28</v>
      </c>
      <c r="K685">
        <v>480</v>
      </c>
      <c r="L685" s="1">
        <v>35480</v>
      </c>
      <c r="M685" t="b">
        <f t="shared" si="10"/>
        <v>0</v>
      </c>
    </row>
    <row r="686" spans="1:13" x14ac:dyDescent="0.3">
      <c r="A686" t="s">
        <v>724</v>
      </c>
      <c r="B686" t="s">
        <v>32</v>
      </c>
      <c r="C686" t="s">
        <v>26</v>
      </c>
      <c r="D686" t="s">
        <v>20</v>
      </c>
      <c r="E686" s="2">
        <v>575991.07999999996</v>
      </c>
      <c r="F686">
        <v>85448</v>
      </c>
      <c r="G686">
        <v>72</v>
      </c>
      <c r="H686" s="1">
        <v>0</v>
      </c>
      <c r="I686" t="s">
        <v>38</v>
      </c>
      <c r="J686" t="s">
        <v>16</v>
      </c>
      <c r="K686">
        <v>16.034510000000001</v>
      </c>
      <c r="L686" s="1">
        <v>35016.034509999998</v>
      </c>
      <c r="M686" t="b">
        <f t="shared" si="10"/>
        <v>0</v>
      </c>
    </row>
    <row r="687" spans="1:13" x14ac:dyDescent="0.3">
      <c r="A687" t="s">
        <v>725</v>
      </c>
      <c r="B687" t="s">
        <v>32</v>
      </c>
      <c r="C687" t="s">
        <v>19</v>
      </c>
      <c r="D687" t="s">
        <v>30</v>
      </c>
      <c r="E687" s="2">
        <v>849516.42</v>
      </c>
      <c r="F687">
        <v>23791</v>
      </c>
      <c r="G687">
        <v>110</v>
      </c>
      <c r="H687" s="1">
        <v>36586</v>
      </c>
      <c r="I687" t="s">
        <v>15</v>
      </c>
      <c r="J687" t="s">
        <v>23</v>
      </c>
      <c r="K687">
        <v>615.27228000000002</v>
      </c>
      <c r="L687" s="1">
        <v>35615.272279999997</v>
      </c>
      <c r="M687" t="b">
        <f t="shared" si="10"/>
        <v>0</v>
      </c>
    </row>
    <row r="688" spans="1:13" x14ac:dyDescent="0.3">
      <c r="A688" t="s">
        <v>726</v>
      </c>
      <c r="B688" t="s">
        <v>25</v>
      </c>
      <c r="C688" t="s">
        <v>19</v>
      </c>
      <c r="D688" t="s">
        <v>20</v>
      </c>
      <c r="E688" s="2">
        <v>438118.42</v>
      </c>
      <c r="F688">
        <v>20597</v>
      </c>
      <c r="G688">
        <v>112</v>
      </c>
      <c r="H688" s="1">
        <v>0</v>
      </c>
      <c r="I688" t="s">
        <v>15</v>
      </c>
      <c r="J688" t="s">
        <v>16</v>
      </c>
      <c r="K688">
        <v>615.25630100000001</v>
      </c>
      <c r="L688" s="1">
        <v>35615.256301000001</v>
      </c>
      <c r="M688" t="b">
        <f t="shared" si="10"/>
        <v>0</v>
      </c>
    </row>
    <row r="689" spans="1:13" x14ac:dyDescent="0.3">
      <c r="A689" t="s">
        <v>727</v>
      </c>
      <c r="B689" t="s">
        <v>18</v>
      </c>
      <c r="C689" t="s">
        <v>19</v>
      </c>
      <c r="D689" t="s">
        <v>34</v>
      </c>
      <c r="E689" s="2">
        <v>699782.74</v>
      </c>
      <c r="F689">
        <v>56940</v>
      </c>
      <c r="G689">
        <v>87</v>
      </c>
      <c r="H689" s="1">
        <v>0</v>
      </c>
      <c r="I689" t="s">
        <v>15</v>
      </c>
      <c r="J689" t="s">
        <v>16</v>
      </c>
      <c r="K689">
        <v>512.66245000000004</v>
      </c>
      <c r="L689" s="1">
        <v>35512.662450000003</v>
      </c>
      <c r="M689" t="b">
        <f t="shared" si="10"/>
        <v>0</v>
      </c>
    </row>
    <row r="690" spans="1:13" x14ac:dyDescent="0.3">
      <c r="A690" t="s">
        <v>728</v>
      </c>
      <c r="B690" t="s">
        <v>32</v>
      </c>
      <c r="C690" t="s">
        <v>26</v>
      </c>
      <c r="D690" t="s">
        <v>20</v>
      </c>
      <c r="E690" s="2">
        <v>1143058.8500000001</v>
      </c>
      <c r="F690">
        <v>93210</v>
      </c>
      <c r="G690">
        <v>71</v>
      </c>
      <c r="H690" s="1">
        <v>0</v>
      </c>
      <c r="I690" t="s">
        <v>15</v>
      </c>
      <c r="J690" t="s">
        <v>23</v>
      </c>
      <c r="K690">
        <v>74.523934999999994</v>
      </c>
      <c r="L690" s="1">
        <v>35074.523934999997</v>
      </c>
      <c r="M690" t="b">
        <f t="shared" si="10"/>
        <v>0</v>
      </c>
    </row>
    <row r="691" spans="1:13" x14ac:dyDescent="0.3">
      <c r="A691" t="s">
        <v>729</v>
      </c>
      <c r="B691" t="s">
        <v>32</v>
      </c>
      <c r="C691" t="s">
        <v>19</v>
      </c>
      <c r="D691" t="s">
        <v>20</v>
      </c>
      <c r="E691" s="2">
        <v>748248.61</v>
      </c>
      <c r="F691">
        <v>48992</v>
      </c>
      <c r="G691">
        <v>94</v>
      </c>
      <c r="H691" s="1">
        <v>36526</v>
      </c>
      <c r="I691" t="s">
        <v>15</v>
      </c>
      <c r="J691" t="s">
        <v>16</v>
      </c>
      <c r="K691">
        <v>426.072946</v>
      </c>
      <c r="L691" s="1">
        <v>35426.072946</v>
      </c>
      <c r="M691" t="b">
        <f t="shared" si="10"/>
        <v>0</v>
      </c>
    </row>
    <row r="692" spans="1:13" x14ac:dyDescent="0.3">
      <c r="A692" t="s">
        <v>730</v>
      </c>
      <c r="B692" t="s">
        <v>18</v>
      </c>
      <c r="C692" t="s">
        <v>19</v>
      </c>
      <c r="D692" t="s">
        <v>14</v>
      </c>
      <c r="E692" s="2">
        <v>859691.66</v>
      </c>
      <c r="F692">
        <v>53736</v>
      </c>
      <c r="G692">
        <v>71</v>
      </c>
      <c r="H692" s="1">
        <v>0</v>
      </c>
      <c r="I692" t="s">
        <v>15</v>
      </c>
      <c r="J692" t="s">
        <v>23</v>
      </c>
      <c r="K692">
        <v>169.28778500000001</v>
      </c>
      <c r="L692" s="1">
        <v>35169.287785</v>
      </c>
      <c r="M692" t="b">
        <f t="shared" si="10"/>
        <v>0</v>
      </c>
    </row>
    <row r="693" spans="1:13" x14ac:dyDescent="0.3">
      <c r="A693" t="s">
        <v>731</v>
      </c>
      <c r="B693" t="s">
        <v>18</v>
      </c>
      <c r="C693" t="s">
        <v>26</v>
      </c>
      <c r="D693" t="s">
        <v>34</v>
      </c>
      <c r="E693" s="2">
        <v>785496.08</v>
      </c>
      <c r="F693">
        <v>25378</v>
      </c>
      <c r="G693">
        <v>66</v>
      </c>
      <c r="H693" s="1">
        <v>36526</v>
      </c>
      <c r="I693" t="s">
        <v>15</v>
      </c>
      <c r="J693" t="s">
        <v>16</v>
      </c>
      <c r="K693">
        <v>419.46414299999998</v>
      </c>
      <c r="L693" s="1">
        <v>35419.464142999997</v>
      </c>
      <c r="M693" t="b">
        <f t="shared" si="10"/>
        <v>0</v>
      </c>
    </row>
    <row r="694" spans="1:13" x14ac:dyDescent="0.3">
      <c r="A694" t="s">
        <v>732</v>
      </c>
      <c r="B694" t="s">
        <v>32</v>
      </c>
      <c r="C694" t="s">
        <v>19</v>
      </c>
      <c r="D694" t="s">
        <v>20</v>
      </c>
      <c r="E694" s="2">
        <v>258240.85</v>
      </c>
      <c r="F694">
        <v>76731</v>
      </c>
      <c r="G694">
        <v>64</v>
      </c>
      <c r="H694" s="1">
        <v>0</v>
      </c>
      <c r="I694" t="s">
        <v>15</v>
      </c>
      <c r="J694" t="s">
        <v>16</v>
      </c>
      <c r="K694">
        <v>201.455005</v>
      </c>
      <c r="L694" s="1">
        <v>35201.455005000003</v>
      </c>
      <c r="M694" t="b">
        <f t="shared" si="10"/>
        <v>0</v>
      </c>
    </row>
    <row r="695" spans="1:13" x14ac:dyDescent="0.3">
      <c r="A695" t="s">
        <v>733</v>
      </c>
      <c r="B695" t="s">
        <v>12</v>
      </c>
      <c r="C695" t="s">
        <v>26</v>
      </c>
      <c r="D695" t="s">
        <v>14</v>
      </c>
      <c r="E695" s="2">
        <v>907576.82</v>
      </c>
      <c r="F695">
        <v>37722</v>
      </c>
      <c r="G695">
        <v>116</v>
      </c>
      <c r="H695" s="1">
        <v>0</v>
      </c>
      <c r="I695" t="s">
        <v>27</v>
      </c>
      <c r="J695" t="s">
        <v>77</v>
      </c>
      <c r="K695">
        <v>158.077504</v>
      </c>
      <c r="L695" s="1">
        <v>35158.077504000001</v>
      </c>
      <c r="M695" t="b">
        <f t="shared" si="10"/>
        <v>0</v>
      </c>
    </row>
    <row r="696" spans="1:13" x14ac:dyDescent="0.3">
      <c r="A696" t="s">
        <v>734</v>
      </c>
      <c r="B696" t="s">
        <v>25</v>
      </c>
      <c r="C696" t="s">
        <v>19</v>
      </c>
      <c r="D696" t="s">
        <v>20</v>
      </c>
      <c r="E696" s="2">
        <v>411858.86</v>
      </c>
      <c r="F696">
        <v>69379</v>
      </c>
      <c r="G696">
        <v>103</v>
      </c>
      <c r="H696" s="1">
        <v>0</v>
      </c>
      <c r="I696" t="s">
        <v>15</v>
      </c>
      <c r="J696" t="s">
        <v>23</v>
      </c>
      <c r="K696">
        <v>494.4</v>
      </c>
      <c r="L696" s="1">
        <v>35494.400000000001</v>
      </c>
      <c r="M696" t="b">
        <f t="shared" si="10"/>
        <v>0</v>
      </c>
    </row>
    <row r="697" spans="1:13" x14ac:dyDescent="0.3">
      <c r="A697" t="s">
        <v>735</v>
      </c>
      <c r="B697" t="s">
        <v>32</v>
      </c>
      <c r="C697" t="s">
        <v>26</v>
      </c>
      <c r="D697" t="s">
        <v>30</v>
      </c>
      <c r="E697" s="2">
        <v>1215732.99</v>
      </c>
      <c r="F697">
        <v>57449</v>
      </c>
      <c r="G697">
        <v>103</v>
      </c>
      <c r="H697" s="1">
        <v>0</v>
      </c>
      <c r="I697" t="s">
        <v>15</v>
      </c>
      <c r="J697" t="s">
        <v>16</v>
      </c>
      <c r="K697">
        <v>494.4</v>
      </c>
      <c r="L697" s="1">
        <v>35494.400000000001</v>
      </c>
      <c r="M697" t="b">
        <f t="shared" si="10"/>
        <v>0</v>
      </c>
    </row>
    <row r="698" spans="1:13" x14ac:dyDescent="0.3">
      <c r="A698" t="s">
        <v>736</v>
      </c>
      <c r="B698" t="s">
        <v>18</v>
      </c>
      <c r="C698" t="s">
        <v>26</v>
      </c>
      <c r="D698" t="s">
        <v>20</v>
      </c>
      <c r="E698" s="2">
        <v>515281.96</v>
      </c>
      <c r="F698">
        <v>0</v>
      </c>
      <c r="G698">
        <v>68</v>
      </c>
      <c r="H698" s="1">
        <v>0</v>
      </c>
      <c r="I698" t="s">
        <v>27</v>
      </c>
      <c r="J698" t="s">
        <v>16</v>
      </c>
      <c r="K698">
        <v>326.39999999999998</v>
      </c>
      <c r="L698" s="1">
        <v>35326.400000000001</v>
      </c>
      <c r="M698" t="b">
        <f t="shared" si="10"/>
        <v>0</v>
      </c>
    </row>
    <row r="699" spans="1:13" x14ac:dyDescent="0.3">
      <c r="A699" t="s">
        <v>737</v>
      </c>
      <c r="B699" t="s">
        <v>22</v>
      </c>
      <c r="C699" t="s">
        <v>26</v>
      </c>
      <c r="D699" t="s">
        <v>34</v>
      </c>
      <c r="E699" s="2">
        <v>651297.65</v>
      </c>
      <c r="F699">
        <v>0</v>
      </c>
      <c r="G699">
        <v>93</v>
      </c>
      <c r="H699" s="1">
        <v>0</v>
      </c>
      <c r="I699" t="s">
        <v>15</v>
      </c>
      <c r="J699" t="s">
        <v>23</v>
      </c>
      <c r="K699">
        <v>669.6</v>
      </c>
      <c r="L699" s="1">
        <v>35669.599999999999</v>
      </c>
      <c r="M699" t="b">
        <f t="shared" si="10"/>
        <v>0</v>
      </c>
    </row>
    <row r="700" spans="1:13" x14ac:dyDescent="0.3">
      <c r="A700" t="s">
        <v>738</v>
      </c>
      <c r="B700" t="s">
        <v>18</v>
      </c>
      <c r="C700" t="s">
        <v>19</v>
      </c>
      <c r="D700" t="s">
        <v>20</v>
      </c>
      <c r="E700" s="2">
        <v>2778969.24</v>
      </c>
      <c r="F700">
        <v>33806</v>
      </c>
      <c r="G700">
        <v>89</v>
      </c>
      <c r="H700" s="1">
        <v>0</v>
      </c>
      <c r="I700" t="s">
        <v>27</v>
      </c>
      <c r="J700" t="s">
        <v>16</v>
      </c>
      <c r="K700">
        <v>395.729716</v>
      </c>
      <c r="L700" s="1">
        <v>35395.729716000002</v>
      </c>
      <c r="M700" t="b">
        <f t="shared" si="10"/>
        <v>0</v>
      </c>
    </row>
    <row r="701" spans="1:13" x14ac:dyDescent="0.3">
      <c r="A701" t="s">
        <v>739</v>
      </c>
      <c r="B701" t="s">
        <v>12</v>
      </c>
      <c r="C701" t="s">
        <v>19</v>
      </c>
      <c r="D701" t="s">
        <v>34</v>
      </c>
      <c r="E701" s="2">
        <v>266727</v>
      </c>
      <c r="F701">
        <v>94041</v>
      </c>
      <c r="G701">
        <v>66</v>
      </c>
      <c r="H701" s="1">
        <v>0</v>
      </c>
      <c r="I701" t="s">
        <v>15</v>
      </c>
      <c r="J701" t="s">
        <v>16</v>
      </c>
      <c r="K701">
        <v>159.756733</v>
      </c>
      <c r="L701" s="1">
        <v>35159.756733000002</v>
      </c>
      <c r="M701" t="b">
        <f t="shared" si="10"/>
        <v>0</v>
      </c>
    </row>
    <row r="702" spans="1:13" x14ac:dyDescent="0.3">
      <c r="A702" t="s">
        <v>740</v>
      </c>
      <c r="B702" t="s">
        <v>32</v>
      </c>
      <c r="C702" t="s">
        <v>19</v>
      </c>
      <c r="D702" t="s">
        <v>34</v>
      </c>
      <c r="E702" s="2">
        <v>1092840.71</v>
      </c>
      <c r="F702">
        <v>74965</v>
      </c>
      <c r="G702">
        <v>90</v>
      </c>
      <c r="H702" s="1">
        <v>0</v>
      </c>
      <c r="I702" t="s">
        <v>15</v>
      </c>
      <c r="J702" t="s">
        <v>16</v>
      </c>
      <c r="K702">
        <v>58.557552000000001</v>
      </c>
      <c r="L702" s="1">
        <v>35058.557551999998</v>
      </c>
      <c r="M702" t="b">
        <f t="shared" si="10"/>
        <v>0</v>
      </c>
    </row>
    <row r="703" spans="1:13" x14ac:dyDescent="0.3">
      <c r="A703" t="s">
        <v>741</v>
      </c>
      <c r="B703" t="s">
        <v>18</v>
      </c>
      <c r="C703" t="s">
        <v>19</v>
      </c>
      <c r="D703" t="s">
        <v>30</v>
      </c>
      <c r="E703" s="2">
        <v>761538.13</v>
      </c>
      <c r="F703">
        <v>34095</v>
      </c>
      <c r="G703">
        <v>63</v>
      </c>
      <c r="H703" s="1">
        <v>0</v>
      </c>
      <c r="I703" t="s">
        <v>15</v>
      </c>
      <c r="J703" t="s">
        <v>23</v>
      </c>
      <c r="K703">
        <v>302.39999999999998</v>
      </c>
      <c r="L703" s="1">
        <v>35302.400000000001</v>
      </c>
      <c r="M703" t="b">
        <f t="shared" si="10"/>
        <v>0</v>
      </c>
    </row>
    <row r="704" spans="1:13" x14ac:dyDescent="0.3">
      <c r="A704" t="s">
        <v>742</v>
      </c>
      <c r="B704" t="s">
        <v>25</v>
      </c>
      <c r="C704" t="s">
        <v>19</v>
      </c>
      <c r="D704" t="s">
        <v>34</v>
      </c>
      <c r="E704" s="2">
        <v>200435.07</v>
      </c>
      <c r="F704">
        <v>0</v>
      </c>
      <c r="G704">
        <v>66</v>
      </c>
      <c r="H704" s="1">
        <v>36617</v>
      </c>
      <c r="I704" t="s">
        <v>15</v>
      </c>
      <c r="J704" t="s">
        <v>16</v>
      </c>
      <c r="K704">
        <v>316.8</v>
      </c>
      <c r="L704" s="1">
        <v>35316.800000000003</v>
      </c>
      <c r="M704" t="b">
        <f t="shared" si="10"/>
        <v>0</v>
      </c>
    </row>
    <row r="705" spans="1:13" x14ac:dyDescent="0.3">
      <c r="A705" t="s">
        <v>743</v>
      </c>
      <c r="B705" t="s">
        <v>25</v>
      </c>
      <c r="C705" t="s">
        <v>26</v>
      </c>
      <c r="D705" t="s">
        <v>34</v>
      </c>
      <c r="E705" s="2">
        <v>243468.12</v>
      </c>
      <c r="F705">
        <v>96045</v>
      </c>
      <c r="G705">
        <v>61</v>
      </c>
      <c r="H705" s="1">
        <v>0</v>
      </c>
      <c r="I705" t="s">
        <v>27</v>
      </c>
      <c r="J705" t="s">
        <v>16</v>
      </c>
      <c r="K705">
        <v>8.5829710000000006</v>
      </c>
      <c r="L705" s="1">
        <v>35008.582971000003</v>
      </c>
      <c r="M705" t="b">
        <f t="shared" si="10"/>
        <v>0</v>
      </c>
    </row>
    <row r="706" spans="1:13" x14ac:dyDescent="0.3">
      <c r="A706" t="s">
        <v>744</v>
      </c>
      <c r="B706" t="s">
        <v>22</v>
      </c>
      <c r="C706" t="s">
        <v>19</v>
      </c>
      <c r="D706" t="s">
        <v>20</v>
      </c>
      <c r="E706" s="2">
        <v>1419536.03</v>
      </c>
      <c r="F706">
        <v>86355</v>
      </c>
      <c r="G706">
        <v>118</v>
      </c>
      <c r="H706" s="1">
        <v>0</v>
      </c>
      <c r="I706" t="s">
        <v>15</v>
      </c>
      <c r="J706" t="s">
        <v>77</v>
      </c>
      <c r="K706">
        <v>285.41847300000001</v>
      </c>
      <c r="L706" s="1">
        <v>35285.418472999998</v>
      </c>
      <c r="M706" t="b">
        <f t="shared" si="10"/>
        <v>0</v>
      </c>
    </row>
    <row r="707" spans="1:13" x14ac:dyDescent="0.3">
      <c r="A707" t="s">
        <v>745</v>
      </c>
      <c r="B707" t="s">
        <v>25</v>
      </c>
      <c r="C707" t="s">
        <v>19</v>
      </c>
      <c r="D707" t="s">
        <v>30</v>
      </c>
      <c r="E707" s="2">
        <v>942768.49</v>
      </c>
      <c r="F707">
        <v>27824</v>
      </c>
      <c r="G707">
        <v>118</v>
      </c>
      <c r="H707" s="1">
        <v>0</v>
      </c>
      <c r="I707" t="s">
        <v>15</v>
      </c>
      <c r="J707" t="s">
        <v>28</v>
      </c>
      <c r="K707">
        <v>566.4</v>
      </c>
      <c r="L707" s="1">
        <v>35566.400000000001</v>
      </c>
      <c r="M707" t="b">
        <f t="shared" ref="M707:M770" si="11">IF(C707="female","F",IF(C707="Femal","F"))</f>
        <v>0</v>
      </c>
    </row>
    <row r="708" spans="1:13" x14ac:dyDescent="0.3">
      <c r="A708" t="s">
        <v>746</v>
      </c>
      <c r="B708" t="s">
        <v>25</v>
      </c>
      <c r="C708" t="s">
        <v>26</v>
      </c>
      <c r="D708" t="s">
        <v>30</v>
      </c>
      <c r="E708" s="2">
        <v>1198242.0900000001</v>
      </c>
      <c r="F708">
        <v>42995</v>
      </c>
      <c r="G708">
        <v>101</v>
      </c>
      <c r="H708" s="1">
        <v>0</v>
      </c>
      <c r="I708" t="s">
        <v>15</v>
      </c>
      <c r="J708" t="s">
        <v>28</v>
      </c>
      <c r="K708">
        <v>410.50831599999998</v>
      </c>
      <c r="L708" s="1">
        <v>35410.508315999999</v>
      </c>
      <c r="M708" t="b">
        <f t="shared" si="11"/>
        <v>0</v>
      </c>
    </row>
    <row r="709" spans="1:13" x14ac:dyDescent="0.3">
      <c r="A709" t="s">
        <v>747</v>
      </c>
      <c r="B709" t="s">
        <v>32</v>
      </c>
      <c r="C709" t="s">
        <v>19</v>
      </c>
      <c r="D709" t="s">
        <v>30</v>
      </c>
      <c r="E709" s="2">
        <v>310278.95</v>
      </c>
      <c r="F709">
        <v>21235</v>
      </c>
      <c r="G709">
        <v>79</v>
      </c>
      <c r="H709" s="1">
        <v>0</v>
      </c>
      <c r="I709" t="s">
        <v>15</v>
      </c>
      <c r="J709" t="s">
        <v>23</v>
      </c>
      <c r="K709">
        <v>244.23134999999999</v>
      </c>
      <c r="L709" s="1">
        <v>35244.231350000002</v>
      </c>
      <c r="M709" t="b">
        <f t="shared" si="11"/>
        <v>0</v>
      </c>
    </row>
    <row r="710" spans="1:13" x14ac:dyDescent="0.3">
      <c r="A710" t="s">
        <v>748</v>
      </c>
      <c r="B710" t="s">
        <v>25</v>
      </c>
      <c r="C710" t="s">
        <v>26</v>
      </c>
      <c r="D710" t="s">
        <v>30</v>
      </c>
      <c r="E710" s="2">
        <v>422263.12</v>
      </c>
      <c r="F710">
        <v>74585</v>
      </c>
      <c r="G710">
        <v>106</v>
      </c>
      <c r="H710" s="1">
        <v>0</v>
      </c>
      <c r="I710" t="s">
        <v>15</v>
      </c>
      <c r="J710" t="s">
        <v>28</v>
      </c>
      <c r="K710">
        <v>218.59806499999999</v>
      </c>
      <c r="L710" s="1">
        <v>35218.598064999998</v>
      </c>
      <c r="M710" t="b">
        <f t="shared" si="11"/>
        <v>0</v>
      </c>
    </row>
    <row r="711" spans="1:13" x14ac:dyDescent="0.3">
      <c r="A711" t="s">
        <v>749</v>
      </c>
      <c r="B711" t="s">
        <v>32</v>
      </c>
      <c r="C711" t="s">
        <v>26</v>
      </c>
      <c r="D711" t="s">
        <v>20</v>
      </c>
      <c r="E711" s="2">
        <v>402381.44</v>
      </c>
      <c r="F711">
        <v>41833</v>
      </c>
      <c r="G711">
        <v>103</v>
      </c>
      <c r="H711" s="1">
        <v>0</v>
      </c>
      <c r="I711" t="s">
        <v>15</v>
      </c>
      <c r="J711" t="s">
        <v>16</v>
      </c>
      <c r="K711">
        <v>643.82671600000003</v>
      </c>
      <c r="L711" s="1">
        <v>35643.826716000003</v>
      </c>
      <c r="M711" t="b">
        <f t="shared" si="11"/>
        <v>0</v>
      </c>
    </row>
    <row r="712" spans="1:13" x14ac:dyDescent="0.3">
      <c r="A712" t="s">
        <v>750</v>
      </c>
      <c r="B712" t="s">
        <v>25</v>
      </c>
      <c r="C712" t="s">
        <v>19</v>
      </c>
      <c r="D712" t="s">
        <v>34</v>
      </c>
      <c r="E712" s="2">
        <v>529715.18000000005</v>
      </c>
      <c r="F712">
        <v>23908</v>
      </c>
      <c r="G712">
        <v>70</v>
      </c>
      <c r="H712" s="1">
        <v>0</v>
      </c>
      <c r="I712" t="s">
        <v>15</v>
      </c>
      <c r="J712" t="s">
        <v>16</v>
      </c>
      <c r="K712">
        <v>336</v>
      </c>
      <c r="L712" s="1">
        <v>35336</v>
      </c>
      <c r="M712" t="b">
        <f t="shared" si="11"/>
        <v>0</v>
      </c>
    </row>
    <row r="713" spans="1:13" x14ac:dyDescent="0.3">
      <c r="A713" t="s">
        <v>751</v>
      </c>
      <c r="B713" t="s">
        <v>32</v>
      </c>
      <c r="C713" t="s">
        <v>26</v>
      </c>
      <c r="D713" t="s">
        <v>20</v>
      </c>
      <c r="E713" s="2">
        <v>2142363.7200000002</v>
      </c>
      <c r="F713">
        <v>0</v>
      </c>
      <c r="G713">
        <v>65</v>
      </c>
      <c r="H713" s="1">
        <v>0</v>
      </c>
      <c r="I713" t="s">
        <v>15</v>
      </c>
      <c r="J713" t="s">
        <v>23</v>
      </c>
      <c r="K713">
        <v>312</v>
      </c>
      <c r="L713" s="1">
        <v>35312</v>
      </c>
      <c r="M713" t="b">
        <f t="shared" si="11"/>
        <v>0</v>
      </c>
    </row>
    <row r="714" spans="1:13" x14ac:dyDescent="0.3">
      <c r="A714" t="s">
        <v>752</v>
      </c>
      <c r="B714" t="s">
        <v>18</v>
      </c>
      <c r="C714" t="s">
        <v>26</v>
      </c>
      <c r="D714" t="s">
        <v>20</v>
      </c>
      <c r="E714" s="2">
        <v>441620.62</v>
      </c>
      <c r="F714">
        <v>61953</v>
      </c>
      <c r="G714">
        <v>113</v>
      </c>
      <c r="H714" s="1">
        <v>0</v>
      </c>
      <c r="I714" t="s">
        <v>15</v>
      </c>
      <c r="J714" t="s">
        <v>28</v>
      </c>
      <c r="K714">
        <v>497.04729700000001</v>
      </c>
      <c r="L714" s="1">
        <v>35497.047296999997</v>
      </c>
      <c r="M714" t="b">
        <f t="shared" si="11"/>
        <v>0</v>
      </c>
    </row>
    <row r="715" spans="1:13" x14ac:dyDescent="0.3">
      <c r="A715" t="s">
        <v>753</v>
      </c>
      <c r="B715" t="s">
        <v>25</v>
      </c>
      <c r="C715" t="s">
        <v>26</v>
      </c>
      <c r="D715" t="s">
        <v>20</v>
      </c>
      <c r="E715" s="2">
        <v>463903.52</v>
      </c>
      <c r="F715">
        <v>0</v>
      </c>
      <c r="G715">
        <v>142</v>
      </c>
      <c r="H715" s="1">
        <v>0</v>
      </c>
      <c r="I715" t="s">
        <v>27</v>
      </c>
      <c r="J715" t="s">
        <v>28</v>
      </c>
      <c r="K715">
        <v>1022.4</v>
      </c>
      <c r="L715" s="1">
        <v>36022.400000000001</v>
      </c>
      <c r="M715" t="b">
        <f t="shared" si="11"/>
        <v>0</v>
      </c>
    </row>
    <row r="716" spans="1:13" x14ac:dyDescent="0.3">
      <c r="A716" t="s">
        <v>754</v>
      </c>
      <c r="B716" t="s">
        <v>22</v>
      </c>
      <c r="C716" t="s">
        <v>26</v>
      </c>
      <c r="D716" t="s">
        <v>20</v>
      </c>
      <c r="E716" s="2">
        <v>486354.46</v>
      </c>
      <c r="F716">
        <v>0</v>
      </c>
      <c r="G716">
        <v>137</v>
      </c>
      <c r="H716" s="1">
        <v>0</v>
      </c>
      <c r="I716" t="s">
        <v>15</v>
      </c>
      <c r="J716" t="s">
        <v>28</v>
      </c>
      <c r="K716">
        <v>657.6</v>
      </c>
      <c r="L716" s="1">
        <v>35657.599999999999</v>
      </c>
      <c r="M716" t="b">
        <f t="shared" si="11"/>
        <v>0</v>
      </c>
    </row>
    <row r="717" spans="1:13" x14ac:dyDescent="0.3">
      <c r="A717" t="s">
        <v>755</v>
      </c>
      <c r="B717" t="s">
        <v>18</v>
      </c>
      <c r="C717" t="s">
        <v>19</v>
      </c>
      <c r="D717" t="s">
        <v>20</v>
      </c>
      <c r="E717" s="2">
        <v>2583090.98</v>
      </c>
      <c r="F717">
        <v>73760</v>
      </c>
      <c r="G717">
        <v>107</v>
      </c>
      <c r="H717" s="1">
        <v>36526</v>
      </c>
      <c r="I717" t="s">
        <v>15</v>
      </c>
      <c r="J717" t="s">
        <v>77</v>
      </c>
      <c r="K717">
        <v>230.24577199999999</v>
      </c>
      <c r="L717" s="1">
        <v>35230.245772000002</v>
      </c>
      <c r="M717" t="b">
        <f t="shared" si="11"/>
        <v>0</v>
      </c>
    </row>
    <row r="718" spans="1:13" x14ac:dyDescent="0.3">
      <c r="A718" t="s">
        <v>756</v>
      </c>
      <c r="B718" t="s">
        <v>32</v>
      </c>
      <c r="C718" t="s">
        <v>19</v>
      </c>
      <c r="D718" t="s">
        <v>34</v>
      </c>
      <c r="E718" s="2">
        <v>297431.49</v>
      </c>
      <c r="F718">
        <v>23333</v>
      </c>
      <c r="G718">
        <v>74</v>
      </c>
      <c r="H718" s="1">
        <v>0</v>
      </c>
      <c r="I718" t="s">
        <v>27</v>
      </c>
      <c r="J718" t="s">
        <v>16</v>
      </c>
      <c r="K718">
        <v>5.6227510000000001</v>
      </c>
      <c r="L718" s="1">
        <v>35005.622751000003</v>
      </c>
      <c r="M718" t="b">
        <f t="shared" si="11"/>
        <v>0</v>
      </c>
    </row>
    <row r="719" spans="1:13" x14ac:dyDescent="0.3">
      <c r="A719" t="s">
        <v>757</v>
      </c>
      <c r="B719" t="s">
        <v>25</v>
      </c>
      <c r="C719" t="s">
        <v>26</v>
      </c>
      <c r="D719" t="s">
        <v>34</v>
      </c>
      <c r="E719" s="2">
        <v>206445.88</v>
      </c>
      <c r="F719">
        <v>0</v>
      </c>
      <c r="G719">
        <v>61</v>
      </c>
      <c r="H719" s="1">
        <v>0</v>
      </c>
      <c r="I719" t="s">
        <v>15</v>
      </c>
      <c r="J719" t="s">
        <v>16</v>
      </c>
      <c r="K719">
        <v>292.8</v>
      </c>
      <c r="L719" s="1">
        <v>35292.800000000003</v>
      </c>
      <c r="M719" t="b">
        <f t="shared" si="11"/>
        <v>0</v>
      </c>
    </row>
    <row r="720" spans="1:13" x14ac:dyDescent="0.3">
      <c r="A720" t="s">
        <v>758</v>
      </c>
      <c r="B720" t="s">
        <v>18</v>
      </c>
      <c r="C720" t="s">
        <v>19</v>
      </c>
      <c r="D720" t="s">
        <v>30</v>
      </c>
      <c r="E720" s="2">
        <v>1006460.83</v>
      </c>
      <c r="F720">
        <v>20440</v>
      </c>
      <c r="G720">
        <v>128</v>
      </c>
      <c r="H720" s="1">
        <v>36557</v>
      </c>
      <c r="I720" t="s">
        <v>27</v>
      </c>
      <c r="J720" t="s">
        <v>77</v>
      </c>
      <c r="K720">
        <v>614.4</v>
      </c>
      <c r="L720" s="1">
        <v>35614.400000000001</v>
      </c>
      <c r="M720" t="b">
        <f t="shared" si="11"/>
        <v>0</v>
      </c>
    </row>
    <row r="721" spans="1:13" x14ac:dyDescent="0.3">
      <c r="A721" t="s">
        <v>759</v>
      </c>
      <c r="B721" t="s">
        <v>12</v>
      </c>
      <c r="C721" t="s">
        <v>26</v>
      </c>
      <c r="D721" t="s">
        <v>14</v>
      </c>
      <c r="E721" s="2">
        <v>803240.19</v>
      </c>
      <c r="F721">
        <v>27658</v>
      </c>
      <c r="G721">
        <v>68</v>
      </c>
      <c r="H721" s="1">
        <v>0</v>
      </c>
      <c r="I721" t="s">
        <v>15</v>
      </c>
      <c r="J721" t="s">
        <v>16</v>
      </c>
      <c r="K721">
        <v>160.07525999999999</v>
      </c>
      <c r="L721" s="1">
        <v>35160.075259999998</v>
      </c>
      <c r="M721" t="b">
        <f t="shared" si="11"/>
        <v>0</v>
      </c>
    </row>
    <row r="722" spans="1:13" x14ac:dyDescent="0.3">
      <c r="A722" t="s">
        <v>760</v>
      </c>
      <c r="B722" t="s">
        <v>25</v>
      </c>
      <c r="C722" t="s">
        <v>26</v>
      </c>
      <c r="D722" t="s">
        <v>34</v>
      </c>
      <c r="E722" s="2">
        <v>548921.41</v>
      </c>
      <c r="F722">
        <v>50943</v>
      </c>
      <c r="G722">
        <v>139</v>
      </c>
      <c r="H722" s="1">
        <v>0</v>
      </c>
      <c r="I722" t="s">
        <v>38</v>
      </c>
      <c r="J722" t="s">
        <v>28</v>
      </c>
      <c r="K722">
        <v>667.2</v>
      </c>
      <c r="L722" s="1">
        <v>35667.199999999997</v>
      </c>
      <c r="M722" t="b">
        <f t="shared" si="11"/>
        <v>0</v>
      </c>
    </row>
    <row r="723" spans="1:13" x14ac:dyDescent="0.3">
      <c r="A723" t="s">
        <v>761</v>
      </c>
      <c r="B723" t="s">
        <v>25</v>
      </c>
      <c r="C723" t="s">
        <v>26</v>
      </c>
      <c r="D723" t="s">
        <v>20</v>
      </c>
      <c r="E723" s="2">
        <v>261275.67</v>
      </c>
      <c r="F723">
        <v>19003</v>
      </c>
      <c r="G723">
        <v>71</v>
      </c>
      <c r="H723" s="1">
        <v>0</v>
      </c>
      <c r="I723" t="s">
        <v>15</v>
      </c>
      <c r="J723" t="s">
        <v>23</v>
      </c>
      <c r="K723">
        <v>34.651305000000001</v>
      </c>
      <c r="L723" s="1">
        <v>35034.651304999999</v>
      </c>
      <c r="M723" t="b">
        <f t="shared" si="11"/>
        <v>0</v>
      </c>
    </row>
    <row r="724" spans="1:13" x14ac:dyDescent="0.3">
      <c r="A724" t="s">
        <v>762</v>
      </c>
      <c r="B724" t="s">
        <v>25</v>
      </c>
      <c r="C724" t="s">
        <v>26</v>
      </c>
      <c r="D724" t="s">
        <v>34</v>
      </c>
      <c r="E724" s="2">
        <v>857346.39</v>
      </c>
      <c r="F724">
        <v>46703</v>
      </c>
      <c r="G724">
        <v>108</v>
      </c>
      <c r="H724" s="1">
        <v>0</v>
      </c>
      <c r="I724" t="s">
        <v>15</v>
      </c>
      <c r="J724" t="s">
        <v>16</v>
      </c>
      <c r="K724">
        <v>678.10048700000004</v>
      </c>
      <c r="L724" s="1">
        <v>35678.100487000003</v>
      </c>
      <c r="M724" t="b">
        <f t="shared" si="11"/>
        <v>0</v>
      </c>
    </row>
    <row r="725" spans="1:13" x14ac:dyDescent="0.3">
      <c r="A725" t="s">
        <v>763</v>
      </c>
      <c r="B725" t="s">
        <v>25</v>
      </c>
      <c r="C725" t="s">
        <v>26</v>
      </c>
      <c r="D725" t="s">
        <v>20</v>
      </c>
      <c r="E725" s="2">
        <v>2412750.4</v>
      </c>
      <c r="F725">
        <v>14072</v>
      </c>
      <c r="G725">
        <v>71</v>
      </c>
      <c r="H725" s="1">
        <v>0</v>
      </c>
      <c r="I725" t="s">
        <v>15</v>
      </c>
      <c r="J725" t="s">
        <v>16</v>
      </c>
      <c r="K725">
        <v>511.2</v>
      </c>
      <c r="L725" s="1">
        <v>35511.199999999997</v>
      </c>
      <c r="M725" t="b">
        <f t="shared" si="11"/>
        <v>0</v>
      </c>
    </row>
    <row r="726" spans="1:13" x14ac:dyDescent="0.3">
      <c r="A726" t="s">
        <v>764</v>
      </c>
      <c r="B726" t="s">
        <v>32</v>
      </c>
      <c r="C726" t="s">
        <v>26</v>
      </c>
      <c r="D726" t="s">
        <v>34</v>
      </c>
      <c r="E726" s="2">
        <v>855038.66</v>
      </c>
      <c r="F726">
        <v>21733</v>
      </c>
      <c r="G726">
        <v>73</v>
      </c>
      <c r="H726" s="1">
        <v>0</v>
      </c>
      <c r="I726" t="s">
        <v>27</v>
      </c>
      <c r="J726" t="s">
        <v>16</v>
      </c>
      <c r="K726">
        <v>525.6</v>
      </c>
      <c r="L726" s="1">
        <v>35525.599999999999</v>
      </c>
      <c r="M726" t="b">
        <f t="shared" si="11"/>
        <v>0</v>
      </c>
    </row>
    <row r="727" spans="1:13" x14ac:dyDescent="0.3">
      <c r="A727" t="s">
        <v>765</v>
      </c>
      <c r="B727" t="s">
        <v>18</v>
      </c>
      <c r="C727" t="s">
        <v>26</v>
      </c>
      <c r="D727" t="s">
        <v>20</v>
      </c>
      <c r="E727" s="2">
        <v>230864.8</v>
      </c>
      <c r="F727">
        <v>20811</v>
      </c>
      <c r="G727">
        <v>61</v>
      </c>
      <c r="H727" s="1">
        <v>0</v>
      </c>
      <c r="I727" t="s">
        <v>15</v>
      </c>
      <c r="J727" t="s">
        <v>16</v>
      </c>
      <c r="K727">
        <v>292.8</v>
      </c>
      <c r="L727" s="1">
        <v>35292.800000000003</v>
      </c>
      <c r="M727" t="b">
        <f t="shared" si="11"/>
        <v>0</v>
      </c>
    </row>
    <row r="728" spans="1:13" x14ac:dyDescent="0.3">
      <c r="A728" t="s">
        <v>766</v>
      </c>
      <c r="B728" t="s">
        <v>18</v>
      </c>
      <c r="C728" t="s">
        <v>19</v>
      </c>
      <c r="D728" t="s">
        <v>30</v>
      </c>
      <c r="E728" s="2">
        <v>425462.07</v>
      </c>
      <c r="F728">
        <v>11904</v>
      </c>
      <c r="G728">
        <v>61</v>
      </c>
      <c r="H728" s="1">
        <v>36557</v>
      </c>
      <c r="I728" t="s">
        <v>15</v>
      </c>
      <c r="J728" t="s">
        <v>23</v>
      </c>
      <c r="K728">
        <v>292.8</v>
      </c>
      <c r="L728" s="1">
        <v>35292.800000000003</v>
      </c>
      <c r="M728" t="b">
        <f t="shared" si="11"/>
        <v>0</v>
      </c>
    </row>
    <row r="729" spans="1:13" x14ac:dyDescent="0.3">
      <c r="A729" t="s">
        <v>767</v>
      </c>
      <c r="B729" t="s">
        <v>32</v>
      </c>
      <c r="C729" t="s">
        <v>19</v>
      </c>
      <c r="D729" t="s">
        <v>34</v>
      </c>
      <c r="E729" s="2">
        <v>898285.04</v>
      </c>
      <c r="F729">
        <v>43490</v>
      </c>
      <c r="G729">
        <v>114</v>
      </c>
      <c r="H729" s="1">
        <v>36617</v>
      </c>
      <c r="I729" t="s">
        <v>27</v>
      </c>
      <c r="J729" t="s">
        <v>28</v>
      </c>
      <c r="K729">
        <v>174.588413</v>
      </c>
      <c r="L729" s="1">
        <v>35174.588412999998</v>
      </c>
      <c r="M729" t="b">
        <f t="shared" si="11"/>
        <v>0</v>
      </c>
    </row>
    <row r="730" spans="1:13" x14ac:dyDescent="0.3">
      <c r="A730" t="s">
        <v>768</v>
      </c>
      <c r="B730" t="s">
        <v>25</v>
      </c>
      <c r="C730" t="s">
        <v>26</v>
      </c>
      <c r="D730" t="s">
        <v>30</v>
      </c>
      <c r="E730" s="2">
        <v>786816.6</v>
      </c>
      <c r="F730">
        <v>57340</v>
      </c>
      <c r="G730">
        <v>67</v>
      </c>
      <c r="H730" s="1">
        <v>0</v>
      </c>
      <c r="I730" t="s">
        <v>27</v>
      </c>
      <c r="J730" t="s">
        <v>16</v>
      </c>
      <c r="K730">
        <v>159.39168100000001</v>
      </c>
      <c r="L730" s="1">
        <v>35159.391681000001</v>
      </c>
      <c r="M730" t="b">
        <f t="shared" si="11"/>
        <v>0</v>
      </c>
    </row>
    <row r="731" spans="1:13" x14ac:dyDescent="0.3">
      <c r="A731" t="s">
        <v>769</v>
      </c>
      <c r="B731" t="s">
        <v>25</v>
      </c>
      <c r="C731" t="s">
        <v>26</v>
      </c>
      <c r="D731" t="s">
        <v>34</v>
      </c>
      <c r="E731" s="2">
        <v>770424.87</v>
      </c>
      <c r="F731">
        <v>49088</v>
      </c>
      <c r="G731">
        <v>97</v>
      </c>
      <c r="H731" s="1">
        <v>0</v>
      </c>
      <c r="I731" t="s">
        <v>27</v>
      </c>
      <c r="J731" t="s">
        <v>16</v>
      </c>
      <c r="K731">
        <v>698.4</v>
      </c>
      <c r="L731" s="1">
        <v>35698.400000000001</v>
      </c>
      <c r="M731" t="b">
        <f t="shared" si="11"/>
        <v>0</v>
      </c>
    </row>
    <row r="732" spans="1:13" x14ac:dyDescent="0.3">
      <c r="A732" t="s">
        <v>770</v>
      </c>
      <c r="B732" t="s">
        <v>22</v>
      </c>
      <c r="C732" t="s">
        <v>26</v>
      </c>
      <c r="D732" t="s">
        <v>14</v>
      </c>
      <c r="E732" s="2">
        <v>1055217</v>
      </c>
      <c r="F732">
        <v>47761</v>
      </c>
      <c r="G732">
        <v>131</v>
      </c>
      <c r="H732" s="1">
        <v>0</v>
      </c>
      <c r="I732" t="s">
        <v>15</v>
      </c>
      <c r="J732" t="s">
        <v>28</v>
      </c>
      <c r="K732">
        <v>232.711071</v>
      </c>
      <c r="L732" s="1">
        <v>35232.711070999998</v>
      </c>
      <c r="M732" t="b">
        <f t="shared" si="11"/>
        <v>0</v>
      </c>
    </row>
    <row r="733" spans="1:13" x14ac:dyDescent="0.3">
      <c r="A733" t="s">
        <v>771</v>
      </c>
      <c r="B733" t="s">
        <v>12</v>
      </c>
      <c r="C733" t="s">
        <v>19</v>
      </c>
      <c r="D733" t="s">
        <v>34</v>
      </c>
      <c r="E733" s="2">
        <v>1604510.95</v>
      </c>
      <c r="F733">
        <v>0</v>
      </c>
      <c r="G733">
        <v>65</v>
      </c>
      <c r="H733" s="1">
        <v>0</v>
      </c>
      <c r="I733" t="s">
        <v>15</v>
      </c>
      <c r="J733" t="s">
        <v>23</v>
      </c>
      <c r="K733">
        <v>163.04695599999999</v>
      </c>
      <c r="L733" s="1">
        <v>35163.046955999998</v>
      </c>
      <c r="M733" t="b">
        <f t="shared" si="11"/>
        <v>0</v>
      </c>
    </row>
    <row r="734" spans="1:13" x14ac:dyDescent="0.3">
      <c r="A734" t="s">
        <v>772</v>
      </c>
      <c r="B734" t="s">
        <v>18</v>
      </c>
      <c r="C734" t="s">
        <v>26</v>
      </c>
      <c r="D734" t="s">
        <v>20</v>
      </c>
      <c r="E734" s="2">
        <v>873783.75</v>
      </c>
      <c r="F734">
        <v>61281</v>
      </c>
      <c r="G734">
        <v>110</v>
      </c>
      <c r="H734" s="1">
        <v>0</v>
      </c>
      <c r="I734" t="s">
        <v>15</v>
      </c>
      <c r="J734" t="s">
        <v>28</v>
      </c>
      <c r="K734">
        <v>79.865605000000002</v>
      </c>
      <c r="L734" s="1">
        <v>35079.865604999999</v>
      </c>
      <c r="M734" t="b">
        <f t="shared" si="11"/>
        <v>0</v>
      </c>
    </row>
    <row r="735" spans="1:13" x14ac:dyDescent="0.3">
      <c r="A735" t="s">
        <v>773</v>
      </c>
      <c r="B735" t="s">
        <v>22</v>
      </c>
      <c r="C735" t="s">
        <v>26</v>
      </c>
      <c r="D735" t="s">
        <v>20</v>
      </c>
      <c r="E735" s="2">
        <v>545489.06999999995</v>
      </c>
      <c r="F735">
        <v>0</v>
      </c>
      <c r="G735">
        <v>82</v>
      </c>
      <c r="H735" s="1">
        <v>36526</v>
      </c>
      <c r="I735" t="s">
        <v>27</v>
      </c>
      <c r="J735" t="s">
        <v>23</v>
      </c>
      <c r="K735">
        <v>393.6</v>
      </c>
      <c r="L735" s="1">
        <v>35393.599999999999</v>
      </c>
      <c r="M735" t="b">
        <f t="shared" si="11"/>
        <v>0</v>
      </c>
    </row>
    <row r="736" spans="1:13" x14ac:dyDescent="0.3">
      <c r="A736" t="s">
        <v>774</v>
      </c>
      <c r="B736" t="s">
        <v>18</v>
      </c>
      <c r="C736" t="s">
        <v>26</v>
      </c>
      <c r="D736" t="s">
        <v>20</v>
      </c>
      <c r="E736" s="2">
        <v>770528.33</v>
      </c>
      <c r="F736">
        <v>25290</v>
      </c>
      <c r="G736">
        <v>66</v>
      </c>
      <c r="H736" s="1">
        <v>0</v>
      </c>
      <c r="I736" t="s">
        <v>15</v>
      </c>
      <c r="J736" t="s">
        <v>16</v>
      </c>
      <c r="K736">
        <v>382.08589699999999</v>
      </c>
      <c r="L736" s="1">
        <v>35382.085896999997</v>
      </c>
      <c r="M736" t="b">
        <f t="shared" si="11"/>
        <v>0</v>
      </c>
    </row>
    <row r="737" spans="1:13" x14ac:dyDescent="0.3">
      <c r="A737" t="s">
        <v>775</v>
      </c>
      <c r="B737" t="s">
        <v>18</v>
      </c>
      <c r="C737" t="s">
        <v>19</v>
      </c>
      <c r="D737" t="s">
        <v>30</v>
      </c>
      <c r="E737" s="2">
        <v>703926.24</v>
      </c>
      <c r="F737">
        <v>24239</v>
      </c>
      <c r="G737">
        <v>88</v>
      </c>
      <c r="H737" s="1">
        <v>0</v>
      </c>
      <c r="I737" t="s">
        <v>15</v>
      </c>
      <c r="J737" t="s">
        <v>16</v>
      </c>
      <c r="K737">
        <v>48.348318999999996</v>
      </c>
      <c r="L737" s="1">
        <v>35048.348318999997</v>
      </c>
      <c r="M737" t="b">
        <f t="shared" si="11"/>
        <v>0</v>
      </c>
    </row>
    <row r="738" spans="1:13" x14ac:dyDescent="0.3">
      <c r="A738" t="s">
        <v>776</v>
      </c>
      <c r="B738" t="s">
        <v>25</v>
      </c>
      <c r="C738" t="s">
        <v>26</v>
      </c>
      <c r="D738" t="s">
        <v>20</v>
      </c>
      <c r="E738" s="2">
        <v>883808.56</v>
      </c>
      <c r="F738">
        <v>82664</v>
      </c>
      <c r="G738">
        <v>114</v>
      </c>
      <c r="H738" s="1">
        <v>36586</v>
      </c>
      <c r="I738" t="s">
        <v>15</v>
      </c>
      <c r="J738" t="s">
        <v>28</v>
      </c>
      <c r="K738">
        <v>133.42560900000001</v>
      </c>
      <c r="L738" s="1">
        <v>35133.425608999998</v>
      </c>
      <c r="M738" t="b">
        <f t="shared" si="11"/>
        <v>0</v>
      </c>
    </row>
    <row r="739" spans="1:13" x14ac:dyDescent="0.3">
      <c r="A739" t="s">
        <v>777</v>
      </c>
      <c r="B739" t="s">
        <v>18</v>
      </c>
      <c r="C739" t="s">
        <v>26</v>
      </c>
      <c r="D739" t="s">
        <v>20</v>
      </c>
      <c r="E739" s="2">
        <v>873352.73</v>
      </c>
      <c r="F739">
        <v>83210</v>
      </c>
      <c r="G739">
        <v>110</v>
      </c>
      <c r="H739" s="1">
        <v>0</v>
      </c>
      <c r="I739" t="s">
        <v>15</v>
      </c>
      <c r="J739" t="s">
        <v>77</v>
      </c>
      <c r="K739">
        <v>528</v>
      </c>
      <c r="L739" s="1">
        <v>35528</v>
      </c>
      <c r="M739" t="b">
        <f t="shared" si="11"/>
        <v>0</v>
      </c>
    </row>
    <row r="740" spans="1:13" x14ac:dyDescent="0.3">
      <c r="A740" t="s">
        <v>778</v>
      </c>
      <c r="B740" t="s">
        <v>32</v>
      </c>
      <c r="C740" t="s">
        <v>19</v>
      </c>
      <c r="D740" t="s">
        <v>20</v>
      </c>
      <c r="E740" s="2">
        <v>959747.48</v>
      </c>
      <c r="F740">
        <v>38736</v>
      </c>
      <c r="G740">
        <v>81</v>
      </c>
      <c r="H740" s="1">
        <v>0</v>
      </c>
      <c r="I740" t="s">
        <v>15</v>
      </c>
      <c r="J740" t="s">
        <v>23</v>
      </c>
      <c r="K740">
        <v>561.41479400000003</v>
      </c>
      <c r="L740" s="1">
        <v>35561.414793999997</v>
      </c>
      <c r="M740" t="b">
        <f t="shared" si="11"/>
        <v>0</v>
      </c>
    </row>
    <row r="741" spans="1:13" x14ac:dyDescent="0.3">
      <c r="A741" t="s">
        <v>779</v>
      </c>
      <c r="B741" t="s">
        <v>25</v>
      </c>
      <c r="C741" t="s">
        <v>26</v>
      </c>
      <c r="D741" t="s">
        <v>34</v>
      </c>
      <c r="E741" s="2">
        <v>450666.02</v>
      </c>
      <c r="F741">
        <v>0</v>
      </c>
      <c r="G741">
        <v>66</v>
      </c>
      <c r="H741" s="1">
        <v>0</v>
      </c>
      <c r="I741" t="s">
        <v>15</v>
      </c>
      <c r="J741" t="s">
        <v>16</v>
      </c>
      <c r="K741">
        <v>316.8</v>
      </c>
      <c r="L741" s="1">
        <v>35316.800000000003</v>
      </c>
      <c r="M741" t="b">
        <f t="shared" si="11"/>
        <v>0</v>
      </c>
    </row>
    <row r="742" spans="1:13" x14ac:dyDescent="0.3">
      <c r="A742" t="s">
        <v>780</v>
      </c>
      <c r="B742" t="s">
        <v>32</v>
      </c>
      <c r="C742" t="s">
        <v>26</v>
      </c>
      <c r="D742" t="s">
        <v>34</v>
      </c>
      <c r="E742" s="2">
        <v>1785797.23</v>
      </c>
      <c r="F742">
        <v>55437</v>
      </c>
      <c r="G742">
        <v>64</v>
      </c>
      <c r="H742" s="1">
        <v>36526</v>
      </c>
      <c r="I742" t="s">
        <v>15</v>
      </c>
      <c r="J742" t="s">
        <v>16</v>
      </c>
      <c r="K742">
        <v>445.28778799999998</v>
      </c>
      <c r="L742" s="1">
        <v>35445.287788000001</v>
      </c>
      <c r="M742" t="b">
        <f t="shared" si="11"/>
        <v>0</v>
      </c>
    </row>
    <row r="743" spans="1:13" x14ac:dyDescent="0.3">
      <c r="A743" t="s">
        <v>781</v>
      </c>
      <c r="B743" t="s">
        <v>12</v>
      </c>
      <c r="C743" t="s">
        <v>26</v>
      </c>
      <c r="D743" t="s">
        <v>52</v>
      </c>
      <c r="E743" s="2">
        <v>249780.82</v>
      </c>
      <c r="F743">
        <v>68041</v>
      </c>
      <c r="G743">
        <v>6464</v>
      </c>
      <c r="H743" s="1">
        <v>0</v>
      </c>
      <c r="I743" t="s">
        <v>15</v>
      </c>
      <c r="J743" t="s">
        <v>23</v>
      </c>
      <c r="K743">
        <v>165.570243</v>
      </c>
      <c r="L743" s="1">
        <v>35165.570243000002</v>
      </c>
      <c r="M743" t="b">
        <f t="shared" si="11"/>
        <v>0</v>
      </c>
    </row>
    <row r="744" spans="1:13" x14ac:dyDescent="0.3">
      <c r="A744" t="s">
        <v>782</v>
      </c>
      <c r="B744" t="s">
        <v>32</v>
      </c>
      <c r="C744" t="s">
        <v>26</v>
      </c>
      <c r="D744" t="s">
        <v>14</v>
      </c>
      <c r="E744" s="2">
        <v>542613.62</v>
      </c>
      <c r="F744">
        <v>0</v>
      </c>
      <c r="G744">
        <v>71</v>
      </c>
      <c r="H744" s="1">
        <v>0</v>
      </c>
      <c r="I744" t="s">
        <v>27</v>
      </c>
      <c r="J744" t="s">
        <v>16</v>
      </c>
      <c r="K744">
        <v>407.99684000000002</v>
      </c>
      <c r="L744" s="1">
        <v>35407.99684</v>
      </c>
      <c r="M744" t="b">
        <f t="shared" si="11"/>
        <v>0</v>
      </c>
    </row>
    <row r="745" spans="1:13" x14ac:dyDescent="0.3">
      <c r="A745" t="s">
        <v>783</v>
      </c>
      <c r="B745" t="s">
        <v>25</v>
      </c>
      <c r="C745" t="s">
        <v>19</v>
      </c>
      <c r="D745" t="s">
        <v>30</v>
      </c>
      <c r="E745" s="2">
        <v>799814.38</v>
      </c>
      <c r="F745">
        <v>29066</v>
      </c>
      <c r="G745">
        <v>100</v>
      </c>
      <c r="H745" s="1">
        <v>0</v>
      </c>
      <c r="I745" t="s">
        <v>15</v>
      </c>
      <c r="J745" t="s">
        <v>28</v>
      </c>
      <c r="K745">
        <v>844.22947799999997</v>
      </c>
      <c r="L745" s="1">
        <v>35844.229478000001</v>
      </c>
      <c r="M745" t="b">
        <f t="shared" si="11"/>
        <v>0</v>
      </c>
    </row>
    <row r="746" spans="1:13" x14ac:dyDescent="0.3">
      <c r="A746" t="s">
        <v>784</v>
      </c>
      <c r="B746" t="s">
        <v>22</v>
      </c>
      <c r="C746" t="s">
        <v>26</v>
      </c>
      <c r="D746" t="s">
        <v>20</v>
      </c>
      <c r="E746" s="2">
        <v>289762.07</v>
      </c>
      <c r="F746">
        <v>54337</v>
      </c>
      <c r="G746">
        <v>72</v>
      </c>
      <c r="H746" s="1">
        <v>0</v>
      </c>
      <c r="I746" t="s">
        <v>15</v>
      </c>
      <c r="J746" t="s">
        <v>16</v>
      </c>
      <c r="K746">
        <v>345.6</v>
      </c>
      <c r="L746" s="1">
        <v>35345.599999999999</v>
      </c>
      <c r="M746" t="b">
        <f t="shared" si="11"/>
        <v>0</v>
      </c>
    </row>
    <row r="747" spans="1:13" x14ac:dyDescent="0.3">
      <c r="A747" t="s">
        <v>785</v>
      </c>
      <c r="B747" t="s">
        <v>32</v>
      </c>
      <c r="C747" t="s">
        <v>19</v>
      </c>
      <c r="D747" t="s">
        <v>30</v>
      </c>
      <c r="E747" s="2">
        <v>1159950.22</v>
      </c>
      <c r="F747">
        <v>67616</v>
      </c>
      <c r="G747">
        <v>96</v>
      </c>
      <c r="H747" s="1">
        <v>0</v>
      </c>
      <c r="I747" t="s">
        <v>15</v>
      </c>
      <c r="J747" t="s">
        <v>16</v>
      </c>
      <c r="K747">
        <v>340.30658399999999</v>
      </c>
      <c r="L747" s="1">
        <v>35340.306583999998</v>
      </c>
      <c r="M747" t="b">
        <f t="shared" si="11"/>
        <v>0</v>
      </c>
    </row>
    <row r="748" spans="1:13" x14ac:dyDescent="0.3">
      <c r="A748" t="s">
        <v>786</v>
      </c>
      <c r="B748" t="s">
        <v>25</v>
      </c>
      <c r="C748" t="s">
        <v>19</v>
      </c>
      <c r="D748" t="s">
        <v>20</v>
      </c>
      <c r="E748" s="2">
        <v>1514793.06</v>
      </c>
      <c r="F748">
        <v>41082</v>
      </c>
      <c r="G748">
        <v>63</v>
      </c>
      <c r="H748" s="1">
        <v>0</v>
      </c>
      <c r="I748" t="s">
        <v>15</v>
      </c>
      <c r="J748" t="s">
        <v>23</v>
      </c>
      <c r="K748">
        <v>106.647493</v>
      </c>
      <c r="L748" s="1">
        <v>35106.647492999997</v>
      </c>
      <c r="M748" t="b">
        <f t="shared" si="11"/>
        <v>0</v>
      </c>
    </row>
    <row r="749" spans="1:13" x14ac:dyDescent="0.3">
      <c r="A749" t="s">
        <v>787</v>
      </c>
      <c r="B749" t="s">
        <v>101</v>
      </c>
      <c r="C749" t="s">
        <v>19</v>
      </c>
      <c r="D749" t="s">
        <v>30</v>
      </c>
      <c r="E749" s="2">
        <v>543576.78</v>
      </c>
      <c r="F749">
        <v>0</v>
      </c>
      <c r="G749">
        <v>10202</v>
      </c>
      <c r="H749" s="1">
        <v>0</v>
      </c>
      <c r="I749" t="s">
        <v>15</v>
      </c>
      <c r="J749" t="s">
        <v>16</v>
      </c>
      <c r="K749">
        <v>626.11625900000001</v>
      </c>
      <c r="L749" s="1">
        <v>35626.116259000002</v>
      </c>
      <c r="M749" t="b">
        <f t="shared" si="11"/>
        <v>0</v>
      </c>
    </row>
    <row r="750" spans="1:13" x14ac:dyDescent="0.3">
      <c r="A750" t="s">
        <v>788</v>
      </c>
      <c r="B750" t="s">
        <v>22</v>
      </c>
      <c r="C750" t="s">
        <v>19</v>
      </c>
      <c r="D750" t="s">
        <v>14</v>
      </c>
      <c r="E750" s="2">
        <v>272535.64</v>
      </c>
      <c r="F750">
        <v>36650</v>
      </c>
      <c r="G750">
        <v>69</v>
      </c>
      <c r="H750" s="1">
        <v>36526</v>
      </c>
      <c r="I750" t="s">
        <v>15</v>
      </c>
      <c r="J750" t="s">
        <v>16</v>
      </c>
      <c r="K750">
        <v>56.60333</v>
      </c>
      <c r="L750" s="1">
        <v>35056.603329999998</v>
      </c>
      <c r="M750" t="b">
        <f t="shared" si="11"/>
        <v>0</v>
      </c>
    </row>
    <row r="751" spans="1:13" x14ac:dyDescent="0.3">
      <c r="A751" t="s">
        <v>789</v>
      </c>
      <c r="B751" t="s">
        <v>32</v>
      </c>
      <c r="C751" t="s">
        <v>19</v>
      </c>
      <c r="D751" t="s">
        <v>34</v>
      </c>
      <c r="E751" s="2">
        <v>1329771.23</v>
      </c>
      <c r="F751">
        <v>50631</v>
      </c>
      <c r="G751">
        <v>112</v>
      </c>
      <c r="H751" s="1">
        <v>36617</v>
      </c>
      <c r="I751" t="s">
        <v>38</v>
      </c>
      <c r="J751" t="s">
        <v>28</v>
      </c>
      <c r="K751">
        <v>784.65781000000004</v>
      </c>
      <c r="L751" s="1">
        <v>35784.657809999997</v>
      </c>
      <c r="M751" t="b">
        <f t="shared" si="11"/>
        <v>0</v>
      </c>
    </row>
    <row r="752" spans="1:13" x14ac:dyDescent="0.3">
      <c r="A752" t="s">
        <v>790</v>
      </c>
      <c r="B752" t="s">
        <v>25</v>
      </c>
      <c r="C752" t="s">
        <v>26</v>
      </c>
      <c r="D752" t="s">
        <v>34</v>
      </c>
      <c r="E752" s="2">
        <v>992704.97</v>
      </c>
      <c r="F752">
        <v>19592</v>
      </c>
      <c r="G752">
        <v>92</v>
      </c>
      <c r="H752" s="1">
        <v>0</v>
      </c>
      <c r="I752" t="s">
        <v>15</v>
      </c>
      <c r="J752" t="s">
        <v>16</v>
      </c>
      <c r="K752">
        <v>441.6</v>
      </c>
      <c r="L752" s="1">
        <v>35441.599999999999</v>
      </c>
      <c r="M752" t="b">
        <f t="shared" si="11"/>
        <v>0</v>
      </c>
    </row>
    <row r="753" spans="1:13" x14ac:dyDescent="0.3">
      <c r="A753" t="s">
        <v>791</v>
      </c>
      <c r="B753" t="s">
        <v>101</v>
      </c>
      <c r="C753" t="s">
        <v>19</v>
      </c>
      <c r="D753" t="s">
        <v>30</v>
      </c>
      <c r="E753" s="2">
        <v>1777154.9</v>
      </c>
      <c r="F753">
        <v>0</v>
      </c>
      <c r="G753">
        <v>114</v>
      </c>
      <c r="H753" s="1">
        <v>0</v>
      </c>
      <c r="I753" t="s">
        <v>15</v>
      </c>
      <c r="J753" t="s">
        <v>23</v>
      </c>
      <c r="K753">
        <v>547.20000000000005</v>
      </c>
      <c r="L753" s="1">
        <v>35547.199999999997</v>
      </c>
      <c r="M753" t="b">
        <f t="shared" si="11"/>
        <v>0</v>
      </c>
    </row>
    <row r="754" spans="1:13" x14ac:dyDescent="0.3">
      <c r="A754" t="s">
        <v>792</v>
      </c>
      <c r="B754" t="s">
        <v>18</v>
      </c>
      <c r="C754" t="s">
        <v>19</v>
      </c>
      <c r="D754" t="s">
        <v>34</v>
      </c>
      <c r="E754" s="2">
        <v>1826927.02</v>
      </c>
      <c r="F754">
        <v>55761</v>
      </c>
      <c r="G754">
        <v>115</v>
      </c>
      <c r="H754" s="1">
        <v>0</v>
      </c>
      <c r="I754" t="s">
        <v>15</v>
      </c>
      <c r="J754" t="s">
        <v>77</v>
      </c>
      <c r="K754">
        <v>86.277720000000002</v>
      </c>
      <c r="L754" s="1">
        <v>35086.277719999998</v>
      </c>
      <c r="M754" t="b">
        <f t="shared" si="11"/>
        <v>0</v>
      </c>
    </row>
    <row r="755" spans="1:13" x14ac:dyDescent="0.3">
      <c r="A755" t="s">
        <v>793</v>
      </c>
      <c r="B755" t="s">
        <v>25</v>
      </c>
      <c r="C755" t="s">
        <v>19</v>
      </c>
      <c r="D755" t="s">
        <v>34</v>
      </c>
      <c r="E755" s="2">
        <v>272221.07</v>
      </c>
      <c r="F755">
        <v>17576</v>
      </c>
      <c r="G755">
        <v>71</v>
      </c>
      <c r="H755" s="1">
        <v>0</v>
      </c>
      <c r="I755" t="s">
        <v>38</v>
      </c>
      <c r="J755" t="s">
        <v>16</v>
      </c>
      <c r="K755">
        <v>398.502948</v>
      </c>
      <c r="L755" s="1">
        <v>35398.502948000001</v>
      </c>
      <c r="M755" t="b">
        <f t="shared" si="11"/>
        <v>0</v>
      </c>
    </row>
    <row r="756" spans="1:13" x14ac:dyDescent="0.3">
      <c r="A756" t="s">
        <v>794</v>
      </c>
      <c r="B756" t="s">
        <v>25</v>
      </c>
      <c r="C756" t="s">
        <v>19</v>
      </c>
      <c r="D756" t="s">
        <v>20</v>
      </c>
      <c r="E756" s="2">
        <v>708321.24</v>
      </c>
      <c r="F756">
        <v>41449</v>
      </c>
      <c r="G756">
        <v>89</v>
      </c>
      <c r="H756" s="1">
        <v>0</v>
      </c>
      <c r="I756" t="s">
        <v>15</v>
      </c>
      <c r="J756" t="s">
        <v>16</v>
      </c>
      <c r="K756">
        <v>63.516571999999996</v>
      </c>
      <c r="L756" s="1">
        <v>35063.516572</v>
      </c>
      <c r="M756" t="b">
        <f t="shared" si="11"/>
        <v>0</v>
      </c>
    </row>
    <row r="757" spans="1:13" x14ac:dyDescent="0.3">
      <c r="A757" t="s">
        <v>795</v>
      </c>
      <c r="B757" t="s">
        <v>47</v>
      </c>
      <c r="C757" t="s">
        <v>19</v>
      </c>
      <c r="D757" t="s">
        <v>20</v>
      </c>
      <c r="E757" s="2">
        <v>1017971.7</v>
      </c>
      <c r="F757">
        <v>14290</v>
      </c>
      <c r="G757">
        <v>271</v>
      </c>
      <c r="H757" s="1">
        <v>0</v>
      </c>
      <c r="I757" t="s">
        <v>15</v>
      </c>
      <c r="J757" t="s">
        <v>64</v>
      </c>
      <c r="K757">
        <v>1300.8</v>
      </c>
      <c r="L757" s="1">
        <v>36300.800000000003</v>
      </c>
      <c r="M757" t="b">
        <f t="shared" si="11"/>
        <v>0</v>
      </c>
    </row>
    <row r="758" spans="1:13" x14ac:dyDescent="0.3">
      <c r="A758" t="s">
        <v>796</v>
      </c>
      <c r="B758" t="s">
        <v>22</v>
      </c>
      <c r="C758" t="s">
        <v>19</v>
      </c>
      <c r="D758" t="s">
        <v>34</v>
      </c>
      <c r="E758" s="2">
        <v>588950.91</v>
      </c>
      <c r="F758">
        <v>62007</v>
      </c>
      <c r="G758">
        <v>73</v>
      </c>
      <c r="H758" s="1">
        <v>0</v>
      </c>
      <c r="I758" t="s">
        <v>15</v>
      </c>
      <c r="J758" t="s">
        <v>16</v>
      </c>
      <c r="K758">
        <v>120.015609</v>
      </c>
      <c r="L758" s="1">
        <v>35120.015609000002</v>
      </c>
      <c r="M758" t="b">
        <f t="shared" si="11"/>
        <v>0</v>
      </c>
    </row>
    <row r="759" spans="1:13" x14ac:dyDescent="0.3">
      <c r="A759" t="s">
        <v>797</v>
      </c>
      <c r="B759" t="s">
        <v>18</v>
      </c>
      <c r="C759" t="s">
        <v>26</v>
      </c>
      <c r="D759" t="s">
        <v>30</v>
      </c>
      <c r="E759" s="2">
        <v>1577139.34</v>
      </c>
      <c r="F759">
        <v>21921</v>
      </c>
      <c r="G759">
        <v>206</v>
      </c>
      <c r="H759" s="1">
        <v>0</v>
      </c>
      <c r="I759" t="s">
        <v>27</v>
      </c>
      <c r="J759" t="s">
        <v>64</v>
      </c>
      <c r="K759">
        <v>1254.1378990000001</v>
      </c>
      <c r="L759" s="1">
        <v>36254.137899000001</v>
      </c>
      <c r="M759" t="b">
        <f t="shared" si="11"/>
        <v>0</v>
      </c>
    </row>
    <row r="760" spans="1:13" x14ac:dyDescent="0.3">
      <c r="A760" t="s">
        <v>798</v>
      </c>
      <c r="B760" t="s">
        <v>18</v>
      </c>
      <c r="C760" t="s">
        <v>19</v>
      </c>
      <c r="D760" t="s">
        <v>20</v>
      </c>
      <c r="E760" s="2">
        <v>528817.32999999996</v>
      </c>
      <c r="F760">
        <v>42621</v>
      </c>
      <c r="G760">
        <v>66</v>
      </c>
      <c r="H760" s="1">
        <v>0</v>
      </c>
      <c r="I760" t="s">
        <v>15</v>
      </c>
      <c r="J760" t="s">
        <v>16</v>
      </c>
      <c r="K760">
        <v>316.8</v>
      </c>
      <c r="L760" s="1">
        <v>35316.800000000003</v>
      </c>
      <c r="M760" t="b">
        <f t="shared" si="11"/>
        <v>0</v>
      </c>
    </row>
    <row r="761" spans="1:13" x14ac:dyDescent="0.3">
      <c r="A761" t="s">
        <v>799</v>
      </c>
      <c r="B761" t="s">
        <v>32</v>
      </c>
      <c r="C761" t="s">
        <v>26</v>
      </c>
      <c r="D761" t="s">
        <v>34</v>
      </c>
      <c r="E761" s="2">
        <v>2758055.4</v>
      </c>
      <c r="F761">
        <v>0</v>
      </c>
      <c r="G761">
        <v>87</v>
      </c>
      <c r="H761" s="1">
        <v>36526</v>
      </c>
      <c r="I761" t="s">
        <v>15</v>
      </c>
      <c r="J761" t="s">
        <v>16</v>
      </c>
      <c r="K761">
        <v>417.6</v>
      </c>
      <c r="L761" s="1">
        <v>35417.599999999999</v>
      </c>
      <c r="M761" t="b">
        <f t="shared" si="11"/>
        <v>0</v>
      </c>
    </row>
    <row r="762" spans="1:13" x14ac:dyDescent="0.3">
      <c r="A762" t="s">
        <v>800</v>
      </c>
      <c r="B762" t="s">
        <v>101</v>
      </c>
      <c r="C762" t="s">
        <v>26</v>
      </c>
      <c r="D762" t="s">
        <v>30</v>
      </c>
      <c r="E762" s="2">
        <v>777853.23</v>
      </c>
      <c r="F762">
        <v>63786</v>
      </c>
      <c r="G762">
        <v>196</v>
      </c>
      <c r="H762" s="1">
        <v>0</v>
      </c>
      <c r="I762" t="s">
        <v>27</v>
      </c>
      <c r="J762" t="s">
        <v>64</v>
      </c>
      <c r="K762">
        <v>798.00268900000003</v>
      </c>
      <c r="L762" s="1">
        <v>35798.002689000001</v>
      </c>
      <c r="M762" t="b">
        <f t="shared" si="11"/>
        <v>0</v>
      </c>
    </row>
    <row r="763" spans="1:13" x14ac:dyDescent="0.3">
      <c r="A763" t="s">
        <v>801</v>
      </c>
      <c r="B763" t="s">
        <v>47</v>
      </c>
      <c r="C763" t="s">
        <v>19</v>
      </c>
      <c r="D763" t="s">
        <v>30</v>
      </c>
      <c r="E763" s="2">
        <v>734186.13</v>
      </c>
      <c r="F763">
        <v>0</v>
      </c>
      <c r="G763">
        <v>104</v>
      </c>
      <c r="H763" s="1">
        <v>36586</v>
      </c>
      <c r="I763" t="s">
        <v>15</v>
      </c>
      <c r="J763" t="s">
        <v>77</v>
      </c>
      <c r="K763">
        <v>82.041684000000004</v>
      </c>
      <c r="L763" s="1">
        <v>35082.041684000003</v>
      </c>
      <c r="M763" t="b">
        <f t="shared" si="11"/>
        <v>0</v>
      </c>
    </row>
    <row r="764" spans="1:13" x14ac:dyDescent="0.3">
      <c r="A764" t="s">
        <v>802</v>
      </c>
      <c r="B764" t="s">
        <v>47</v>
      </c>
      <c r="C764" t="s">
        <v>19</v>
      </c>
      <c r="D764" t="s">
        <v>30</v>
      </c>
      <c r="E764" s="2">
        <v>791919.7</v>
      </c>
      <c r="F764">
        <v>82877</v>
      </c>
      <c r="G764">
        <v>99</v>
      </c>
      <c r="H764" s="1">
        <v>36526</v>
      </c>
      <c r="I764" t="s">
        <v>15</v>
      </c>
      <c r="J764" t="s">
        <v>23</v>
      </c>
      <c r="K764">
        <v>22.819088000000001</v>
      </c>
      <c r="L764" s="1">
        <v>35022.819087999997</v>
      </c>
      <c r="M764" t="b">
        <f t="shared" si="11"/>
        <v>0</v>
      </c>
    </row>
    <row r="765" spans="1:13" x14ac:dyDescent="0.3">
      <c r="A765" t="s">
        <v>803</v>
      </c>
      <c r="B765" t="s">
        <v>18</v>
      </c>
      <c r="C765" t="s">
        <v>26</v>
      </c>
      <c r="D765" t="s">
        <v>34</v>
      </c>
      <c r="E765" s="2">
        <v>216387.02</v>
      </c>
      <c r="F765">
        <v>0</v>
      </c>
      <c r="G765">
        <v>63</v>
      </c>
      <c r="H765" s="1">
        <v>0</v>
      </c>
      <c r="I765" t="s">
        <v>27</v>
      </c>
      <c r="J765" t="s">
        <v>23</v>
      </c>
      <c r="K765">
        <v>302.39999999999998</v>
      </c>
      <c r="L765" s="1">
        <v>35302.400000000001</v>
      </c>
      <c r="M765" t="b">
        <f t="shared" si="11"/>
        <v>0</v>
      </c>
    </row>
    <row r="766" spans="1:13" x14ac:dyDescent="0.3">
      <c r="A766" t="s">
        <v>804</v>
      </c>
      <c r="B766" t="s">
        <v>22</v>
      </c>
      <c r="C766" t="s">
        <v>26</v>
      </c>
      <c r="D766" t="s">
        <v>30</v>
      </c>
      <c r="E766" s="2">
        <v>978780.88</v>
      </c>
      <c r="F766">
        <v>10475</v>
      </c>
      <c r="G766">
        <v>88</v>
      </c>
      <c r="H766" s="1">
        <v>36526</v>
      </c>
      <c r="I766" t="s">
        <v>15</v>
      </c>
      <c r="J766" t="s">
        <v>23</v>
      </c>
      <c r="K766">
        <v>422.4</v>
      </c>
      <c r="L766" s="1">
        <v>35422.400000000001</v>
      </c>
      <c r="M766" t="b">
        <f t="shared" si="11"/>
        <v>0</v>
      </c>
    </row>
    <row r="767" spans="1:13" x14ac:dyDescent="0.3">
      <c r="A767" t="s">
        <v>805</v>
      </c>
      <c r="B767" t="s">
        <v>32</v>
      </c>
      <c r="C767" t="s">
        <v>19</v>
      </c>
      <c r="D767" t="s">
        <v>30</v>
      </c>
      <c r="E767" s="2">
        <v>520764.08</v>
      </c>
      <c r="F767">
        <v>21952</v>
      </c>
      <c r="G767">
        <v>66</v>
      </c>
      <c r="H767" s="1">
        <v>0</v>
      </c>
      <c r="I767" t="s">
        <v>15</v>
      </c>
      <c r="J767" t="s">
        <v>16</v>
      </c>
      <c r="K767">
        <v>316.8</v>
      </c>
      <c r="L767" s="1">
        <v>35316.800000000003</v>
      </c>
      <c r="M767" t="b">
        <f t="shared" si="11"/>
        <v>0</v>
      </c>
    </row>
    <row r="768" spans="1:13" x14ac:dyDescent="0.3">
      <c r="A768" t="s">
        <v>806</v>
      </c>
      <c r="B768" t="s">
        <v>32</v>
      </c>
      <c r="C768" t="s">
        <v>19</v>
      </c>
      <c r="D768" t="s">
        <v>20</v>
      </c>
      <c r="E768" s="2">
        <v>2114727.7200000002</v>
      </c>
      <c r="F768">
        <v>49721</v>
      </c>
      <c r="G768">
        <v>132</v>
      </c>
      <c r="H768" s="1">
        <v>0</v>
      </c>
      <c r="I768" t="s">
        <v>27</v>
      </c>
      <c r="J768" t="s">
        <v>77</v>
      </c>
      <c r="K768">
        <v>639.97138800000005</v>
      </c>
      <c r="L768" s="1">
        <v>35639.971387999998</v>
      </c>
      <c r="M768" t="b">
        <f t="shared" si="11"/>
        <v>0</v>
      </c>
    </row>
    <row r="769" spans="1:13" x14ac:dyDescent="0.3">
      <c r="A769" t="s">
        <v>807</v>
      </c>
      <c r="B769" t="s">
        <v>47</v>
      </c>
      <c r="C769" t="s">
        <v>26</v>
      </c>
      <c r="D769" t="s">
        <v>34</v>
      </c>
      <c r="E769" s="2">
        <v>1228076.6599999999</v>
      </c>
      <c r="F769">
        <v>88340</v>
      </c>
      <c r="G769">
        <v>102</v>
      </c>
      <c r="H769" s="1">
        <v>0</v>
      </c>
      <c r="I769" t="s">
        <v>15</v>
      </c>
      <c r="J769" t="s">
        <v>23</v>
      </c>
      <c r="K769">
        <v>489.6</v>
      </c>
      <c r="L769" s="1">
        <v>35489.599999999999</v>
      </c>
      <c r="M769" t="b">
        <f t="shared" si="11"/>
        <v>0</v>
      </c>
    </row>
    <row r="770" spans="1:13" x14ac:dyDescent="0.3">
      <c r="A770" t="s">
        <v>808</v>
      </c>
      <c r="B770" t="s">
        <v>47</v>
      </c>
      <c r="C770" t="s">
        <v>19</v>
      </c>
      <c r="D770" t="s">
        <v>34</v>
      </c>
      <c r="E770" s="2">
        <v>244139.42</v>
      </c>
      <c r="F770">
        <v>0</v>
      </c>
      <c r="G770">
        <v>65</v>
      </c>
      <c r="H770" s="1">
        <v>0</v>
      </c>
      <c r="I770" t="s">
        <v>15</v>
      </c>
      <c r="J770" t="s">
        <v>16</v>
      </c>
      <c r="K770">
        <v>312</v>
      </c>
      <c r="L770" s="1">
        <v>35312</v>
      </c>
      <c r="M770" t="b">
        <f t="shared" si="11"/>
        <v>0</v>
      </c>
    </row>
    <row r="771" spans="1:13" x14ac:dyDescent="0.3">
      <c r="A771" t="s">
        <v>809</v>
      </c>
      <c r="B771" t="s">
        <v>32</v>
      </c>
      <c r="C771" t="s">
        <v>26</v>
      </c>
      <c r="D771" t="s">
        <v>20</v>
      </c>
      <c r="E771" s="2">
        <v>653556.06000000006</v>
      </c>
      <c r="F771">
        <v>0</v>
      </c>
      <c r="G771">
        <v>65</v>
      </c>
      <c r="H771" s="1">
        <v>0</v>
      </c>
      <c r="I771" t="s">
        <v>27</v>
      </c>
      <c r="J771" t="s">
        <v>16</v>
      </c>
      <c r="K771">
        <v>468</v>
      </c>
      <c r="L771" s="1">
        <v>35468</v>
      </c>
      <c r="M771" t="b">
        <f t="shared" ref="M771:M834" si="12">IF(C771="female","F",IF(C771="Femal","F"))</f>
        <v>0</v>
      </c>
    </row>
    <row r="772" spans="1:13" x14ac:dyDescent="0.3">
      <c r="A772" t="s">
        <v>810</v>
      </c>
      <c r="B772" t="s">
        <v>101</v>
      </c>
      <c r="C772" t="s">
        <v>19</v>
      </c>
      <c r="D772" t="s">
        <v>34</v>
      </c>
      <c r="E772" s="2">
        <v>920659.83</v>
      </c>
      <c r="F772">
        <v>24589</v>
      </c>
      <c r="G772">
        <v>82</v>
      </c>
      <c r="H772" s="1">
        <v>0</v>
      </c>
      <c r="I772" t="s">
        <v>15</v>
      </c>
      <c r="J772" t="s">
        <v>23</v>
      </c>
      <c r="K772">
        <v>511.497882</v>
      </c>
      <c r="L772" s="1">
        <v>35511.497882000003</v>
      </c>
      <c r="M772" t="b">
        <f t="shared" si="12"/>
        <v>0</v>
      </c>
    </row>
    <row r="773" spans="1:13" x14ac:dyDescent="0.3">
      <c r="A773" t="s">
        <v>811</v>
      </c>
      <c r="B773" t="s">
        <v>47</v>
      </c>
      <c r="C773" t="s">
        <v>19</v>
      </c>
      <c r="D773" t="s">
        <v>20</v>
      </c>
      <c r="E773" s="2">
        <v>411858.86</v>
      </c>
      <c r="F773">
        <v>69379</v>
      </c>
      <c r="G773">
        <v>103</v>
      </c>
      <c r="H773" s="1">
        <v>0</v>
      </c>
      <c r="I773" t="s">
        <v>15</v>
      </c>
      <c r="J773" t="s">
        <v>23</v>
      </c>
      <c r="K773">
        <v>494.4</v>
      </c>
      <c r="L773" s="1">
        <v>35494.400000000001</v>
      </c>
      <c r="M773" t="b">
        <f t="shared" si="12"/>
        <v>0</v>
      </c>
    </row>
    <row r="774" spans="1:13" x14ac:dyDescent="0.3">
      <c r="A774" t="s">
        <v>812</v>
      </c>
      <c r="B774" t="s">
        <v>22</v>
      </c>
      <c r="C774" t="s">
        <v>19</v>
      </c>
      <c r="D774" t="s">
        <v>20</v>
      </c>
      <c r="E774" s="2">
        <v>483820.9</v>
      </c>
      <c r="F774">
        <v>73769</v>
      </c>
      <c r="G774">
        <v>61</v>
      </c>
      <c r="H774" s="1">
        <v>36557</v>
      </c>
      <c r="I774" t="s">
        <v>15</v>
      </c>
      <c r="J774" t="s">
        <v>16</v>
      </c>
      <c r="K774">
        <v>239.540223</v>
      </c>
      <c r="L774" s="1">
        <v>35239.540223000004</v>
      </c>
      <c r="M774" t="b">
        <f t="shared" si="12"/>
        <v>0</v>
      </c>
    </row>
    <row r="775" spans="1:13" x14ac:dyDescent="0.3">
      <c r="A775" t="s">
        <v>813</v>
      </c>
      <c r="B775" t="s">
        <v>47</v>
      </c>
      <c r="C775" t="s">
        <v>19</v>
      </c>
      <c r="D775" t="s">
        <v>34</v>
      </c>
      <c r="E775" s="2">
        <v>462554.81</v>
      </c>
      <c r="F775">
        <v>66670</v>
      </c>
      <c r="G775">
        <v>114</v>
      </c>
      <c r="H775" s="1">
        <v>0</v>
      </c>
      <c r="I775" t="s">
        <v>15</v>
      </c>
      <c r="J775" t="s">
        <v>28</v>
      </c>
      <c r="K775">
        <v>518.18036400000005</v>
      </c>
      <c r="L775" s="1">
        <v>35518.180364</v>
      </c>
      <c r="M775" t="b">
        <f t="shared" si="12"/>
        <v>0</v>
      </c>
    </row>
    <row r="776" spans="1:13" x14ac:dyDescent="0.3">
      <c r="A776" t="s">
        <v>814</v>
      </c>
      <c r="B776" t="s">
        <v>18</v>
      </c>
      <c r="C776" t="s">
        <v>26</v>
      </c>
      <c r="D776" t="s">
        <v>20</v>
      </c>
      <c r="E776" s="2">
        <v>1404210.3</v>
      </c>
      <c r="F776">
        <v>88854</v>
      </c>
      <c r="G776">
        <v>118</v>
      </c>
      <c r="H776" s="1">
        <v>0</v>
      </c>
      <c r="I776" t="s">
        <v>15</v>
      </c>
      <c r="J776" t="s">
        <v>23</v>
      </c>
      <c r="K776">
        <v>715.25236600000005</v>
      </c>
      <c r="L776" s="1">
        <v>35715.252366000001</v>
      </c>
      <c r="M776" t="b">
        <f t="shared" si="12"/>
        <v>0</v>
      </c>
    </row>
    <row r="777" spans="1:13" x14ac:dyDescent="0.3">
      <c r="A777" t="s">
        <v>815</v>
      </c>
      <c r="B777" t="s">
        <v>32</v>
      </c>
      <c r="C777" t="s">
        <v>26</v>
      </c>
      <c r="D777" t="s">
        <v>20</v>
      </c>
      <c r="E777" s="2">
        <v>754661.35</v>
      </c>
      <c r="F777">
        <v>31266</v>
      </c>
      <c r="G777">
        <v>193</v>
      </c>
      <c r="H777" s="1">
        <v>0</v>
      </c>
      <c r="I777" t="s">
        <v>27</v>
      </c>
      <c r="J777" t="s">
        <v>116</v>
      </c>
      <c r="K777">
        <v>926.4</v>
      </c>
      <c r="L777" s="1">
        <v>35926.400000000001</v>
      </c>
      <c r="M777" t="b">
        <f t="shared" si="12"/>
        <v>0</v>
      </c>
    </row>
    <row r="778" spans="1:13" x14ac:dyDescent="0.3">
      <c r="A778" t="s">
        <v>816</v>
      </c>
      <c r="B778" t="s">
        <v>47</v>
      </c>
      <c r="C778" t="s">
        <v>19</v>
      </c>
      <c r="D778" t="s">
        <v>30</v>
      </c>
      <c r="E778" s="2">
        <v>251459.20000000001</v>
      </c>
      <c r="F778">
        <v>43860</v>
      </c>
      <c r="G778">
        <v>65</v>
      </c>
      <c r="H778" s="1">
        <v>0</v>
      </c>
      <c r="I778" t="s">
        <v>15</v>
      </c>
      <c r="J778" t="s">
        <v>16</v>
      </c>
      <c r="K778">
        <v>156.12491399999999</v>
      </c>
      <c r="L778" s="1">
        <v>35156.124914</v>
      </c>
      <c r="M778" t="b">
        <f t="shared" si="12"/>
        <v>0</v>
      </c>
    </row>
    <row r="779" spans="1:13" x14ac:dyDescent="0.3">
      <c r="A779" t="s">
        <v>817</v>
      </c>
      <c r="B779" t="s">
        <v>47</v>
      </c>
      <c r="C779" t="s">
        <v>26</v>
      </c>
      <c r="D779" t="s">
        <v>20</v>
      </c>
      <c r="E779" s="2">
        <v>517035.84</v>
      </c>
      <c r="F779">
        <v>89284</v>
      </c>
      <c r="G779">
        <v>133</v>
      </c>
      <c r="H779" s="1">
        <v>36557</v>
      </c>
      <c r="I779" t="s">
        <v>27</v>
      </c>
      <c r="J779" t="s">
        <v>28</v>
      </c>
      <c r="K779">
        <v>402.070719</v>
      </c>
      <c r="L779" s="1">
        <v>35402.070719000003</v>
      </c>
      <c r="M779" t="b">
        <f t="shared" si="12"/>
        <v>0</v>
      </c>
    </row>
    <row r="780" spans="1:13" x14ac:dyDescent="0.3">
      <c r="A780" t="s">
        <v>818</v>
      </c>
      <c r="B780" t="s">
        <v>32</v>
      </c>
      <c r="C780" t="s">
        <v>26</v>
      </c>
      <c r="D780" t="s">
        <v>34</v>
      </c>
      <c r="E780" s="2">
        <v>1391737.72</v>
      </c>
      <c r="F780">
        <v>67267</v>
      </c>
      <c r="G780">
        <v>89</v>
      </c>
      <c r="H780" s="1">
        <v>0</v>
      </c>
      <c r="I780" t="s">
        <v>27</v>
      </c>
      <c r="J780" t="s">
        <v>16</v>
      </c>
      <c r="K780">
        <v>94.814031999999997</v>
      </c>
      <c r="L780" s="1">
        <v>35094.814032000002</v>
      </c>
      <c r="M780" t="b">
        <f t="shared" si="12"/>
        <v>0</v>
      </c>
    </row>
    <row r="781" spans="1:13" x14ac:dyDescent="0.3">
      <c r="A781" t="s">
        <v>819</v>
      </c>
      <c r="B781" t="s">
        <v>47</v>
      </c>
      <c r="C781" t="s">
        <v>19</v>
      </c>
      <c r="D781" t="s">
        <v>30</v>
      </c>
      <c r="E781" s="2">
        <v>1131813.08</v>
      </c>
      <c r="F781">
        <v>79270</v>
      </c>
      <c r="G781">
        <v>95</v>
      </c>
      <c r="H781" s="1">
        <v>36586</v>
      </c>
      <c r="I781" t="s">
        <v>15</v>
      </c>
      <c r="J781" t="s">
        <v>16</v>
      </c>
      <c r="K781">
        <v>456</v>
      </c>
      <c r="L781" s="1">
        <v>35456</v>
      </c>
      <c r="M781" t="b">
        <f t="shared" si="12"/>
        <v>0</v>
      </c>
    </row>
    <row r="782" spans="1:13" x14ac:dyDescent="0.3">
      <c r="A782" t="s">
        <v>820</v>
      </c>
      <c r="B782" t="s">
        <v>32</v>
      </c>
      <c r="C782" t="s">
        <v>26</v>
      </c>
      <c r="D782" t="s">
        <v>20</v>
      </c>
      <c r="E782" s="2">
        <v>427636.36</v>
      </c>
      <c r="F782">
        <v>36692</v>
      </c>
      <c r="G782">
        <v>109</v>
      </c>
      <c r="H782" s="1">
        <v>36526</v>
      </c>
      <c r="I782" t="s">
        <v>15</v>
      </c>
      <c r="J782" t="s">
        <v>16</v>
      </c>
      <c r="K782">
        <v>523.20000000000005</v>
      </c>
      <c r="L782" s="1">
        <v>35523.199999999997</v>
      </c>
      <c r="M782" t="b">
        <f t="shared" si="12"/>
        <v>0</v>
      </c>
    </row>
    <row r="783" spans="1:13" x14ac:dyDescent="0.3">
      <c r="A783" t="s">
        <v>821</v>
      </c>
      <c r="B783" t="s">
        <v>32</v>
      </c>
      <c r="C783" t="s">
        <v>19</v>
      </c>
      <c r="D783" t="s">
        <v>30</v>
      </c>
      <c r="E783" s="2">
        <v>432224.03</v>
      </c>
      <c r="F783">
        <v>0</v>
      </c>
      <c r="G783">
        <v>119</v>
      </c>
      <c r="H783" s="1">
        <v>0</v>
      </c>
      <c r="I783" t="s">
        <v>15</v>
      </c>
      <c r="J783" t="s">
        <v>28</v>
      </c>
      <c r="K783">
        <v>571.20000000000005</v>
      </c>
      <c r="L783" s="1">
        <v>35571.199999999997</v>
      </c>
      <c r="M783" t="b">
        <f t="shared" si="12"/>
        <v>0</v>
      </c>
    </row>
    <row r="784" spans="1:13" x14ac:dyDescent="0.3">
      <c r="A784" t="s">
        <v>822</v>
      </c>
      <c r="B784" t="s">
        <v>47</v>
      </c>
      <c r="C784" t="s">
        <v>19</v>
      </c>
      <c r="D784" t="s">
        <v>34</v>
      </c>
      <c r="E784" s="2">
        <v>800230.83</v>
      </c>
      <c r="F784">
        <v>0</v>
      </c>
      <c r="G784">
        <v>107</v>
      </c>
      <c r="H784" s="1">
        <v>0</v>
      </c>
      <c r="I784" t="s">
        <v>27</v>
      </c>
      <c r="J784" t="s">
        <v>28</v>
      </c>
      <c r="K784">
        <v>513.6</v>
      </c>
      <c r="L784" s="1">
        <v>35513.599999999999</v>
      </c>
      <c r="M784" t="b">
        <f t="shared" si="12"/>
        <v>0</v>
      </c>
    </row>
    <row r="785" spans="1:13" x14ac:dyDescent="0.3">
      <c r="A785" t="s">
        <v>823</v>
      </c>
      <c r="B785" t="s">
        <v>22</v>
      </c>
      <c r="C785" t="s">
        <v>26</v>
      </c>
      <c r="D785" t="s">
        <v>34</v>
      </c>
      <c r="E785" s="2">
        <v>388545.64</v>
      </c>
      <c r="F785">
        <v>0</v>
      </c>
      <c r="G785">
        <v>105</v>
      </c>
      <c r="H785" s="1">
        <v>0</v>
      </c>
      <c r="I785" t="s">
        <v>27</v>
      </c>
      <c r="J785" t="s">
        <v>16</v>
      </c>
      <c r="K785">
        <v>504</v>
      </c>
      <c r="L785" s="1">
        <v>35504</v>
      </c>
      <c r="M785" t="b">
        <f t="shared" si="12"/>
        <v>0</v>
      </c>
    </row>
    <row r="786" spans="1:13" x14ac:dyDescent="0.3">
      <c r="A786" t="s">
        <v>824</v>
      </c>
      <c r="B786" t="s">
        <v>32</v>
      </c>
      <c r="C786" t="s">
        <v>26</v>
      </c>
      <c r="D786" t="s">
        <v>34</v>
      </c>
      <c r="E786" s="2">
        <v>447177.82</v>
      </c>
      <c r="F786">
        <v>0</v>
      </c>
      <c r="G786">
        <v>135</v>
      </c>
      <c r="H786" s="1">
        <v>0</v>
      </c>
      <c r="I786" t="s">
        <v>15</v>
      </c>
      <c r="J786" t="s">
        <v>28</v>
      </c>
      <c r="K786">
        <v>972</v>
      </c>
      <c r="L786" s="1">
        <v>35972</v>
      </c>
      <c r="M786" t="b">
        <f t="shared" si="12"/>
        <v>0</v>
      </c>
    </row>
    <row r="787" spans="1:13" x14ac:dyDescent="0.3">
      <c r="A787" t="s">
        <v>825</v>
      </c>
      <c r="B787" t="s">
        <v>47</v>
      </c>
      <c r="C787" t="s">
        <v>19</v>
      </c>
      <c r="D787" t="s">
        <v>30</v>
      </c>
      <c r="E787" s="2">
        <v>849635.28</v>
      </c>
      <c r="F787">
        <v>44624</v>
      </c>
      <c r="G787">
        <v>71</v>
      </c>
      <c r="H787" s="1">
        <v>36526</v>
      </c>
      <c r="I787" t="s">
        <v>38</v>
      </c>
      <c r="J787" t="s">
        <v>16</v>
      </c>
      <c r="K787">
        <v>73.883043999999998</v>
      </c>
      <c r="L787" s="1">
        <v>35073.883044000002</v>
      </c>
      <c r="M787" t="b">
        <f t="shared" si="12"/>
        <v>0</v>
      </c>
    </row>
    <row r="788" spans="1:13" x14ac:dyDescent="0.3">
      <c r="A788" t="s">
        <v>826</v>
      </c>
      <c r="B788" t="s">
        <v>18</v>
      </c>
      <c r="C788" t="s">
        <v>19</v>
      </c>
      <c r="D788" t="s">
        <v>34</v>
      </c>
      <c r="E788" s="2">
        <v>2250088.35</v>
      </c>
      <c r="F788">
        <v>0</v>
      </c>
      <c r="G788">
        <v>71</v>
      </c>
      <c r="H788" s="1">
        <v>0</v>
      </c>
      <c r="I788" t="s">
        <v>27</v>
      </c>
      <c r="J788" t="s">
        <v>16</v>
      </c>
      <c r="K788">
        <v>340.8</v>
      </c>
      <c r="L788" s="1">
        <v>35340.800000000003</v>
      </c>
      <c r="M788" t="b">
        <f t="shared" si="12"/>
        <v>0</v>
      </c>
    </row>
    <row r="789" spans="1:13" x14ac:dyDescent="0.3">
      <c r="A789" t="s">
        <v>827</v>
      </c>
      <c r="B789" t="s">
        <v>22</v>
      </c>
      <c r="C789" t="s">
        <v>19</v>
      </c>
      <c r="D789" t="s">
        <v>14</v>
      </c>
      <c r="E789" s="2">
        <v>1630196.76</v>
      </c>
      <c r="F789">
        <v>19614</v>
      </c>
      <c r="G789">
        <v>85</v>
      </c>
      <c r="H789" s="1">
        <v>0</v>
      </c>
      <c r="I789" t="s">
        <v>15</v>
      </c>
      <c r="J789" t="s">
        <v>23</v>
      </c>
      <c r="K789">
        <v>574.02401799999996</v>
      </c>
      <c r="L789" s="1">
        <v>35574.024017999996</v>
      </c>
      <c r="M789" t="b">
        <f t="shared" si="12"/>
        <v>0</v>
      </c>
    </row>
    <row r="790" spans="1:13" x14ac:dyDescent="0.3">
      <c r="A790" t="s">
        <v>828</v>
      </c>
      <c r="B790" t="s">
        <v>32</v>
      </c>
      <c r="C790" t="s">
        <v>19</v>
      </c>
      <c r="D790" t="s">
        <v>34</v>
      </c>
      <c r="E790" s="2">
        <v>231973.59</v>
      </c>
      <c r="F790">
        <v>0</v>
      </c>
      <c r="G790">
        <v>64</v>
      </c>
      <c r="H790" s="1">
        <v>0</v>
      </c>
      <c r="I790" t="s">
        <v>15</v>
      </c>
      <c r="J790" t="s">
        <v>16</v>
      </c>
      <c r="K790">
        <v>632.71538199999998</v>
      </c>
      <c r="L790" s="1">
        <v>35632.715382000002</v>
      </c>
      <c r="M790" t="b">
        <f t="shared" si="12"/>
        <v>0</v>
      </c>
    </row>
    <row r="791" spans="1:13" x14ac:dyDescent="0.3">
      <c r="A791" t="s">
        <v>829</v>
      </c>
      <c r="B791" t="s">
        <v>18</v>
      </c>
      <c r="C791" t="s">
        <v>26</v>
      </c>
      <c r="D791" t="s">
        <v>34</v>
      </c>
      <c r="E791" s="2">
        <v>871704.98</v>
      </c>
      <c r="F791">
        <v>83846</v>
      </c>
      <c r="G791">
        <v>74</v>
      </c>
      <c r="H791" s="1">
        <v>36586</v>
      </c>
      <c r="I791" t="s">
        <v>38</v>
      </c>
      <c r="J791" t="s">
        <v>16</v>
      </c>
      <c r="K791">
        <v>355.2</v>
      </c>
      <c r="L791" s="1">
        <v>35355.199999999997</v>
      </c>
      <c r="M791" t="b">
        <f t="shared" si="12"/>
        <v>0</v>
      </c>
    </row>
    <row r="792" spans="1:13" x14ac:dyDescent="0.3">
      <c r="A792" t="s">
        <v>830</v>
      </c>
      <c r="B792" t="s">
        <v>101</v>
      </c>
      <c r="C792" t="s">
        <v>26</v>
      </c>
      <c r="D792" t="s">
        <v>34</v>
      </c>
      <c r="E792" s="2">
        <v>286011.17</v>
      </c>
      <c r="F792">
        <v>51159</v>
      </c>
      <c r="G792">
        <v>72</v>
      </c>
      <c r="H792" s="1">
        <v>0</v>
      </c>
      <c r="I792" t="s">
        <v>15</v>
      </c>
      <c r="J792" t="s">
        <v>16</v>
      </c>
      <c r="K792">
        <v>4.238626</v>
      </c>
      <c r="L792" s="1">
        <v>35004.238625999998</v>
      </c>
      <c r="M792" t="b">
        <f t="shared" si="12"/>
        <v>0</v>
      </c>
    </row>
    <row r="793" spans="1:13" x14ac:dyDescent="0.3">
      <c r="A793" t="s">
        <v>831</v>
      </c>
      <c r="B793" t="s">
        <v>47</v>
      </c>
      <c r="C793" t="s">
        <v>26</v>
      </c>
      <c r="D793" t="s">
        <v>34</v>
      </c>
      <c r="E793" s="2">
        <v>245340.83</v>
      </c>
      <c r="F793">
        <v>83772</v>
      </c>
      <c r="G793">
        <v>62</v>
      </c>
      <c r="H793" s="1">
        <v>0</v>
      </c>
      <c r="I793" t="s">
        <v>15</v>
      </c>
      <c r="J793" t="s">
        <v>23</v>
      </c>
      <c r="K793">
        <v>42.248086999999998</v>
      </c>
      <c r="L793" s="1">
        <v>35042.248087</v>
      </c>
      <c r="M793" t="b">
        <f t="shared" si="12"/>
        <v>0</v>
      </c>
    </row>
    <row r="794" spans="1:13" x14ac:dyDescent="0.3">
      <c r="A794" t="s">
        <v>832</v>
      </c>
      <c r="B794" t="s">
        <v>18</v>
      </c>
      <c r="C794" t="s">
        <v>26</v>
      </c>
      <c r="D794" t="s">
        <v>34</v>
      </c>
      <c r="E794" s="2">
        <v>598977.39</v>
      </c>
      <c r="F794">
        <v>66839</v>
      </c>
      <c r="G794">
        <v>154</v>
      </c>
      <c r="H794" s="1">
        <v>0</v>
      </c>
      <c r="I794" t="s">
        <v>15</v>
      </c>
      <c r="J794" t="s">
        <v>77</v>
      </c>
      <c r="K794">
        <v>739.2</v>
      </c>
      <c r="L794" s="1">
        <v>35739.199999999997</v>
      </c>
      <c r="M794" t="b">
        <f t="shared" si="12"/>
        <v>0</v>
      </c>
    </row>
    <row r="795" spans="1:13" x14ac:dyDescent="0.3">
      <c r="A795" t="s">
        <v>833</v>
      </c>
      <c r="B795" t="s">
        <v>18</v>
      </c>
      <c r="C795" t="s">
        <v>19</v>
      </c>
      <c r="D795" t="s">
        <v>34</v>
      </c>
      <c r="E795" s="2">
        <v>2498022.5499999998</v>
      </c>
      <c r="F795">
        <v>88440</v>
      </c>
      <c r="G795">
        <v>70</v>
      </c>
      <c r="H795" s="1">
        <v>0</v>
      </c>
      <c r="I795" t="s">
        <v>15</v>
      </c>
      <c r="J795" t="s">
        <v>23</v>
      </c>
      <c r="K795">
        <v>27.145150999999998</v>
      </c>
      <c r="L795" s="1">
        <v>35027.145150999997</v>
      </c>
      <c r="M795" t="b">
        <f t="shared" si="12"/>
        <v>0</v>
      </c>
    </row>
    <row r="796" spans="1:13" x14ac:dyDescent="0.3">
      <c r="A796" t="s">
        <v>834</v>
      </c>
      <c r="B796" t="s">
        <v>18</v>
      </c>
      <c r="C796" t="s">
        <v>19</v>
      </c>
      <c r="D796" t="s">
        <v>14</v>
      </c>
      <c r="E796" s="2">
        <v>748263.95</v>
      </c>
      <c r="F796">
        <v>25666</v>
      </c>
      <c r="G796">
        <v>63</v>
      </c>
      <c r="H796" s="1">
        <v>36557</v>
      </c>
      <c r="I796" t="s">
        <v>15</v>
      </c>
      <c r="J796" t="s">
        <v>16</v>
      </c>
      <c r="K796">
        <v>270.00276600000001</v>
      </c>
      <c r="L796" s="1">
        <v>35270.002765999998</v>
      </c>
      <c r="M796" t="b">
        <f t="shared" si="12"/>
        <v>0</v>
      </c>
    </row>
    <row r="797" spans="1:13" x14ac:dyDescent="0.3">
      <c r="A797" t="s">
        <v>835</v>
      </c>
      <c r="B797" t="s">
        <v>32</v>
      </c>
      <c r="C797" t="s">
        <v>19</v>
      </c>
      <c r="D797" t="s">
        <v>30</v>
      </c>
      <c r="E797" s="2">
        <v>245757.6</v>
      </c>
      <c r="F797">
        <v>52926</v>
      </c>
      <c r="G797">
        <v>61</v>
      </c>
      <c r="H797" s="1">
        <v>0</v>
      </c>
      <c r="I797" t="s">
        <v>15</v>
      </c>
      <c r="J797" t="s">
        <v>16</v>
      </c>
      <c r="K797">
        <v>292.8</v>
      </c>
      <c r="L797" s="1">
        <v>35292.800000000003</v>
      </c>
      <c r="M797" t="b">
        <f t="shared" si="12"/>
        <v>0</v>
      </c>
    </row>
    <row r="798" spans="1:13" x14ac:dyDescent="0.3">
      <c r="A798" t="s">
        <v>836</v>
      </c>
      <c r="B798" t="s">
        <v>22</v>
      </c>
      <c r="C798" t="s">
        <v>19</v>
      </c>
      <c r="D798" t="s">
        <v>20</v>
      </c>
      <c r="E798" s="2">
        <v>237974.12</v>
      </c>
      <c r="F798">
        <v>0</v>
      </c>
      <c r="G798">
        <v>67</v>
      </c>
      <c r="H798" s="1">
        <v>0</v>
      </c>
      <c r="I798" t="s">
        <v>15</v>
      </c>
      <c r="J798" t="s">
        <v>16</v>
      </c>
      <c r="K798">
        <v>494.946438</v>
      </c>
      <c r="L798" s="1">
        <v>35494.946437999999</v>
      </c>
      <c r="M798" t="b">
        <f t="shared" si="12"/>
        <v>0</v>
      </c>
    </row>
    <row r="799" spans="1:13" x14ac:dyDescent="0.3">
      <c r="A799" t="s">
        <v>837</v>
      </c>
      <c r="B799" t="s">
        <v>101</v>
      </c>
      <c r="C799" t="s">
        <v>19</v>
      </c>
      <c r="D799" t="s">
        <v>20</v>
      </c>
      <c r="E799" s="2">
        <v>828696.44</v>
      </c>
      <c r="F799">
        <v>40001</v>
      </c>
      <c r="G799">
        <v>70</v>
      </c>
      <c r="H799" s="1">
        <v>0</v>
      </c>
      <c r="I799" t="s">
        <v>15</v>
      </c>
      <c r="J799" t="s">
        <v>16</v>
      </c>
      <c r="K799">
        <v>142.56700799999999</v>
      </c>
      <c r="L799" s="1">
        <v>35142.567007999998</v>
      </c>
      <c r="M799" t="b">
        <f t="shared" si="12"/>
        <v>0</v>
      </c>
    </row>
    <row r="800" spans="1:13" x14ac:dyDescent="0.3">
      <c r="A800" t="s">
        <v>838</v>
      </c>
      <c r="B800" t="s">
        <v>47</v>
      </c>
      <c r="C800" t="s">
        <v>26</v>
      </c>
      <c r="D800" t="s">
        <v>34</v>
      </c>
      <c r="E800" s="2">
        <v>239391.54</v>
      </c>
      <c r="F800">
        <v>0</v>
      </c>
      <c r="G800">
        <v>70</v>
      </c>
      <c r="H800" s="1">
        <v>0</v>
      </c>
      <c r="I800" t="s">
        <v>15</v>
      </c>
      <c r="J800" t="s">
        <v>16</v>
      </c>
      <c r="K800">
        <v>425.26630799999998</v>
      </c>
      <c r="L800" s="1">
        <v>35425.266307999998</v>
      </c>
      <c r="M800" t="b">
        <f t="shared" si="12"/>
        <v>0</v>
      </c>
    </row>
    <row r="801" spans="1:13" x14ac:dyDescent="0.3">
      <c r="A801" t="s">
        <v>839</v>
      </c>
      <c r="B801" t="s">
        <v>32</v>
      </c>
      <c r="C801" t="s">
        <v>26</v>
      </c>
      <c r="D801" t="s">
        <v>34</v>
      </c>
      <c r="E801" s="2">
        <v>465715.95</v>
      </c>
      <c r="F801">
        <v>18024</v>
      </c>
      <c r="G801">
        <v>65</v>
      </c>
      <c r="H801" s="1">
        <v>0</v>
      </c>
      <c r="I801" t="s">
        <v>15</v>
      </c>
      <c r="J801" t="s">
        <v>23</v>
      </c>
      <c r="K801">
        <v>312</v>
      </c>
      <c r="L801" s="1">
        <v>35312</v>
      </c>
      <c r="M801" t="b">
        <f t="shared" si="12"/>
        <v>0</v>
      </c>
    </row>
    <row r="802" spans="1:13" x14ac:dyDescent="0.3">
      <c r="A802" t="s">
        <v>840</v>
      </c>
      <c r="B802" t="s">
        <v>32</v>
      </c>
      <c r="C802" t="s">
        <v>19</v>
      </c>
      <c r="D802" t="s">
        <v>34</v>
      </c>
      <c r="E802" s="2">
        <v>1319792.8899999999</v>
      </c>
      <c r="F802">
        <v>0</v>
      </c>
      <c r="G802">
        <v>68</v>
      </c>
      <c r="H802" s="1">
        <v>36586</v>
      </c>
      <c r="I802" t="s">
        <v>15</v>
      </c>
      <c r="J802" t="s">
        <v>16</v>
      </c>
      <c r="K802">
        <v>326.39999999999998</v>
      </c>
      <c r="L802" s="1">
        <v>35326.400000000001</v>
      </c>
      <c r="M802" t="b">
        <f t="shared" si="12"/>
        <v>0</v>
      </c>
    </row>
    <row r="803" spans="1:13" x14ac:dyDescent="0.3">
      <c r="A803" t="s">
        <v>841</v>
      </c>
      <c r="B803" t="s">
        <v>32</v>
      </c>
      <c r="C803" t="s">
        <v>19</v>
      </c>
      <c r="D803" t="s">
        <v>20</v>
      </c>
      <c r="E803" s="2">
        <v>280391.67</v>
      </c>
      <c r="F803">
        <v>23220</v>
      </c>
      <c r="G803">
        <v>74</v>
      </c>
      <c r="H803" s="1">
        <v>0</v>
      </c>
      <c r="I803" t="s">
        <v>15</v>
      </c>
      <c r="J803" t="s">
        <v>16</v>
      </c>
      <c r="K803">
        <v>251.334247</v>
      </c>
      <c r="L803" s="1">
        <v>35251.334246999999</v>
      </c>
      <c r="M803" t="b">
        <f t="shared" si="12"/>
        <v>0</v>
      </c>
    </row>
    <row r="804" spans="1:13" x14ac:dyDescent="0.3">
      <c r="A804" t="s">
        <v>842</v>
      </c>
      <c r="B804" t="s">
        <v>47</v>
      </c>
      <c r="C804" t="s">
        <v>19</v>
      </c>
      <c r="D804" t="s">
        <v>30</v>
      </c>
      <c r="E804" s="2">
        <v>864650.41</v>
      </c>
      <c r="F804">
        <v>64125</v>
      </c>
      <c r="G804">
        <v>108</v>
      </c>
      <c r="H804" s="1">
        <v>0</v>
      </c>
      <c r="I804" t="s">
        <v>15</v>
      </c>
      <c r="J804" t="s">
        <v>28</v>
      </c>
      <c r="K804">
        <v>369.81870800000002</v>
      </c>
      <c r="L804" s="1">
        <v>35369.818707999999</v>
      </c>
      <c r="M804" t="b">
        <f t="shared" si="12"/>
        <v>0</v>
      </c>
    </row>
    <row r="805" spans="1:13" x14ac:dyDescent="0.3">
      <c r="A805" t="s">
        <v>843</v>
      </c>
      <c r="B805" t="s">
        <v>32</v>
      </c>
      <c r="C805" t="s">
        <v>19</v>
      </c>
      <c r="D805" t="s">
        <v>34</v>
      </c>
      <c r="E805" s="2">
        <v>742587.06</v>
      </c>
      <c r="F805">
        <v>58042</v>
      </c>
      <c r="G805">
        <v>62</v>
      </c>
      <c r="H805" s="1">
        <v>0</v>
      </c>
      <c r="I805" t="s">
        <v>27</v>
      </c>
      <c r="J805" t="s">
        <v>16</v>
      </c>
      <c r="K805">
        <v>161.41952800000001</v>
      </c>
      <c r="L805" s="1">
        <v>35161.419527999999</v>
      </c>
      <c r="M805" t="b">
        <f t="shared" si="12"/>
        <v>0</v>
      </c>
    </row>
    <row r="806" spans="1:13" x14ac:dyDescent="0.3">
      <c r="A806" t="s">
        <v>844</v>
      </c>
      <c r="B806" t="s">
        <v>32</v>
      </c>
      <c r="C806" t="s">
        <v>19</v>
      </c>
      <c r="D806" t="s">
        <v>30</v>
      </c>
      <c r="E806" s="2">
        <v>452873.74</v>
      </c>
      <c r="F806">
        <v>90034</v>
      </c>
      <c r="G806">
        <v>112</v>
      </c>
      <c r="H806" s="1">
        <v>0</v>
      </c>
      <c r="I806" t="s">
        <v>27</v>
      </c>
      <c r="J806" t="s">
        <v>28</v>
      </c>
      <c r="K806">
        <v>537.6</v>
      </c>
      <c r="L806" s="1">
        <v>35537.599999999999</v>
      </c>
      <c r="M806" t="b">
        <f t="shared" si="12"/>
        <v>0</v>
      </c>
    </row>
    <row r="807" spans="1:13" x14ac:dyDescent="0.3">
      <c r="A807" t="s">
        <v>845</v>
      </c>
      <c r="B807" t="s">
        <v>22</v>
      </c>
      <c r="C807" t="s">
        <v>26</v>
      </c>
      <c r="D807" t="s">
        <v>30</v>
      </c>
      <c r="E807" s="2">
        <v>222707.28</v>
      </c>
      <c r="F807">
        <v>27972</v>
      </c>
      <c r="G807">
        <v>61</v>
      </c>
      <c r="H807" s="1">
        <v>0</v>
      </c>
      <c r="I807" t="s">
        <v>38</v>
      </c>
      <c r="J807" t="s">
        <v>16</v>
      </c>
      <c r="K807">
        <v>292.8</v>
      </c>
      <c r="L807" s="1">
        <v>35292.800000000003</v>
      </c>
      <c r="M807" t="b">
        <f t="shared" si="12"/>
        <v>0</v>
      </c>
    </row>
    <row r="808" spans="1:13" x14ac:dyDescent="0.3">
      <c r="A808" t="s">
        <v>846</v>
      </c>
      <c r="B808" t="s">
        <v>47</v>
      </c>
      <c r="C808" t="s">
        <v>19</v>
      </c>
      <c r="D808" t="s">
        <v>30</v>
      </c>
      <c r="E808" s="2">
        <v>729294.88</v>
      </c>
      <c r="F808">
        <v>0</v>
      </c>
      <c r="G808">
        <v>65</v>
      </c>
      <c r="H808" s="1">
        <v>0</v>
      </c>
      <c r="I808" t="s">
        <v>15</v>
      </c>
      <c r="J808" t="s">
        <v>16</v>
      </c>
      <c r="K808">
        <v>312</v>
      </c>
      <c r="L808" s="1">
        <v>35312</v>
      </c>
      <c r="M808" t="b">
        <f t="shared" si="12"/>
        <v>0</v>
      </c>
    </row>
    <row r="809" spans="1:13" x14ac:dyDescent="0.3">
      <c r="A809" t="s">
        <v>847</v>
      </c>
      <c r="B809" t="s">
        <v>18</v>
      </c>
      <c r="C809" t="s">
        <v>26</v>
      </c>
      <c r="D809" t="s">
        <v>20</v>
      </c>
      <c r="E809" s="2">
        <v>318435.52</v>
      </c>
      <c r="F809">
        <v>50989</v>
      </c>
      <c r="G809">
        <v>80</v>
      </c>
      <c r="H809" s="1">
        <v>0</v>
      </c>
      <c r="I809" t="s">
        <v>27</v>
      </c>
      <c r="J809" t="s">
        <v>16</v>
      </c>
      <c r="K809">
        <v>255.999709</v>
      </c>
      <c r="L809" s="1">
        <v>35255.999709000003</v>
      </c>
      <c r="M809" t="b">
        <f t="shared" si="12"/>
        <v>0</v>
      </c>
    </row>
    <row r="810" spans="1:13" x14ac:dyDescent="0.3">
      <c r="A810" t="s">
        <v>848</v>
      </c>
      <c r="B810" t="s">
        <v>18</v>
      </c>
      <c r="C810" t="s">
        <v>19</v>
      </c>
      <c r="D810" t="s">
        <v>20</v>
      </c>
      <c r="E810" s="2">
        <v>1131520.3700000001</v>
      </c>
      <c r="F810">
        <v>11885</v>
      </c>
      <c r="G810">
        <v>101</v>
      </c>
      <c r="H810" s="1">
        <v>0</v>
      </c>
      <c r="I810" t="s">
        <v>38</v>
      </c>
      <c r="J810" t="s">
        <v>16</v>
      </c>
      <c r="K810">
        <v>484.8</v>
      </c>
      <c r="L810" s="1">
        <v>35484.800000000003</v>
      </c>
      <c r="M810" t="b">
        <f t="shared" si="12"/>
        <v>0</v>
      </c>
    </row>
    <row r="811" spans="1:13" x14ac:dyDescent="0.3">
      <c r="A811" t="s">
        <v>849</v>
      </c>
      <c r="B811" t="s">
        <v>47</v>
      </c>
      <c r="C811" t="s">
        <v>19</v>
      </c>
      <c r="D811" t="s">
        <v>20</v>
      </c>
      <c r="E811" s="2">
        <v>253070.51</v>
      </c>
      <c r="F811">
        <v>89451</v>
      </c>
      <c r="G811">
        <v>63</v>
      </c>
      <c r="H811" s="1">
        <v>0</v>
      </c>
      <c r="I811" t="s">
        <v>38</v>
      </c>
      <c r="J811" t="s">
        <v>16</v>
      </c>
      <c r="K811">
        <v>61.769564000000003</v>
      </c>
      <c r="L811" s="1">
        <v>35061.769564000002</v>
      </c>
      <c r="M811" t="b">
        <f t="shared" si="12"/>
        <v>0</v>
      </c>
    </row>
    <row r="812" spans="1:13" x14ac:dyDescent="0.3">
      <c r="A812" t="s">
        <v>850</v>
      </c>
      <c r="B812" t="s">
        <v>32</v>
      </c>
      <c r="C812" t="s">
        <v>26</v>
      </c>
      <c r="D812" t="s">
        <v>20</v>
      </c>
      <c r="E812" s="2">
        <v>1836155.53</v>
      </c>
      <c r="F812">
        <v>0</v>
      </c>
      <c r="G812">
        <v>182</v>
      </c>
      <c r="H812" s="1">
        <v>0</v>
      </c>
      <c r="I812" t="s">
        <v>15</v>
      </c>
      <c r="J812" t="s">
        <v>116</v>
      </c>
      <c r="K812">
        <v>1310.4000000000001</v>
      </c>
      <c r="L812" s="1">
        <v>36310.400000000001</v>
      </c>
      <c r="M812" t="b">
        <f t="shared" si="12"/>
        <v>0</v>
      </c>
    </row>
    <row r="813" spans="1:13" x14ac:dyDescent="0.3">
      <c r="A813" t="s">
        <v>851</v>
      </c>
      <c r="B813" t="s">
        <v>101</v>
      </c>
      <c r="C813" t="s">
        <v>26</v>
      </c>
      <c r="D813" t="s">
        <v>20</v>
      </c>
      <c r="E813" s="2">
        <v>864153</v>
      </c>
      <c r="F813">
        <v>78904</v>
      </c>
      <c r="G813">
        <v>109</v>
      </c>
      <c r="H813" s="1">
        <v>0</v>
      </c>
      <c r="I813" t="s">
        <v>15</v>
      </c>
      <c r="J813" t="s">
        <v>28</v>
      </c>
      <c r="K813">
        <v>250.00142399999999</v>
      </c>
      <c r="L813" s="1">
        <v>35250.001424000002</v>
      </c>
      <c r="M813" t="b">
        <f t="shared" si="12"/>
        <v>0</v>
      </c>
    </row>
    <row r="814" spans="1:13" x14ac:dyDescent="0.3">
      <c r="A814" t="s">
        <v>852</v>
      </c>
      <c r="B814" t="s">
        <v>18</v>
      </c>
      <c r="C814" t="s">
        <v>26</v>
      </c>
      <c r="D814" t="s">
        <v>79</v>
      </c>
      <c r="E814" s="2">
        <v>327853.19</v>
      </c>
      <c r="F814">
        <v>70247</v>
      </c>
      <c r="G814">
        <v>83</v>
      </c>
      <c r="H814" s="1">
        <v>36526</v>
      </c>
      <c r="I814" t="s">
        <v>15</v>
      </c>
      <c r="J814" t="s">
        <v>16</v>
      </c>
      <c r="K814">
        <v>141.79942199999999</v>
      </c>
      <c r="L814" s="1">
        <v>35141.799421999996</v>
      </c>
      <c r="M814" t="b">
        <f t="shared" si="12"/>
        <v>0</v>
      </c>
    </row>
    <row r="815" spans="1:13" x14ac:dyDescent="0.3">
      <c r="A815" t="s">
        <v>853</v>
      </c>
      <c r="B815" t="s">
        <v>18</v>
      </c>
      <c r="C815" t="s">
        <v>26</v>
      </c>
      <c r="D815" t="s">
        <v>30</v>
      </c>
      <c r="E815" s="2">
        <v>527198.21</v>
      </c>
      <c r="F815">
        <v>32653</v>
      </c>
      <c r="G815">
        <v>67</v>
      </c>
      <c r="H815" s="1">
        <v>0</v>
      </c>
      <c r="I815" t="s">
        <v>15</v>
      </c>
      <c r="J815" t="s">
        <v>23</v>
      </c>
      <c r="K815">
        <v>321.60000000000002</v>
      </c>
      <c r="L815" s="1">
        <v>35321.599999999999</v>
      </c>
      <c r="M815" t="b">
        <f t="shared" si="12"/>
        <v>0</v>
      </c>
    </row>
    <row r="816" spans="1:13" x14ac:dyDescent="0.3">
      <c r="A816" t="s">
        <v>854</v>
      </c>
      <c r="B816" t="s">
        <v>101</v>
      </c>
      <c r="C816" t="s">
        <v>26</v>
      </c>
      <c r="D816" t="s">
        <v>30</v>
      </c>
      <c r="E816" s="2">
        <v>376363.77</v>
      </c>
      <c r="F816">
        <v>93595</v>
      </c>
      <c r="G816">
        <v>97</v>
      </c>
      <c r="H816" s="1">
        <v>36617</v>
      </c>
      <c r="I816" t="s">
        <v>38</v>
      </c>
      <c r="J816" t="s">
        <v>16</v>
      </c>
      <c r="K816">
        <v>49.797015999999999</v>
      </c>
      <c r="L816" s="1">
        <v>35049.797015999997</v>
      </c>
      <c r="M816" t="b">
        <f t="shared" si="12"/>
        <v>0</v>
      </c>
    </row>
    <row r="817" spans="1:13" x14ac:dyDescent="0.3">
      <c r="A817" t="s">
        <v>855</v>
      </c>
      <c r="B817" t="s">
        <v>47</v>
      </c>
      <c r="C817" t="s">
        <v>26</v>
      </c>
      <c r="D817" t="s">
        <v>14</v>
      </c>
      <c r="E817" s="2">
        <v>1395556.96</v>
      </c>
      <c r="F817">
        <v>90279</v>
      </c>
      <c r="G817">
        <v>115</v>
      </c>
      <c r="H817" s="1">
        <v>0</v>
      </c>
      <c r="I817" t="s">
        <v>15</v>
      </c>
      <c r="J817" t="s">
        <v>28</v>
      </c>
      <c r="K817">
        <v>372.17559199999999</v>
      </c>
      <c r="L817" s="1">
        <v>35372.175592</v>
      </c>
      <c r="M817" t="b">
        <f t="shared" si="12"/>
        <v>0</v>
      </c>
    </row>
    <row r="818" spans="1:13" x14ac:dyDescent="0.3">
      <c r="A818" t="s">
        <v>856</v>
      </c>
      <c r="B818" t="s">
        <v>32</v>
      </c>
      <c r="C818" t="s">
        <v>19</v>
      </c>
      <c r="D818" t="s">
        <v>34</v>
      </c>
      <c r="E818" s="2">
        <v>500152.75</v>
      </c>
      <c r="F818">
        <v>0</v>
      </c>
      <c r="G818">
        <v>72</v>
      </c>
      <c r="H818" s="1">
        <v>0</v>
      </c>
      <c r="I818" t="s">
        <v>15</v>
      </c>
      <c r="J818" t="s">
        <v>16</v>
      </c>
      <c r="K818">
        <v>542.14385000000004</v>
      </c>
      <c r="L818" s="1">
        <v>35542.14385</v>
      </c>
      <c r="M818" t="b">
        <f t="shared" si="12"/>
        <v>0</v>
      </c>
    </row>
    <row r="819" spans="1:13" x14ac:dyDescent="0.3">
      <c r="A819" t="s">
        <v>857</v>
      </c>
      <c r="B819" t="s">
        <v>47</v>
      </c>
      <c r="C819" t="s">
        <v>26</v>
      </c>
      <c r="D819" t="s">
        <v>20</v>
      </c>
      <c r="E819" s="2">
        <v>708283.04</v>
      </c>
      <c r="F819">
        <v>53310</v>
      </c>
      <c r="G819">
        <v>189</v>
      </c>
      <c r="H819" s="1">
        <v>36586</v>
      </c>
      <c r="I819" t="s">
        <v>15</v>
      </c>
      <c r="J819" t="s">
        <v>116</v>
      </c>
      <c r="K819">
        <v>1360.8</v>
      </c>
      <c r="L819" s="1">
        <v>36360.800000000003</v>
      </c>
      <c r="M819" t="b">
        <f t="shared" si="12"/>
        <v>0</v>
      </c>
    </row>
    <row r="820" spans="1:13" x14ac:dyDescent="0.3">
      <c r="A820" t="s">
        <v>858</v>
      </c>
      <c r="B820" t="s">
        <v>47</v>
      </c>
      <c r="C820" t="s">
        <v>26</v>
      </c>
      <c r="D820" t="s">
        <v>34</v>
      </c>
      <c r="E820" s="2">
        <v>761948.28</v>
      </c>
      <c r="F820">
        <v>0</v>
      </c>
      <c r="G820">
        <v>105</v>
      </c>
      <c r="H820" s="1">
        <v>0</v>
      </c>
      <c r="I820" t="s">
        <v>15</v>
      </c>
      <c r="J820" t="s">
        <v>16</v>
      </c>
      <c r="K820">
        <v>504</v>
      </c>
      <c r="L820" s="1">
        <v>35504</v>
      </c>
      <c r="M820" t="b">
        <f t="shared" si="12"/>
        <v>0</v>
      </c>
    </row>
    <row r="821" spans="1:13" x14ac:dyDescent="0.3">
      <c r="A821" t="s">
        <v>859</v>
      </c>
      <c r="B821" t="s">
        <v>32</v>
      </c>
      <c r="C821" t="s">
        <v>19</v>
      </c>
      <c r="D821" t="s">
        <v>20</v>
      </c>
      <c r="E821" s="2">
        <v>1255088.2</v>
      </c>
      <c r="F821">
        <v>22234</v>
      </c>
      <c r="G821">
        <v>160</v>
      </c>
      <c r="H821" s="1">
        <v>0</v>
      </c>
      <c r="I821" t="s">
        <v>15</v>
      </c>
      <c r="J821" t="s">
        <v>28</v>
      </c>
      <c r="K821">
        <v>768</v>
      </c>
      <c r="L821" s="1">
        <v>35768</v>
      </c>
      <c r="M821" t="b">
        <f t="shared" si="12"/>
        <v>0</v>
      </c>
    </row>
    <row r="822" spans="1:13" x14ac:dyDescent="0.3">
      <c r="A822" t="s">
        <v>860</v>
      </c>
      <c r="B822" t="s">
        <v>101</v>
      </c>
      <c r="C822" t="s">
        <v>19</v>
      </c>
      <c r="D822" t="s">
        <v>30</v>
      </c>
      <c r="E822" s="2">
        <v>3219660.04</v>
      </c>
      <c r="F822">
        <v>91375</v>
      </c>
      <c r="G822">
        <v>99</v>
      </c>
      <c r="H822" s="1">
        <v>0</v>
      </c>
      <c r="I822" t="s">
        <v>15</v>
      </c>
      <c r="J822" t="s">
        <v>23</v>
      </c>
      <c r="K822">
        <v>72.632934000000006</v>
      </c>
      <c r="L822" s="1">
        <v>35072.632934000001</v>
      </c>
      <c r="M822" t="b">
        <f t="shared" si="12"/>
        <v>0</v>
      </c>
    </row>
    <row r="823" spans="1:13" x14ac:dyDescent="0.3">
      <c r="A823" t="s">
        <v>861</v>
      </c>
      <c r="B823" t="s">
        <v>22</v>
      </c>
      <c r="C823" t="s">
        <v>19</v>
      </c>
      <c r="D823" t="s">
        <v>30</v>
      </c>
      <c r="E823" s="2">
        <v>679377.41</v>
      </c>
      <c r="F823">
        <v>22250</v>
      </c>
      <c r="G823">
        <v>86</v>
      </c>
      <c r="H823" s="1">
        <v>0</v>
      </c>
      <c r="I823" t="s">
        <v>15</v>
      </c>
      <c r="J823" t="s">
        <v>23</v>
      </c>
      <c r="K823">
        <v>720.60142900000005</v>
      </c>
      <c r="L823" s="1">
        <v>35720.601429000002</v>
      </c>
      <c r="M823" t="b">
        <f t="shared" si="12"/>
        <v>0</v>
      </c>
    </row>
    <row r="824" spans="1:13" x14ac:dyDescent="0.3">
      <c r="A824" t="s">
        <v>862</v>
      </c>
      <c r="B824" t="s">
        <v>32</v>
      </c>
      <c r="C824" t="s">
        <v>26</v>
      </c>
      <c r="D824" t="s">
        <v>20</v>
      </c>
      <c r="E824" s="2">
        <v>527231.97</v>
      </c>
      <c r="F824">
        <v>0</v>
      </c>
      <c r="G824">
        <v>80</v>
      </c>
      <c r="H824" s="1">
        <v>0</v>
      </c>
      <c r="I824" t="s">
        <v>15</v>
      </c>
      <c r="J824" t="s">
        <v>16</v>
      </c>
      <c r="K824">
        <v>576</v>
      </c>
      <c r="L824" s="1">
        <v>35576</v>
      </c>
      <c r="M824" t="b">
        <f t="shared" si="12"/>
        <v>0</v>
      </c>
    </row>
    <row r="825" spans="1:13" x14ac:dyDescent="0.3">
      <c r="A825" t="s">
        <v>863</v>
      </c>
      <c r="B825" t="s">
        <v>32</v>
      </c>
      <c r="C825" t="s">
        <v>19</v>
      </c>
      <c r="D825" t="s">
        <v>79</v>
      </c>
      <c r="E825" s="2">
        <v>626534.32999999996</v>
      </c>
      <c r="F825">
        <v>0</v>
      </c>
      <c r="G825">
        <v>84</v>
      </c>
      <c r="H825" s="1">
        <v>36526</v>
      </c>
      <c r="I825" t="s">
        <v>15</v>
      </c>
      <c r="J825" t="s">
        <v>16</v>
      </c>
      <c r="K825">
        <v>481.02578599999998</v>
      </c>
      <c r="L825" s="1">
        <v>35481.025785999998</v>
      </c>
      <c r="M825" t="b">
        <f t="shared" si="12"/>
        <v>0</v>
      </c>
    </row>
    <row r="826" spans="1:13" x14ac:dyDescent="0.3">
      <c r="A826" t="s">
        <v>864</v>
      </c>
      <c r="B826" t="s">
        <v>47</v>
      </c>
      <c r="C826" t="s">
        <v>19</v>
      </c>
      <c r="D826" t="s">
        <v>30</v>
      </c>
      <c r="E826" s="2">
        <v>854758.61</v>
      </c>
      <c r="F826">
        <v>51179</v>
      </c>
      <c r="G826">
        <v>71</v>
      </c>
      <c r="H826" s="1">
        <v>0</v>
      </c>
      <c r="I826" t="s">
        <v>27</v>
      </c>
      <c r="J826" t="s">
        <v>16</v>
      </c>
      <c r="K826">
        <v>466.17673100000002</v>
      </c>
      <c r="L826" s="1">
        <v>35466.176731</v>
      </c>
      <c r="M826" t="b">
        <f t="shared" si="12"/>
        <v>0</v>
      </c>
    </row>
    <row r="827" spans="1:13" x14ac:dyDescent="0.3">
      <c r="A827" t="s">
        <v>865</v>
      </c>
      <c r="B827" t="s">
        <v>47</v>
      </c>
      <c r="C827" t="s">
        <v>26</v>
      </c>
      <c r="D827" t="s">
        <v>20</v>
      </c>
      <c r="E827" s="2">
        <v>278742.37</v>
      </c>
      <c r="F827">
        <v>38667</v>
      </c>
      <c r="G827">
        <v>72</v>
      </c>
      <c r="H827" s="1">
        <v>0</v>
      </c>
      <c r="I827" t="s">
        <v>15</v>
      </c>
      <c r="J827" t="s">
        <v>16</v>
      </c>
      <c r="K827">
        <v>159.26647299999999</v>
      </c>
      <c r="L827" s="1">
        <v>35159.266473000003</v>
      </c>
      <c r="M827" t="b">
        <f t="shared" si="12"/>
        <v>0</v>
      </c>
    </row>
    <row r="828" spans="1:13" x14ac:dyDescent="0.3">
      <c r="A828" t="s">
        <v>866</v>
      </c>
      <c r="B828" t="s">
        <v>47</v>
      </c>
      <c r="C828" t="s">
        <v>19</v>
      </c>
      <c r="D828" t="s">
        <v>14</v>
      </c>
      <c r="E828" s="2">
        <v>462680.11</v>
      </c>
      <c r="F828">
        <v>79487</v>
      </c>
      <c r="G828">
        <v>114</v>
      </c>
      <c r="H828" s="1">
        <v>0</v>
      </c>
      <c r="I828" t="s">
        <v>27</v>
      </c>
      <c r="J828" t="s">
        <v>28</v>
      </c>
      <c r="K828">
        <v>547.20000000000005</v>
      </c>
      <c r="L828" s="1">
        <v>35547.199999999997</v>
      </c>
      <c r="M828" t="b">
        <f t="shared" si="12"/>
        <v>0</v>
      </c>
    </row>
    <row r="829" spans="1:13" x14ac:dyDescent="0.3">
      <c r="A829" t="s">
        <v>867</v>
      </c>
      <c r="B829" t="s">
        <v>22</v>
      </c>
      <c r="C829" t="s">
        <v>19</v>
      </c>
      <c r="D829" t="s">
        <v>79</v>
      </c>
      <c r="E829" s="2">
        <v>866336.4</v>
      </c>
      <c r="F829">
        <v>67763</v>
      </c>
      <c r="G829">
        <v>107</v>
      </c>
      <c r="H829" s="1">
        <v>36557</v>
      </c>
      <c r="I829" t="s">
        <v>15</v>
      </c>
      <c r="J829" t="s">
        <v>16</v>
      </c>
      <c r="K829">
        <v>41.283166999999999</v>
      </c>
      <c r="L829" s="1">
        <v>35041.283167000001</v>
      </c>
      <c r="M829" t="b">
        <f t="shared" si="12"/>
        <v>0</v>
      </c>
    </row>
    <row r="830" spans="1:13" x14ac:dyDescent="0.3">
      <c r="A830" t="s">
        <v>868</v>
      </c>
      <c r="B830" t="s">
        <v>22</v>
      </c>
      <c r="C830" t="s">
        <v>26</v>
      </c>
      <c r="D830" t="s">
        <v>30</v>
      </c>
      <c r="E830" s="2">
        <v>387222.22</v>
      </c>
      <c r="F830">
        <v>0</v>
      </c>
      <c r="G830">
        <v>62</v>
      </c>
      <c r="H830" s="1">
        <v>36557</v>
      </c>
      <c r="I830" t="s">
        <v>27</v>
      </c>
      <c r="J830" t="s">
        <v>16</v>
      </c>
      <c r="K830">
        <v>503.80832900000001</v>
      </c>
      <c r="L830" s="1">
        <v>35503.808329</v>
      </c>
      <c r="M830" t="b">
        <f t="shared" si="12"/>
        <v>0</v>
      </c>
    </row>
    <row r="831" spans="1:13" x14ac:dyDescent="0.3">
      <c r="A831" t="s">
        <v>869</v>
      </c>
      <c r="B831" t="s">
        <v>32</v>
      </c>
      <c r="C831" t="s">
        <v>19</v>
      </c>
      <c r="D831" t="s">
        <v>34</v>
      </c>
      <c r="E831" s="2">
        <v>517081.15</v>
      </c>
      <c r="F831">
        <v>0</v>
      </c>
      <c r="G831">
        <v>71</v>
      </c>
      <c r="H831" s="1">
        <v>0</v>
      </c>
      <c r="I831" t="s">
        <v>27</v>
      </c>
      <c r="J831" t="s">
        <v>16</v>
      </c>
      <c r="K831">
        <v>859.59941100000003</v>
      </c>
      <c r="L831" s="1">
        <v>35859.599411000003</v>
      </c>
      <c r="M831" t="b">
        <f t="shared" si="12"/>
        <v>0</v>
      </c>
    </row>
    <row r="832" spans="1:13" x14ac:dyDescent="0.3">
      <c r="A832" t="s">
        <v>870</v>
      </c>
      <c r="B832" t="s">
        <v>47</v>
      </c>
      <c r="C832" t="s">
        <v>19</v>
      </c>
      <c r="D832" t="s">
        <v>14</v>
      </c>
      <c r="E832" s="2">
        <v>896028.02</v>
      </c>
      <c r="F832">
        <v>71943</v>
      </c>
      <c r="G832">
        <v>112</v>
      </c>
      <c r="H832" s="1">
        <v>0</v>
      </c>
      <c r="I832" t="s">
        <v>27</v>
      </c>
      <c r="J832" t="s">
        <v>28</v>
      </c>
      <c r="K832">
        <v>305.65378500000003</v>
      </c>
      <c r="L832" s="1">
        <v>35305.653785000002</v>
      </c>
      <c r="M832" t="b">
        <f t="shared" si="12"/>
        <v>0</v>
      </c>
    </row>
    <row r="833" spans="1:13" x14ac:dyDescent="0.3">
      <c r="A833" t="s">
        <v>871</v>
      </c>
      <c r="B833" t="s">
        <v>32</v>
      </c>
      <c r="C833" t="s">
        <v>19</v>
      </c>
      <c r="D833" t="s">
        <v>34</v>
      </c>
      <c r="E833" s="2">
        <v>547183.43000000005</v>
      </c>
      <c r="F833">
        <v>53526</v>
      </c>
      <c r="G833">
        <v>68</v>
      </c>
      <c r="H833" s="1">
        <v>0</v>
      </c>
      <c r="I833" t="s">
        <v>15</v>
      </c>
      <c r="J833" t="s">
        <v>16</v>
      </c>
      <c r="K833">
        <v>278.90284600000001</v>
      </c>
      <c r="L833" s="1">
        <v>35278.902845999997</v>
      </c>
      <c r="M833" t="b">
        <f t="shared" si="12"/>
        <v>0</v>
      </c>
    </row>
    <row r="834" spans="1:13" x14ac:dyDescent="0.3">
      <c r="A834" t="s">
        <v>872</v>
      </c>
      <c r="B834" t="s">
        <v>32</v>
      </c>
      <c r="C834" t="s">
        <v>26</v>
      </c>
      <c r="D834" t="s">
        <v>34</v>
      </c>
      <c r="E834" s="2">
        <v>3493100.17</v>
      </c>
      <c r="F834">
        <v>35005</v>
      </c>
      <c r="G834">
        <v>295</v>
      </c>
      <c r="H834" s="1">
        <v>0</v>
      </c>
      <c r="I834" t="s">
        <v>15</v>
      </c>
      <c r="J834" t="s">
        <v>116</v>
      </c>
      <c r="K834">
        <v>1416</v>
      </c>
      <c r="L834" s="1">
        <v>36416</v>
      </c>
      <c r="M834" t="b">
        <f t="shared" si="12"/>
        <v>0</v>
      </c>
    </row>
    <row r="835" spans="1:13" x14ac:dyDescent="0.3">
      <c r="A835" t="s">
        <v>873</v>
      </c>
      <c r="B835" t="s">
        <v>47</v>
      </c>
      <c r="C835" t="s">
        <v>26</v>
      </c>
      <c r="D835" t="s">
        <v>34</v>
      </c>
      <c r="E835" s="2">
        <v>262039.23</v>
      </c>
      <c r="F835">
        <v>24721</v>
      </c>
      <c r="G835">
        <v>67</v>
      </c>
      <c r="H835" s="1">
        <v>0</v>
      </c>
      <c r="I835" t="s">
        <v>15</v>
      </c>
      <c r="J835" t="s">
        <v>16</v>
      </c>
      <c r="K835">
        <v>139.963594</v>
      </c>
      <c r="L835" s="1">
        <v>35139.963594000001</v>
      </c>
      <c r="M835" t="b">
        <f t="shared" ref="M835:M898" si="13">IF(C835="female","F",IF(C835="Femal","F"))</f>
        <v>0</v>
      </c>
    </row>
    <row r="836" spans="1:13" x14ac:dyDescent="0.3">
      <c r="A836" t="s">
        <v>874</v>
      </c>
      <c r="B836" t="s">
        <v>101</v>
      </c>
      <c r="C836" t="s">
        <v>26</v>
      </c>
      <c r="D836" t="s">
        <v>34</v>
      </c>
      <c r="E836" s="2">
        <v>1906949.95</v>
      </c>
      <c r="F836">
        <v>0</v>
      </c>
      <c r="G836">
        <v>102</v>
      </c>
      <c r="H836" s="1">
        <v>36557</v>
      </c>
      <c r="I836" t="s">
        <v>15</v>
      </c>
      <c r="J836" t="s">
        <v>16</v>
      </c>
      <c r="K836">
        <v>734.4</v>
      </c>
      <c r="L836" s="1">
        <v>35734.400000000001</v>
      </c>
      <c r="M836" t="b">
        <f t="shared" si="13"/>
        <v>0</v>
      </c>
    </row>
    <row r="837" spans="1:13" x14ac:dyDescent="0.3">
      <c r="A837" t="s">
        <v>875</v>
      </c>
      <c r="B837" t="s">
        <v>18</v>
      </c>
      <c r="C837" t="s">
        <v>26</v>
      </c>
      <c r="D837" t="s">
        <v>14</v>
      </c>
      <c r="E837" s="2">
        <v>575744.23</v>
      </c>
      <c r="F837">
        <v>88997</v>
      </c>
      <c r="G837">
        <v>72</v>
      </c>
      <c r="H837" s="1">
        <v>0</v>
      </c>
      <c r="I837" t="s">
        <v>15</v>
      </c>
      <c r="J837" t="s">
        <v>16</v>
      </c>
      <c r="K837">
        <v>174.04156599999999</v>
      </c>
      <c r="L837" s="1">
        <v>35174.041566</v>
      </c>
      <c r="M837" t="b">
        <f t="shared" si="13"/>
        <v>0</v>
      </c>
    </row>
    <row r="838" spans="1:13" x14ac:dyDescent="0.3">
      <c r="A838" t="s">
        <v>876</v>
      </c>
      <c r="B838" t="s">
        <v>18</v>
      </c>
      <c r="C838" t="s">
        <v>26</v>
      </c>
      <c r="D838" t="s">
        <v>14</v>
      </c>
      <c r="E838" s="2">
        <v>4022401.36</v>
      </c>
      <c r="F838">
        <v>48587</v>
      </c>
      <c r="G838">
        <v>111</v>
      </c>
      <c r="H838" s="1">
        <v>0</v>
      </c>
      <c r="I838" t="s">
        <v>15</v>
      </c>
      <c r="J838" t="s">
        <v>28</v>
      </c>
      <c r="K838">
        <v>532.79999999999995</v>
      </c>
      <c r="L838" s="1">
        <v>35532.800000000003</v>
      </c>
      <c r="M838" t="b">
        <f t="shared" si="13"/>
        <v>0</v>
      </c>
    </row>
    <row r="839" spans="1:13" x14ac:dyDescent="0.3">
      <c r="A839" t="s">
        <v>877</v>
      </c>
      <c r="B839" t="s">
        <v>18</v>
      </c>
      <c r="C839" t="s">
        <v>19</v>
      </c>
      <c r="D839" t="s">
        <v>30</v>
      </c>
      <c r="E839" s="2">
        <v>270148.83</v>
      </c>
      <c r="F839">
        <v>76310</v>
      </c>
      <c r="G839">
        <v>67</v>
      </c>
      <c r="H839" s="1">
        <v>0</v>
      </c>
      <c r="I839" t="s">
        <v>15</v>
      </c>
      <c r="J839" t="s">
        <v>23</v>
      </c>
      <c r="K839">
        <v>321.60000000000002</v>
      </c>
      <c r="L839" s="1">
        <v>35321.599999999999</v>
      </c>
      <c r="M839" t="b">
        <f t="shared" si="13"/>
        <v>0</v>
      </c>
    </row>
    <row r="840" spans="1:13" x14ac:dyDescent="0.3">
      <c r="A840" t="s">
        <v>878</v>
      </c>
      <c r="B840" t="s">
        <v>47</v>
      </c>
      <c r="C840" t="s">
        <v>26</v>
      </c>
      <c r="D840" t="s">
        <v>20</v>
      </c>
      <c r="E840" s="2">
        <v>371243.05</v>
      </c>
      <c r="F840">
        <v>73205</v>
      </c>
      <c r="G840">
        <v>92</v>
      </c>
      <c r="H840" s="1">
        <v>0</v>
      </c>
      <c r="I840" t="s">
        <v>15</v>
      </c>
      <c r="J840" t="s">
        <v>16</v>
      </c>
      <c r="K840">
        <v>37.299864999999997</v>
      </c>
      <c r="L840" s="1">
        <v>35037.299865000001</v>
      </c>
      <c r="M840" t="b">
        <f t="shared" si="13"/>
        <v>0</v>
      </c>
    </row>
    <row r="841" spans="1:13" x14ac:dyDescent="0.3">
      <c r="A841" t="s">
        <v>879</v>
      </c>
      <c r="B841" t="s">
        <v>32</v>
      </c>
      <c r="C841" t="s">
        <v>19</v>
      </c>
      <c r="D841" t="s">
        <v>34</v>
      </c>
      <c r="E841" s="2">
        <v>2185084</v>
      </c>
      <c r="F841">
        <v>51056</v>
      </c>
      <c r="G841">
        <v>78</v>
      </c>
      <c r="H841" s="1">
        <v>0</v>
      </c>
      <c r="I841" t="s">
        <v>15</v>
      </c>
      <c r="J841" t="s">
        <v>16</v>
      </c>
      <c r="K841">
        <v>95.816515999999993</v>
      </c>
      <c r="L841" s="1">
        <v>35095.816515999999</v>
      </c>
      <c r="M841" t="b">
        <f t="shared" si="13"/>
        <v>0</v>
      </c>
    </row>
    <row r="842" spans="1:13" x14ac:dyDescent="0.3">
      <c r="A842" t="s">
        <v>880</v>
      </c>
      <c r="B842" t="s">
        <v>47</v>
      </c>
      <c r="C842" t="s">
        <v>26</v>
      </c>
      <c r="D842" t="s">
        <v>34</v>
      </c>
      <c r="E842" s="2">
        <v>784016.58</v>
      </c>
      <c r="F842">
        <v>58414</v>
      </c>
      <c r="G842">
        <v>210</v>
      </c>
      <c r="H842" s="1">
        <v>36557</v>
      </c>
      <c r="I842" t="s">
        <v>15</v>
      </c>
      <c r="J842" t="s">
        <v>64</v>
      </c>
      <c r="K842">
        <v>1008</v>
      </c>
      <c r="L842" s="1">
        <v>36008</v>
      </c>
      <c r="M842" t="b">
        <f t="shared" si="13"/>
        <v>0</v>
      </c>
    </row>
    <row r="843" spans="1:13" x14ac:dyDescent="0.3">
      <c r="A843" t="s">
        <v>881</v>
      </c>
      <c r="B843" t="s">
        <v>47</v>
      </c>
      <c r="C843" t="s">
        <v>19</v>
      </c>
      <c r="D843" t="s">
        <v>20</v>
      </c>
      <c r="E843" s="2">
        <v>823703.79</v>
      </c>
      <c r="F843">
        <v>23940</v>
      </c>
      <c r="G843">
        <v>107</v>
      </c>
      <c r="H843" s="1">
        <v>0</v>
      </c>
      <c r="I843" t="s">
        <v>15</v>
      </c>
      <c r="J843" t="s">
        <v>28</v>
      </c>
      <c r="K843">
        <v>513.6</v>
      </c>
      <c r="L843" s="1">
        <v>35513.599999999999</v>
      </c>
      <c r="M843" t="b">
        <f t="shared" si="13"/>
        <v>0</v>
      </c>
    </row>
    <row r="844" spans="1:13" x14ac:dyDescent="0.3">
      <c r="A844" t="s">
        <v>882</v>
      </c>
      <c r="B844" t="s">
        <v>47</v>
      </c>
      <c r="C844" t="s">
        <v>19</v>
      </c>
      <c r="D844" t="s">
        <v>30</v>
      </c>
      <c r="E844" s="2">
        <v>224347.39</v>
      </c>
      <c r="F844">
        <v>0</v>
      </c>
      <c r="G844">
        <v>62</v>
      </c>
      <c r="H844" s="1">
        <v>0</v>
      </c>
      <c r="I844" t="s">
        <v>15</v>
      </c>
      <c r="J844" t="s">
        <v>16</v>
      </c>
      <c r="K844">
        <v>446.4</v>
      </c>
      <c r="L844" s="1">
        <v>35446.400000000001</v>
      </c>
      <c r="M844" t="b">
        <f t="shared" si="13"/>
        <v>0</v>
      </c>
    </row>
    <row r="845" spans="1:13" x14ac:dyDescent="0.3">
      <c r="A845" t="s">
        <v>883</v>
      </c>
      <c r="B845" t="s">
        <v>47</v>
      </c>
      <c r="C845" t="s">
        <v>26</v>
      </c>
      <c r="D845" t="s">
        <v>20</v>
      </c>
      <c r="E845" s="2">
        <v>843446.41</v>
      </c>
      <c r="F845">
        <v>44216</v>
      </c>
      <c r="G845">
        <v>71</v>
      </c>
      <c r="H845" s="1">
        <v>0</v>
      </c>
      <c r="I845" t="s">
        <v>15</v>
      </c>
      <c r="J845" t="s">
        <v>16</v>
      </c>
      <c r="K845">
        <v>72.205361999999994</v>
      </c>
      <c r="L845" s="1">
        <v>35072.205362000001</v>
      </c>
      <c r="M845" t="b">
        <f t="shared" si="13"/>
        <v>0</v>
      </c>
    </row>
    <row r="846" spans="1:13" x14ac:dyDescent="0.3">
      <c r="A846" t="s">
        <v>884</v>
      </c>
      <c r="B846" t="s">
        <v>47</v>
      </c>
      <c r="C846" t="s">
        <v>26</v>
      </c>
      <c r="D846" t="s">
        <v>30</v>
      </c>
      <c r="E846" s="2">
        <v>222707.28</v>
      </c>
      <c r="F846">
        <v>27972</v>
      </c>
      <c r="G846">
        <v>61</v>
      </c>
      <c r="H846" s="1">
        <v>0</v>
      </c>
      <c r="I846" t="s">
        <v>27</v>
      </c>
      <c r="J846" t="s">
        <v>16</v>
      </c>
      <c r="K846">
        <v>292.8</v>
      </c>
      <c r="L846" s="1">
        <v>35292.800000000003</v>
      </c>
      <c r="M846" t="b">
        <f t="shared" si="13"/>
        <v>0</v>
      </c>
    </row>
    <row r="847" spans="1:13" x14ac:dyDescent="0.3">
      <c r="A847" t="s">
        <v>885</v>
      </c>
      <c r="B847" t="s">
        <v>18</v>
      </c>
      <c r="C847" t="s">
        <v>19</v>
      </c>
      <c r="D847" t="s">
        <v>30</v>
      </c>
      <c r="E847" s="2">
        <v>517002.6</v>
      </c>
      <c r="F847">
        <v>0</v>
      </c>
      <c r="G847">
        <v>69</v>
      </c>
      <c r="H847" s="1">
        <v>0</v>
      </c>
      <c r="I847" t="s">
        <v>15</v>
      </c>
      <c r="J847" t="s">
        <v>16</v>
      </c>
      <c r="K847">
        <v>331.2</v>
      </c>
      <c r="L847" s="1">
        <v>35331.199999999997</v>
      </c>
      <c r="M847" t="b">
        <f t="shared" si="13"/>
        <v>0</v>
      </c>
    </row>
    <row r="848" spans="1:13" x14ac:dyDescent="0.3">
      <c r="A848" t="s">
        <v>886</v>
      </c>
      <c r="B848" t="s">
        <v>47</v>
      </c>
      <c r="C848" t="s">
        <v>19</v>
      </c>
      <c r="D848" t="s">
        <v>14</v>
      </c>
      <c r="E848" s="2">
        <v>264144.61</v>
      </c>
      <c r="F848">
        <v>29305</v>
      </c>
      <c r="G848">
        <v>66</v>
      </c>
      <c r="H848" s="1">
        <v>0</v>
      </c>
      <c r="I848" t="s">
        <v>15</v>
      </c>
      <c r="J848" t="s">
        <v>16</v>
      </c>
      <c r="K848">
        <v>475.2</v>
      </c>
      <c r="L848" s="1">
        <v>35475.199999999997</v>
      </c>
      <c r="M848" t="b">
        <f t="shared" si="13"/>
        <v>0</v>
      </c>
    </row>
    <row r="849" spans="1:13" x14ac:dyDescent="0.3">
      <c r="A849" t="s">
        <v>887</v>
      </c>
      <c r="B849" t="s">
        <v>47</v>
      </c>
      <c r="C849" t="s">
        <v>19</v>
      </c>
      <c r="D849" t="s">
        <v>34</v>
      </c>
      <c r="E849" s="2">
        <v>279068.3</v>
      </c>
      <c r="F849">
        <v>53882</v>
      </c>
      <c r="G849">
        <v>69</v>
      </c>
      <c r="H849" s="1">
        <v>0</v>
      </c>
      <c r="I849" t="s">
        <v>15</v>
      </c>
      <c r="J849" t="s">
        <v>16</v>
      </c>
      <c r="K849">
        <v>331.2</v>
      </c>
      <c r="L849" s="1">
        <v>35331.199999999997</v>
      </c>
      <c r="M849" t="b">
        <f t="shared" si="13"/>
        <v>0</v>
      </c>
    </row>
    <row r="850" spans="1:13" x14ac:dyDescent="0.3">
      <c r="A850" t="s">
        <v>888</v>
      </c>
      <c r="B850" t="s">
        <v>32</v>
      </c>
      <c r="C850" t="s">
        <v>26</v>
      </c>
      <c r="D850" t="s">
        <v>34</v>
      </c>
      <c r="E850" s="2">
        <v>274512.98</v>
      </c>
      <c r="F850">
        <v>91757</v>
      </c>
      <c r="G850">
        <v>69</v>
      </c>
      <c r="H850" s="1">
        <v>36526</v>
      </c>
      <c r="I850" t="s">
        <v>15</v>
      </c>
      <c r="J850" t="s">
        <v>16</v>
      </c>
      <c r="K850">
        <v>331.2</v>
      </c>
      <c r="L850" s="1">
        <v>35331.199999999997</v>
      </c>
      <c r="M850" t="b">
        <f t="shared" si="13"/>
        <v>0</v>
      </c>
    </row>
    <row r="851" spans="1:13" x14ac:dyDescent="0.3">
      <c r="A851" t="s">
        <v>889</v>
      </c>
      <c r="B851" t="s">
        <v>47</v>
      </c>
      <c r="C851" t="s">
        <v>19</v>
      </c>
      <c r="D851" t="s">
        <v>20</v>
      </c>
      <c r="E851" s="2">
        <v>757953.27</v>
      </c>
      <c r="F851">
        <v>33906</v>
      </c>
      <c r="G851">
        <v>64</v>
      </c>
      <c r="H851" s="1">
        <v>0</v>
      </c>
      <c r="I851" t="s">
        <v>15</v>
      </c>
      <c r="J851" t="s">
        <v>23</v>
      </c>
      <c r="K851">
        <v>401.59210899999999</v>
      </c>
      <c r="L851" s="1">
        <v>35401.592108999997</v>
      </c>
      <c r="M851" t="b">
        <f t="shared" si="13"/>
        <v>0</v>
      </c>
    </row>
    <row r="852" spans="1:13" x14ac:dyDescent="0.3">
      <c r="A852" t="s">
        <v>890</v>
      </c>
      <c r="B852" t="s">
        <v>32</v>
      </c>
      <c r="C852" t="s">
        <v>26</v>
      </c>
      <c r="D852" t="s">
        <v>20</v>
      </c>
      <c r="E852" s="2">
        <v>1097878.03</v>
      </c>
      <c r="F852">
        <v>68158</v>
      </c>
      <c r="G852">
        <v>139</v>
      </c>
      <c r="H852" s="1">
        <v>36526</v>
      </c>
      <c r="I852" t="s">
        <v>15</v>
      </c>
      <c r="J852" t="s">
        <v>28</v>
      </c>
      <c r="K852">
        <v>253.18356800000001</v>
      </c>
      <c r="L852" s="1">
        <v>35253.183568</v>
      </c>
      <c r="M852" t="b">
        <f t="shared" si="13"/>
        <v>0</v>
      </c>
    </row>
    <row r="853" spans="1:13" x14ac:dyDescent="0.3">
      <c r="A853" t="s">
        <v>891</v>
      </c>
      <c r="B853" t="s">
        <v>47</v>
      </c>
      <c r="C853" t="s">
        <v>26</v>
      </c>
      <c r="D853" t="s">
        <v>34</v>
      </c>
      <c r="E853" s="2">
        <v>825506.01</v>
      </c>
      <c r="F853">
        <v>0</v>
      </c>
      <c r="G853">
        <v>134</v>
      </c>
      <c r="H853" s="1">
        <v>36586</v>
      </c>
      <c r="I853" t="s">
        <v>15</v>
      </c>
      <c r="J853" t="s">
        <v>28</v>
      </c>
      <c r="K853">
        <v>643.20000000000005</v>
      </c>
      <c r="L853" s="1">
        <v>35643.199999999997</v>
      </c>
      <c r="M853" t="b">
        <f t="shared" si="13"/>
        <v>0</v>
      </c>
    </row>
    <row r="854" spans="1:13" x14ac:dyDescent="0.3">
      <c r="A854" t="s">
        <v>892</v>
      </c>
      <c r="B854" t="s">
        <v>32</v>
      </c>
      <c r="C854" t="s">
        <v>26</v>
      </c>
      <c r="D854" t="s">
        <v>34</v>
      </c>
      <c r="E854" s="2">
        <v>474773.46</v>
      </c>
      <c r="F854">
        <v>42165</v>
      </c>
      <c r="G854">
        <v>123</v>
      </c>
      <c r="H854" s="1">
        <v>0</v>
      </c>
      <c r="I854" t="s">
        <v>27</v>
      </c>
      <c r="J854" t="s">
        <v>28</v>
      </c>
      <c r="K854">
        <v>799.673766</v>
      </c>
      <c r="L854" s="1">
        <v>35799.673766</v>
      </c>
      <c r="M854" t="b">
        <f t="shared" si="13"/>
        <v>0</v>
      </c>
    </row>
    <row r="855" spans="1:13" x14ac:dyDescent="0.3">
      <c r="A855" t="s">
        <v>893</v>
      </c>
      <c r="B855" t="s">
        <v>101</v>
      </c>
      <c r="C855" t="s">
        <v>26</v>
      </c>
      <c r="D855" t="s">
        <v>34</v>
      </c>
      <c r="E855" s="2">
        <v>354090.43</v>
      </c>
      <c r="F855">
        <v>0</v>
      </c>
      <c r="G855">
        <v>101</v>
      </c>
      <c r="H855" s="1">
        <v>0</v>
      </c>
      <c r="I855" t="s">
        <v>15</v>
      </c>
      <c r="J855" t="s">
        <v>28</v>
      </c>
      <c r="K855">
        <v>727.2</v>
      </c>
      <c r="L855" s="1">
        <v>35727.199999999997</v>
      </c>
      <c r="M855" t="b">
        <f t="shared" si="13"/>
        <v>0</v>
      </c>
    </row>
    <row r="856" spans="1:13" x14ac:dyDescent="0.3">
      <c r="A856" t="s">
        <v>894</v>
      </c>
      <c r="B856" t="s">
        <v>47</v>
      </c>
      <c r="C856" t="s">
        <v>26</v>
      </c>
      <c r="D856" t="s">
        <v>79</v>
      </c>
      <c r="E856" s="2">
        <v>343613.43</v>
      </c>
      <c r="F856">
        <v>30817</v>
      </c>
      <c r="G856">
        <v>88</v>
      </c>
      <c r="H856" s="1">
        <v>0</v>
      </c>
      <c r="I856" t="s">
        <v>15</v>
      </c>
      <c r="J856" t="s">
        <v>16</v>
      </c>
      <c r="K856">
        <v>91.834667999999994</v>
      </c>
      <c r="L856" s="1">
        <v>35091.834668000003</v>
      </c>
      <c r="M856" t="b">
        <f t="shared" si="13"/>
        <v>0</v>
      </c>
    </row>
    <row r="857" spans="1:13" x14ac:dyDescent="0.3">
      <c r="A857" t="s">
        <v>895</v>
      </c>
      <c r="B857" t="s">
        <v>47</v>
      </c>
      <c r="C857" t="s">
        <v>26</v>
      </c>
      <c r="D857" t="s">
        <v>20</v>
      </c>
      <c r="E857" s="2">
        <v>258218.53</v>
      </c>
      <c r="F857">
        <v>68074</v>
      </c>
      <c r="G857">
        <v>65</v>
      </c>
      <c r="H857" s="1">
        <v>0</v>
      </c>
      <c r="I857" t="s">
        <v>15</v>
      </c>
      <c r="J857" t="s">
        <v>16</v>
      </c>
      <c r="K857">
        <v>27.987867000000001</v>
      </c>
      <c r="L857" s="1">
        <v>35027.987867000003</v>
      </c>
      <c r="M857" t="b">
        <f t="shared" si="13"/>
        <v>0</v>
      </c>
    </row>
    <row r="858" spans="1:13" x14ac:dyDescent="0.3">
      <c r="A858" t="s">
        <v>896</v>
      </c>
      <c r="B858" t="s">
        <v>12</v>
      </c>
      <c r="C858" t="s">
        <v>19</v>
      </c>
      <c r="D858" t="s">
        <v>34</v>
      </c>
      <c r="E858" s="2">
        <v>1166509.78</v>
      </c>
      <c r="F858">
        <v>84978</v>
      </c>
      <c r="G858">
        <v>35353</v>
      </c>
      <c r="H858" s="1">
        <v>36526</v>
      </c>
      <c r="I858" t="s">
        <v>27</v>
      </c>
      <c r="J858" t="s">
        <v>16</v>
      </c>
      <c r="K858">
        <v>166.77296000000001</v>
      </c>
      <c r="L858" s="1">
        <v>35166.772960000002</v>
      </c>
      <c r="M858" t="b">
        <f t="shared" si="13"/>
        <v>0</v>
      </c>
    </row>
    <row r="859" spans="1:13" x14ac:dyDescent="0.3">
      <c r="A859" t="s">
        <v>897</v>
      </c>
      <c r="B859" t="s">
        <v>47</v>
      </c>
      <c r="C859" t="s">
        <v>19</v>
      </c>
      <c r="D859" t="s">
        <v>14</v>
      </c>
      <c r="E859" s="2">
        <v>739628.37</v>
      </c>
      <c r="F859">
        <v>71135</v>
      </c>
      <c r="G859">
        <v>92</v>
      </c>
      <c r="H859" s="1">
        <v>36526</v>
      </c>
      <c r="I859" t="s">
        <v>15</v>
      </c>
      <c r="J859" t="s">
        <v>16</v>
      </c>
      <c r="K859">
        <v>270.56399499999998</v>
      </c>
      <c r="L859" s="1">
        <v>35270.563994999997</v>
      </c>
      <c r="M859" t="b">
        <f t="shared" si="13"/>
        <v>0</v>
      </c>
    </row>
    <row r="860" spans="1:13" x14ac:dyDescent="0.3">
      <c r="A860" t="s">
        <v>898</v>
      </c>
      <c r="B860" t="s">
        <v>47</v>
      </c>
      <c r="C860" t="s">
        <v>19</v>
      </c>
      <c r="D860" t="s">
        <v>34</v>
      </c>
      <c r="E860" s="2">
        <v>433079.98</v>
      </c>
      <c r="F860">
        <v>0</v>
      </c>
      <c r="G860">
        <v>61</v>
      </c>
      <c r="H860" s="1">
        <v>0</v>
      </c>
      <c r="I860" t="s">
        <v>15</v>
      </c>
      <c r="J860" t="s">
        <v>23</v>
      </c>
      <c r="K860">
        <v>292.8</v>
      </c>
      <c r="L860" s="1">
        <v>35292.800000000003</v>
      </c>
      <c r="M860" t="b">
        <f t="shared" si="13"/>
        <v>0</v>
      </c>
    </row>
    <row r="861" spans="1:13" x14ac:dyDescent="0.3">
      <c r="A861" t="s">
        <v>899</v>
      </c>
      <c r="B861" t="s">
        <v>32</v>
      </c>
      <c r="C861" t="s">
        <v>26</v>
      </c>
      <c r="D861" t="s">
        <v>14</v>
      </c>
      <c r="E861" s="2">
        <v>907576.82</v>
      </c>
      <c r="F861">
        <v>37722</v>
      </c>
      <c r="G861">
        <v>116</v>
      </c>
      <c r="H861" s="1">
        <v>0</v>
      </c>
      <c r="I861" t="s">
        <v>15</v>
      </c>
      <c r="J861" t="s">
        <v>77</v>
      </c>
      <c r="K861">
        <v>158.077504</v>
      </c>
      <c r="L861" s="1">
        <v>35158.077504000001</v>
      </c>
      <c r="M861" t="b">
        <f t="shared" si="13"/>
        <v>0</v>
      </c>
    </row>
    <row r="862" spans="1:13" x14ac:dyDescent="0.3">
      <c r="A862" t="s">
        <v>900</v>
      </c>
      <c r="B862" t="s">
        <v>18</v>
      </c>
      <c r="C862" t="s">
        <v>19</v>
      </c>
      <c r="D862" t="s">
        <v>20</v>
      </c>
      <c r="E862" s="2">
        <v>1463545.16</v>
      </c>
      <c r="F862">
        <v>0</v>
      </c>
      <c r="G862">
        <v>139</v>
      </c>
      <c r="H862" s="1">
        <v>0</v>
      </c>
      <c r="I862" t="s">
        <v>15</v>
      </c>
      <c r="J862" t="s">
        <v>28</v>
      </c>
      <c r="K862">
        <v>667.2</v>
      </c>
      <c r="L862" s="1">
        <v>35667.199999999997</v>
      </c>
      <c r="M862" t="b">
        <f t="shared" si="13"/>
        <v>0</v>
      </c>
    </row>
    <row r="863" spans="1:13" x14ac:dyDescent="0.3">
      <c r="A863" t="s">
        <v>901</v>
      </c>
      <c r="B863" t="s">
        <v>12</v>
      </c>
      <c r="C863" t="s">
        <v>270</v>
      </c>
      <c r="D863" t="s">
        <v>30</v>
      </c>
      <c r="E863" s="2">
        <v>856476.82</v>
      </c>
      <c r="F863">
        <v>95697</v>
      </c>
      <c r="G863">
        <v>107</v>
      </c>
      <c r="H863" s="1">
        <v>0</v>
      </c>
      <c r="I863" t="s">
        <v>15</v>
      </c>
      <c r="J863" t="s">
        <v>77</v>
      </c>
      <c r="K863">
        <v>178.00652400000001</v>
      </c>
      <c r="L863" s="1">
        <v>35178.006523999997</v>
      </c>
      <c r="M863" t="b">
        <f t="shared" si="13"/>
        <v>0</v>
      </c>
    </row>
    <row r="864" spans="1:13" x14ac:dyDescent="0.3">
      <c r="A864" t="s">
        <v>902</v>
      </c>
      <c r="B864" t="s">
        <v>47</v>
      </c>
      <c r="C864" t="s">
        <v>19</v>
      </c>
      <c r="D864" t="s">
        <v>34</v>
      </c>
      <c r="E864" s="2">
        <v>1156568.75</v>
      </c>
      <c r="F864">
        <v>64642</v>
      </c>
      <c r="G864">
        <v>96</v>
      </c>
      <c r="H864" s="1">
        <v>0</v>
      </c>
      <c r="I864" t="s">
        <v>15</v>
      </c>
      <c r="J864" t="s">
        <v>16</v>
      </c>
      <c r="K864">
        <v>404.26569599999999</v>
      </c>
      <c r="L864" s="1">
        <v>35404.265696000002</v>
      </c>
      <c r="M864" t="b">
        <f t="shared" si="13"/>
        <v>0</v>
      </c>
    </row>
    <row r="865" spans="1:13" x14ac:dyDescent="0.3">
      <c r="A865" t="s">
        <v>903</v>
      </c>
      <c r="B865" t="s">
        <v>32</v>
      </c>
      <c r="C865" t="s">
        <v>19</v>
      </c>
      <c r="D865" t="s">
        <v>34</v>
      </c>
      <c r="E865" s="2">
        <v>277104.5</v>
      </c>
      <c r="F865">
        <v>50071</v>
      </c>
      <c r="G865">
        <v>71</v>
      </c>
      <c r="H865" s="1">
        <v>0</v>
      </c>
      <c r="I865" t="s">
        <v>15</v>
      </c>
      <c r="J865" t="s">
        <v>23</v>
      </c>
      <c r="K865">
        <v>18.918935000000001</v>
      </c>
      <c r="L865" s="1">
        <v>35018.918935000002</v>
      </c>
      <c r="M865" t="b">
        <f t="shared" si="13"/>
        <v>0</v>
      </c>
    </row>
    <row r="866" spans="1:13" x14ac:dyDescent="0.3">
      <c r="A866" t="s">
        <v>904</v>
      </c>
      <c r="B866" t="s">
        <v>32</v>
      </c>
      <c r="C866" t="s">
        <v>26</v>
      </c>
      <c r="D866" t="s">
        <v>30</v>
      </c>
      <c r="E866" s="2">
        <v>850712.88</v>
      </c>
      <c r="F866">
        <v>46754</v>
      </c>
      <c r="G866">
        <v>106</v>
      </c>
      <c r="H866" s="1">
        <v>36526</v>
      </c>
      <c r="I866" t="s">
        <v>15</v>
      </c>
      <c r="J866" t="s">
        <v>28</v>
      </c>
      <c r="K866">
        <v>513.81840299999999</v>
      </c>
      <c r="L866" s="1">
        <v>35513.818402999997</v>
      </c>
      <c r="M866" t="b">
        <f t="shared" si="13"/>
        <v>0</v>
      </c>
    </row>
    <row r="867" spans="1:13" x14ac:dyDescent="0.3">
      <c r="A867" t="s">
        <v>905</v>
      </c>
      <c r="B867" t="s">
        <v>47</v>
      </c>
      <c r="C867" t="s">
        <v>26</v>
      </c>
      <c r="D867" t="s">
        <v>34</v>
      </c>
      <c r="E867" s="2">
        <v>758211.38</v>
      </c>
      <c r="F867">
        <v>64801</v>
      </c>
      <c r="G867">
        <v>64</v>
      </c>
      <c r="H867" s="1">
        <v>0</v>
      </c>
      <c r="I867" t="s">
        <v>27</v>
      </c>
      <c r="J867" t="s">
        <v>16</v>
      </c>
      <c r="K867">
        <v>268.47180200000003</v>
      </c>
      <c r="L867" s="1">
        <v>35268.471802</v>
      </c>
      <c r="M867" t="b">
        <f t="shared" si="13"/>
        <v>0</v>
      </c>
    </row>
    <row r="868" spans="1:13" x14ac:dyDescent="0.3">
      <c r="A868" t="s">
        <v>906</v>
      </c>
      <c r="B868" t="s">
        <v>18</v>
      </c>
      <c r="C868" t="s">
        <v>26</v>
      </c>
      <c r="D868" t="s">
        <v>20</v>
      </c>
      <c r="E868" s="2">
        <v>332309.25</v>
      </c>
      <c r="F868">
        <v>70410</v>
      </c>
      <c r="G868">
        <v>83</v>
      </c>
      <c r="H868" s="1">
        <v>0</v>
      </c>
      <c r="I868" t="s">
        <v>15</v>
      </c>
      <c r="J868" t="s">
        <v>16</v>
      </c>
      <c r="K868">
        <v>131.828507</v>
      </c>
      <c r="L868" s="1">
        <v>35131.828506999998</v>
      </c>
      <c r="M868" t="b">
        <f t="shared" si="13"/>
        <v>0</v>
      </c>
    </row>
    <row r="869" spans="1:13" x14ac:dyDescent="0.3">
      <c r="A869" t="s">
        <v>907</v>
      </c>
      <c r="B869" t="s">
        <v>22</v>
      </c>
      <c r="C869" t="s">
        <v>19</v>
      </c>
      <c r="D869" t="s">
        <v>30</v>
      </c>
      <c r="E869" s="2">
        <v>523433.17</v>
      </c>
      <c r="F869">
        <v>66957</v>
      </c>
      <c r="G869">
        <v>131</v>
      </c>
      <c r="H869" s="1">
        <v>36526</v>
      </c>
      <c r="I869" t="s">
        <v>15</v>
      </c>
      <c r="J869" t="s">
        <v>28</v>
      </c>
      <c r="K869">
        <v>628.79999999999995</v>
      </c>
      <c r="L869" s="1">
        <v>35628.800000000003</v>
      </c>
      <c r="M869" t="b">
        <f t="shared" si="13"/>
        <v>0</v>
      </c>
    </row>
    <row r="870" spans="1:13" x14ac:dyDescent="0.3">
      <c r="A870" t="s">
        <v>908</v>
      </c>
      <c r="B870" t="s">
        <v>22</v>
      </c>
      <c r="C870" t="s">
        <v>19</v>
      </c>
      <c r="D870" t="s">
        <v>30</v>
      </c>
      <c r="E870" s="2">
        <v>2470959.96</v>
      </c>
      <c r="F870">
        <v>24213</v>
      </c>
      <c r="G870">
        <v>78</v>
      </c>
      <c r="H870" s="1">
        <v>36526</v>
      </c>
      <c r="I870" t="s">
        <v>15</v>
      </c>
      <c r="J870" t="s">
        <v>16</v>
      </c>
      <c r="K870">
        <v>374.4</v>
      </c>
      <c r="L870" s="1">
        <v>35374.400000000001</v>
      </c>
      <c r="M870" t="b">
        <f t="shared" si="13"/>
        <v>0</v>
      </c>
    </row>
    <row r="871" spans="1:13" x14ac:dyDescent="0.3">
      <c r="A871" t="s">
        <v>909</v>
      </c>
      <c r="B871" t="s">
        <v>12</v>
      </c>
      <c r="C871" t="s">
        <v>19</v>
      </c>
      <c r="D871" t="s">
        <v>34</v>
      </c>
      <c r="E871" s="2">
        <v>1778627.78</v>
      </c>
      <c r="F871">
        <v>99790</v>
      </c>
      <c r="G871">
        <v>6464</v>
      </c>
      <c r="H871" s="1">
        <v>0</v>
      </c>
      <c r="I871" t="s">
        <v>15</v>
      </c>
      <c r="J871" t="s">
        <v>16</v>
      </c>
      <c r="K871">
        <v>178.98678799999999</v>
      </c>
      <c r="L871" s="1">
        <v>35178.986788000002</v>
      </c>
      <c r="M871" t="b">
        <f t="shared" si="13"/>
        <v>0</v>
      </c>
    </row>
    <row r="872" spans="1:13" x14ac:dyDescent="0.3">
      <c r="A872" t="s">
        <v>910</v>
      </c>
      <c r="B872" t="s">
        <v>32</v>
      </c>
      <c r="C872" t="s">
        <v>26</v>
      </c>
      <c r="D872" t="s">
        <v>14</v>
      </c>
      <c r="E872" s="2">
        <v>255122.67</v>
      </c>
      <c r="F872">
        <v>79751</v>
      </c>
      <c r="G872">
        <v>63</v>
      </c>
      <c r="H872" s="1">
        <v>0</v>
      </c>
      <c r="I872" t="s">
        <v>15</v>
      </c>
      <c r="J872" t="s">
        <v>23</v>
      </c>
      <c r="K872">
        <v>392.23569800000001</v>
      </c>
      <c r="L872" s="1">
        <v>35392.235697999997</v>
      </c>
      <c r="M872" t="b">
        <f t="shared" si="13"/>
        <v>0</v>
      </c>
    </row>
    <row r="873" spans="1:13" x14ac:dyDescent="0.3">
      <c r="A873" t="s">
        <v>911</v>
      </c>
      <c r="B873" t="s">
        <v>18</v>
      </c>
      <c r="C873" t="s">
        <v>26</v>
      </c>
      <c r="D873" t="s">
        <v>30</v>
      </c>
      <c r="E873" s="2">
        <v>724771.37</v>
      </c>
      <c r="F873">
        <v>86122</v>
      </c>
      <c r="G873">
        <v>182</v>
      </c>
      <c r="H873" s="1">
        <v>36526</v>
      </c>
      <c r="I873" t="s">
        <v>15</v>
      </c>
      <c r="J873" t="s">
        <v>64</v>
      </c>
      <c r="K873">
        <v>873.6</v>
      </c>
      <c r="L873" s="1">
        <v>35873.599999999999</v>
      </c>
      <c r="M873" t="b">
        <f t="shared" si="13"/>
        <v>0</v>
      </c>
    </row>
    <row r="874" spans="1:13" x14ac:dyDescent="0.3">
      <c r="A874" t="s">
        <v>912</v>
      </c>
      <c r="B874" t="s">
        <v>18</v>
      </c>
      <c r="C874" t="s">
        <v>26</v>
      </c>
      <c r="D874" t="s">
        <v>20</v>
      </c>
      <c r="E874" s="2">
        <v>453884.78</v>
      </c>
      <c r="F874">
        <v>82297</v>
      </c>
      <c r="G874">
        <v>116</v>
      </c>
      <c r="H874" s="1">
        <v>0</v>
      </c>
      <c r="I874" t="s">
        <v>15</v>
      </c>
      <c r="J874" t="s">
        <v>77</v>
      </c>
      <c r="K874">
        <v>0.38210699999999997</v>
      </c>
      <c r="L874" s="1">
        <v>35000.382106999998</v>
      </c>
      <c r="M874" t="b">
        <f t="shared" si="13"/>
        <v>0</v>
      </c>
    </row>
    <row r="875" spans="1:13" x14ac:dyDescent="0.3">
      <c r="A875" t="s">
        <v>913</v>
      </c>
      <c r="B875" t="s">
        <v>12</v>
      </c>
      <c r="C875" t="s">
        <v>26</v>
      </c>
      <c r="D875" t="s">
        <v>34</v>
      </c>
      <c r="E875" s="2">
        <v>3164210.46</v>
      </c>
      <c r="F875">
        <v>89057</v>
      </c>
      <c r="G875">
        <v>98</v>
      </c>
      <c r="H875" s="1">
        <v>0</v>
      </c>
      <c r="I875" t="s">
        <v>27</v>
      </c>
      <c r="J875" t="s">
        <v>23</v>
      </c>
      <c r="K875">
        <v>187.36358300000001</v>
      </c>
      <c r="L875" s="1">
        <v>35187.363582999998</v>
      </c>
      <c r="M875" t="b">
        <f t="shared" si="13"/>
        <v>0</v>
      </c>
    </row>
    <row r="876" spans="1:13" x14ac:dyDescent="0.3">
      <c r="A876" t="s">
        <v>914</v>
      </c>
      <c r="B876" t="s">
        <v>47</v>
      </c>
      <c r="C876" t="s">
        <v>26</v>
      </c>
      <c r="D876" t="s">
        <v>30</v>
      </c>
      <c r="E876" s="2">
        <v>873042.2</v>
      </c>
      <c r="F876">
        <v>43259</v>
      </c>
      <c r="G876">
        <v>73</v>
      </c>
      <c r="H876" s="1">
        <v>0</v>
      </c>
      <c r="I876" t="s">
        <v>15</v>
      </c>
      <c r="J876" t="s">
        <v>16</v>
      </c>
      <c r="K876">
        <v>350.4</v>
      </c>
      <c r="L876" s="1">
        <v>35350.400000000001</v>
      </c>
      <c r="M876" t="b">
        <f t="shared" si="13"/>
        <v>0</v>
      </c>
    </row>
    <row r="877" spans="1:13" x14ac:dyDescent="0.3">
      <c r="A877" t="s">
        <v>915</v>
      </c>
      <c r="B877" t="s">
        <v>32</v>
      </c>
      <c r="C877" t="s">
        <v>26</v>
      </c>
      <c r="D877" t="s">
        <v>34</v>
      </c>
      <c r="E877" s="2">
        <v>833273.06</v>
      </c>
      <c r="F877">
        <v>0</v>
      </c>
      <c r="G877">
        <v>79</v>
      </c>
      <c r="H877" s="1">
        <v>0</v>
      </c>
      <c r="I877" t="s">
        <v>15</v>
      </c>
      <c r="J877" t="s">
        <v>16</v>
      </c>
      <c r="K877">
        <v>379.2</v>
      </c>
      <c r="L877" s="1">
        <v>35379.199999999997</v>
      </c>
      <c r="M877" t="b">
        <f t="shared" si="13"/>
        <v>0</v>
      </c>
    </row>
    <row r="878" spans="1:13" x14ac:dyDescent="0.3">
      <c r="A878" t="s">
        <v>916</v>
      </c>
      <c r="B878" t="s">
        <v>47</v>
      </c>
      <c r="C878" t="s">
        <v>26</v>
      </c>
      <c r="D878" t="s">
        <v>34</v>
      </c>
      <c r="E878" s="2">
        <v>235774.7</v>
      </c>
      <c r="F878">
        <v>25064</v>
      </c>
      <c r="G878">
        <v>62</v>
      </c>
      <c r="H878" s="1">
        <v>0</v>
      </c>
      <c r="I878" t="s">
        <v>15</v>
      </c>
      <c r="J878" t="s">
        <v>16</v>
      </c>
      <c r="K878">
        <v>297.60000000000002</v>
      </c>
      <c r="L878" s="1">
        <v>35297.599999999999</v>
      </c>
      <c r="M878" t="b">
        <f t="shared" si="13"/>
        <v>0</v>
      </c>
    </row>
    <row r="879" spans="1:13" x14ac:dyDescent="0.3">
      <c r="A879" t="s">
        <v>917</v>
      </c>
      <c r="B879" t="s">
        <v>18</v>
      </c>
      <c r="C879" t="s">
        <v>26</v>
      </c>
      <c r="D879" t="s">
        <v>14</v>
      </c>
      <c r="E879" s="2">
        <v>463716.4</v>
      </c>
      <c r="F879">
        <v>25816</v>
      </c>
      <c r="G879">
        <v>119</v>
      </c>
      <c r="H879" s="1">
        <v>0</v>
      </c>
      <c r="I879" t="s">
        <v>15</v>
      </c>
      <c r="J879" t="s">
        <v>77</v>
      </c>
      <c r="K879">
        <v>571.20000000000005</v>
      </c>
      <c r="L879" s="1">
        <v>35571.199999999997</v>
      </c>
      <c r="M879" t="b">
        <f t="shared" si="13"/>
        <v>0</v>
      </c>
    </row>
    <row r="880" spans="1:13" x14ac:dyDescent="0.3">
      <c r="A880" t="s">
        <v>918</v>
      </c>
      <c r="B880" t="s">
        <v>47</v>
      </c>
      <c r="C880" t="s">
        <v>26</v>
      </c>
      <c r="D880" t="s">
        <v>20</v>
      </c>
      <c r="E880" s="2">
        <v>535719.27</v>
      </c>
      <c r="F880">
        <v>0</v>
      </c>
      <c r="G880">
        <v>73</v>
      </c>
      <c r="H880" s="1">
        <v>0</v>
      </c>
      <c r="I880" t="s">
        <v>15</v>
      </c>
      <c r="J880" t="s">
        <v>16</v>
      </c>
      <c r="K880">
        <v>350.85398700000002</v>
      </c>
      <c r="L880" s="1">
        <v>35350.853987000002</v>
      </c>
      <c r="M880" t="b">
        <f t="shared" si="13"/>
        <v>0</v>
      </c>
    </row>
    <row r="881" spans="1:13" x14ac:dyDescent="0.3">
      <c r="A881" t="s">
        <v>919</v>
      </c>
      <c r="B881" t="s">
        <v>32</v>
      </c>
      <c r="C881" t="s">
        <v>19</v>
      </c>
      <c r="D881" t="s">
        <v>34</v>
      </c>
      <c r="E881" s="2">
        <v>539197.1</v>
      </c>
      <c r="F881">
        <v>41662</v>
      </c>
      <c r="G881">
        <v>69</v>
      </c>
      <c r="H881" s="1">
        <v>0</v>
      </c>
      <c r="I881" t="s">
        <v>27</v>
      </c>
      <c r="J881" t="s">
        <v>16</v>
      </c>
      <c r="K881">
        <v>217.97316799999999</v>
      </c>
      <c r="L881" s="1">
        <v>35217.973167999997</v>
      </c>
      <c r="M881" t="b">
        <f t="shared" si="13"/>
        <v>0</v>
      </c>
    </row>
    <row r="882" spans="1:13" x14ac:dyDescent="0.3">
      <c r="A882" t="s">
        <v>920</v>
      </c>
      <c r="B882" t="s">
        <v>18</v>
      </c>
      <c r="C882" t="s">
        <v>26</v>
      </c>
      <c r="D882" t="s">
        <v>20</v>
      </c>
      <c r="E882" s="2">
        <v>369414.05</v>
      </c>
      <c r="F882">
        <v>96170</v>
      </c>
      <c r="G882">
        <v>92</v>
      </c>
      <c r="H882" s="1">
        <v>0</v>
      </c>
      <c r="I882" t="s">
        <v>15</v>
      </c>
      <c r="J882" t="s">
        <v>16</v>
      </c>
      <c r="K882">
        <v>441.6</v>
      </c>
      <c r="L882" s="1">
        <v>35441.599999999999</v>
      </c>
      <c r="M882" t="b">
        <f t="shared" si="13"/>
        <v>0</v>
      </c>
    </row>
    <row r="883" spans="1:13" x14ac:dyDescent="0.3">
      <c r="A883" t="s">
        <v>921</v>
      </c>
      <c r="B883" t="s">
        <v>18</v>
      </c>
      <c r="C883" t="s">
        <v>19</v>
      </c>
      <c r="D883" t="s">
        <v>30</v>
      </c>
      <c r="E883" s="2">
        <v>504041.24</v>
      </c>
      <c r="F883">
        <v>46072</v>
      </c>
      <c r="G883">
        <v>64</v>
      </c>
      <c r="H883" s="1">
        <v>0</v>
      </c>
      <c r="I883" t="s">
        <v>15</v>
      </c>
      <c r="J883" t="s">
        <v>16</v>
      </c>
      <c r="K883">
        <v>25.934063999999999</v>
      </c>
      <c r="L883" s="1">
        <v>35025.934064000001</v>
      </c>
      <c r="M883" t="b">
        <f t="shared" si="13"/>
        <v>0</v>
      </c>
    </row>
    <row r="884" spans="1:13" x14ac:dyDescent="0.3">
      <c r="A884" t="s">
        <v>922</v>
      </c>
      <c r="B884" t="s">
        <v>18</v>
      </c>
      <c r="C884" t="s">
        <v>19</v>
      </c>
      <c r="D884" t="s">
        <v>30</v>
      </c>
      <c r="E884" s="2">
        <v>2749542.19</v>
      </c>
      <c r="F884">
        <v>37931</v>
      </c>
      <c r="G884">
        <v>99</v>
      </c>
      <c r="H884" s="1">
        <v>0</v>
      </c>
      <c r="I884" t="s">
        <v>15</v>
      </c>
      <c r="J884" t="s">
        <v>16</v>
      </c>
      <c r="K884">
        <v>475.2</v>
      </c>
      <c r="L884" s="1">
        <v>35475.199999999997</v>
      </c>
      <c r="M884" t="b">
        <f t="shared" si="13"/>
        <v>0</v>
      </c>
    </row>
    <row r="885" spans="1:13" x14ac:dyDescent="0.3">
      <c r="A885" t="s">
        <v>923</v>
      </c>
      <c r="B885" t="s">
        <v>32</v>
      </c>
      <c r="C885" t="s">
        <v>26</v>
      </c>
      <c r="D885" t="s">
        <v>30</v>
      </c>
      <c r="E885" s="2">
        <v>484228.5</v>
      </c>
      <c r="F885">
        <v>35127</v>
      </c>
      <c r="G885">
        <v>62</v>
      </c>
      <c r="H885" s="1">
        <v>0</v>
      </c>
      <c r="I885" t="s">
        <v>15</v>
      </c>
      <c r="J885" t="s">
        <v>16</v>
      </c>
      <c r="K885">
        <v>297.60000000000002</v>
      </c>
      <c r="L885" s="1">
        <v>35297.599999999999</v>
      </c>
      <c r="M885" t="b">
        <f t="shared" si="13"/>
        <v>0</v>
      </c>
    </row>
    <row r="886" spans="1:13" x14ac:dyDescent="0.3">
      <c r="A886" t="s">
        <v>924</v>
      </c>
      <c r="B886" t="s">
        <v>12</v>
      </c>
      <c r="C886" t="s">
        <v>19</v>
      </c>
      <c r="D886" t="s">
        <v>30</v>
      </c>
      <c r="E886" s="2">
        <v>2738281.89</v>
      </c>
      <c r="F886">
        <v>45473</v>
      </c>
      <c r="G886">
        <v>76</v>
      </c>
      <c r="H886" s="1">
        <v>0</v>
      </c>
      <c r="I886" t="s">
        <v>38</v>
      </c>
      <c r="J886" t="s">
        <v>23</v>
      </c>
      <c r="K886">
        <v>188.93839700000001</v>
      </c>
      <c r="L886" s="1">
        <v>35188.938396999998</v>
      </c>
      <c r="M886" t="b">
        <f t="shared" si="13"/>
        <v>0</v>
      </c>
    </row>
    <row r="887" spans="1:13" x14ac:dyDescent="0.3">
      <c r="A887" t="s">
        <v>925</v>
      </c>
      <c r="B887" t="s">
        <v>22</v>
      </c>
      <c r="C887" t="s">
        <v>19</v>
      </c>
      <c r="D887" t="s">
        <v>34</v>
      </c>
      <c r="E887" s="2">
        <v>522710.19</v>
      </c>
      <c r="F887">
        <v>93087</v>
      </c>
      <c r="G887">
        <v>131</v>
      </c>
      <c r="H887" s="1">
        <v>36586</v>
      </c>
      <c r="I887" t="s">
        <v>27</v>
      </c>
      <c r="J887" t="s">
        <v>77</v>
      </c>
      <c r="K887">
        <v>628.79999999999995</v>
      </c>
      <c r="L887" s="1">
        <v>35628.800000000003</v>
      </c>
      <c r="M887" t="b">
        <f t="shared" si="13"/>
        <v>0</v>
      </c>
    </row>
    <row r="888" spans="1:13" x14ac:dyDescent="0.3">
      <c r="A888" t="s">
        <v>926</v>
      </c>
      <c r="B888" t="s">
        <v>18</v>
      </c>
      <c r="C888" t="s">
        <v>26</v>
      </c>
      <c r="D888" t="s">
        <v>30</v>
      </c>
      <c r="E888" s="2">
        <v>259009.6</v>
      </c>
      <c r="F888">
        <v>22398</v>
      </c>
      <c r="G888">
        <v>67</v>
      </c>
      <c r="H888" s="1">
        <v>36557</v>
      </c>
      <c r="I888" t="s">
        <v>15</v>
      </c>
      <c r="J888" t="s">
        <v>16</v>
      </c>
      <c r="K888">
        <v>321.60000000000002</v>
      </c>
      <c r="L888" s="1">
        <v>35321.599999999999</v>
      </c>
      <c r="M888" t="b">
        <f t="shared" si="13"/>
        <v>0</v>
      </c>
    </row>
    <row r="889" spans="1:13" x14ac:dyDescent="0.3">
      <c r="A889" t="s">
        <v>927</v>
      </c>
      <c r="B889" t="s">
        <v>47</v>
      </c>
      <c r="C889" t="s">
        <v>26</v>
      </c>
      <c r="D889" t="s">
        <v>30</v>
      </c>
      <c r="E889" s="2">
        <v>1053607.8</v>
      </c>
      <c r="F889">
        <v>92983</v>
      </c>
      <c r="G889">
        <v>87</v>
      </c>
      <c r="H889" s="1">
        <v>36526</v>
      </c>
      <c r="I889" t="s">
        <v>27</v>
      </c>
      <c r="J889" t="s">
        <v>16</v>
      </c>
      <c r="K889">
        <v>153.205591</v>
      </c>
      <c r="L889" s="1">
        <v>35153.205590999998</v>
      </c>
      <c r="M889" t="b">
        <f t="shared" si="13"/>
        <v>0</v>
      </c>
    </row>
    <row r="890" spans="1:13" x14ac:dyDescent="0.3">
      <c r="A890" t="s">
        <v>928</v>
      </c>
      <c r="B890" t="s">
        <v>18</v>
      </c>
      <c r="C890" t="s">
        <v>26</v>
      </c>
      <c r="D890" t="s">
        <v>20</v>
      </c>
      <c r="E890" s="2">
        <v>858127.87</v>
      </c>
      <c r="F890">
        <v>27689</v>
      </c>
      <c r="G890">
        <v>239</v>
      </c>
      <c r="H890" s="1">
        <v>36557</v>
      </c>
      <c r="I890" t="s">
        <v>15</v>
      </c>
      <c r="J890" t="s">
        <v>64</v>
      </c>
      <c r="K890">
        <v>2893.2396779999999</v>
      </c>
      <c r="L890" s="1">
        <v>37893.239677999998</v>
      </c>
      <c r="M890" t="b">
        <f t="shared" si="13"/>
        <v>0</v>
      </c>
    </row>
    <row r="891" spans="1:13" x14ac:dyDescent="0.3">
      <c r="A891" t="s">
        <v>929</v>
      </c>
      <c r="B891" t="s">
        <v>47</v>
      </c>
      <c r="C891" t="s">
        <v>19</v>
      </c>
      <c r="D891" t="s">
        <v>34</v>
      </c>
      <c r="E891" s="2">
        <v>946311.33</v>
      </c>
      <c r="F891">
        <v>69654</v>
      </c>
      <c r="G891">
        <v>118</v>
      </c>
      <c r="H891" s="1">
        <v>0</v>
      </c>
      <c r="I891" t="s">
        <v>27</v>
      </c>
      <c r="J891" t="s">
        <v>28</v>
      </c>
      <c r="K891">
        <v>629.53273100000001</v>
      </c>
      <c r="L891" s="1">
        <v>35629.532730999999</v>
      </c>
      <c r="M891" t="b">
        <f t="shared" si="13"/>
        <v>0</v>
      </c>
    </row>
    <row r="892" spans="1:13" x14ac:dyDescent="0.3">
      <c r="A892" t="s">
        <v>930</v>
      </c>
      <c r="B892" t="s">
        <v>47</v>
      </c>
      <c r="C892" t="s">
        <v>19</v>
      </c>
      <c r="D892" t="s">
        <v>20</v>
      </c>
      <c r="E892" s="2">
        <v>1344100.64</v>
      </c>
      <c r="F892">
        <v>80744</v>
      </c>
      <c r="G892">
        <v>111</v>
      </c>
      <c r="H892" s="1">
        <v>0</v>
      </c>
      <c r="I892" t="s">
        <v>15</v>
      </c>
      <c r="J892" t="s">
        <v>28</v>
      </c>
      <c r="K892">
        <v>361.28475700000001</v>
      </c>
      <c r="L892" s="1">
        <v>35361.284757000001</v>
      </c>
      <c r="M892" t="b">
        <f t="shared" si="13"/>
        <v>0</v>
      </c>
    </row>
    <row r="893" spans="1:13" x14ac:dyDescent="0.3">
      <c r="A893" t="s">
        <v>931</v>
      </c>
      <c r="B893" t="s">
        <v>47</v>
      </c>
      <c r="C893" t="s">
        <v>19</v>
      </c>
      <c r="D893" t="s">
        <v>20</v>
      </c>
      <c r="E893" s="2">
        <v>388650.48</v>
      </c>
      <c r="F893">
        <v>0</v>
      </c>
      <c r="G893">
        <v>112</v>
      </c>
      <c r="H893" s="1">
        <v>0</v>
      </c>
      <c r="I893" t="s">
        <v>27</v>
      </c>
      <c r="J893" t="s">
        <v>28</v>
      </c>
      <c r="K893">
        <v>1185.9883010000001</v>
      </c>
      <c r="L893" s="1">
        <v>36185.988300999998</v>
      </c>
      <c r="M893" t="b">
        <f t="shared" si="13"/>
        <v>0</v>
      </c>
    </row>
    <row r="894" spans="1:13" x14ac:dyDescent="0.3">
      <c r="A894" t="s">
        <v>932</v>
      </c>
      <c r="B894" t="s">
        <v>18</v>
      </c>
      <c r="C894" t="s">
        <v>19</v>
      </c>
      <c r="D894" t="s">
        <v>30</v>
      </c>
      <c r="E894" s="2">
        <v>678489.37</v>
      </c>
      <c r="F894">
        <v>0</v>
      </c>
      <c r="G894">
        <v>64</v>
      </c>
      <c r="H894" s="1">
        <v>36526</v>
      </c>
      <c r="I894" t="s">
        <v>15</v>
      </c>
      <c r="J894" t="s">
        <v>16</v>
      </c>
      <c r="K894">
        <v>460.8</v>
      </c>
      <c r="L894" s="1">
        <v>35460.800000000003</v>
      </c>
      <c r="M894" t="b">
        <f t="shared" si="13"/>
        <v>0</v>
      </c>
    </row>
    <row r="895" spans="1:13" x14ac:dyDescent="0.3">
      <c r="A895" t="s">
        <v>933</v>
      </c>
      <c r="B895" t="s">
        <v>18</v>
      </c>
      <c r="C895" t="s">
        <v>26</v>
      </c>
      <c r="D895" t="s">
        <v>20</v>
      </c>
      <c r="E895" s="2">
        <v>2359468.02</v>
      </c>
      <c r="F895">
        <v>76358</v>
      </c>
      <c r="G895">
        <v>66</v>
      </c>
      <c r="H895" s="1">
        <v>0</v>
      </c>
      <c r="I895" t="s">
        <v>38</v>
      </c>
      <c r="J895" t="s">
        <v>16</v>
      </c>
      <c r="K895">
        <v>86.461582000000007</v>
      </c>
      <c r="L895" s="1">
        <v>35086.461582000004</v>
      </c>
      <c r="M895" t="b">
        <f t="shared" si="13"/>
        <v>0</v>
      </c>
    </row>
    <row r="896" spans="1:13" x14ac:dyDescent="0.3">
      <c r="A896" t="s">
        <v>934</v>
      </c>
      <c r="B896" t="s">
        <v>32</v>
      </c>
      <c r="C896" t="s">
        <v>26</v>
      </c>
      <c r="D896" t="s">
        <v>20</v>
      </c>
      <c r="E896" s="2">
        <v>253862.63</v>
      </c>
      <c r="F896">
        <v>18608</v>
      </c>
      <c r="G896">
        <v>71</v>
      </c>
      <c r="H896" s="1">
        <v>0</v>
      </c>
      <c r="I896" t="s">
        <v>27</v>
      </c>
      <c r="J896" t="s">
        <v>16</v>
      </c>
      <c r="K896">
        <v>340.8</v>
      </c>
      <c r="L896" s="1">
        <v>35340.800000000003</v>
      </c>
      <c r="M896" t="b">
        <f t="shared" si="13"/>
        <v>0</v>
      </c>
    </row>
    <row r="897" spans="1:13" x14ac:dyDescent="0.3">
      <c r="A897" t="s">
        <v>935</v>
      </c>
      <c r="B897" t="s">
        <v>47</v>
      </c>
      <c r="C897" t="s">
        <v>26</v>
      </c>
      <c r="D897" t="s">
        <v>30</v>
      </c>
      <c r="E897" s="2">
        <v>563994.19999999995</v>
      </c>
      <c r="F897">
        <v>73168</v>
      </c>
      <c r="G897">
        <v>70</v>
      </c>
      <c r="H897" s="1">
        <v>0</v>
      </c>
      <c r="I897" t="s">
        <v>15</v>
      </c>
      <c r="J897" t="s">
        <v>16</v>
      </c>
      <c r="K897">
        <v>425.80011200000001</v>
      </c>
      <c r="L897" s="1">
        <v>35425.800111999997</v>
      </c>
      <c r="M897" t="b">
        <f t="shared" si="13"/>
        <v>0</v>
      </c>
    </row>
    <row r="898" spans="1:13" x14ac:dyDescent="0.3">
      <c r="A898" t="s">
        <v>936</v>
      </c>
      <c r="B898" t="s">
        <v>12</v>
      </c>
      <c r="C898" t="s">
        <v>26</v>
      </c>
      <c r="D898" t="s">
        <v>20</v>
      </c>
      <c r="E898" s="2">
        <v>1168137.43</v>
      </c>
      <c r="F898">
        <v>70930</v>
      </c>
      <c r="G898">
        <v>99</v>
      </c>
      <c r="H898" s="1">
        <v>0</v>
      </c>
      <c r="I898" t="s">
        <v>15</v>
      </c>
      <c r="J898" t="s">
        <v>16</v>
      </c>
      <c r="K898">
        <v>190.43446</v>
      </c>
      <c r="L898" s="1">
        <v>35190.434459999997</v>
      </c>
      <c r="M898" t="b">
        <f t="shared" si="13"/>
        <v>0</v>
      </c>
    </row>
    <row r="899" spans="1:13" x14ac:dyDescent="0.3">
      <c r="A899" t="s">
        <v>937</v>
      </c>
      <c r="B899" t="s">
        <v>12</v>
      </c>
      <c r="C899" t="s">
        <v>19</v>
      </c>
      <c r="D899" t="s">
        <v>30</v>
      </c>
      <c r="E899" s="2">
        <v>2599775</v>
      </c>
      <c r="F899">
        <v>62262</v>
      </c>
      <c r="G899">
        <v>72</v>
      </c>
      <c r="H899" s="1">
        <v>0</v>
      </c>
      <c r="I899" t="s">
        <v>27</v>
      </c>
      <c r="J899" t="s">
        <v>16</v>
      </c>
      <c r="K899">
        <v>193.505325</v>
      </c>
      <c r="L899" s="1">
        <v>35193.505324999998</v>
      </c>
      <c r="M899" t="b">
        <f t="shared" ref="M899:M962" si="14">IF(C899="female","F",IF(C899="Femal","F"))</f>
        <v>0</v>
      </c>
    </row>
    <row r="900" spans="1:13" x14ac:dyDescent="0.3">
      <c r="A900" t="s">
        <v>938</v>
      </c>
      <c r="B900" t="s">
        <v>22</v>
      </c>
      <c r="C900" t="s">
        <v>19</v>
      </c>
      <c r="D900" t="s">
        <v>14</v>
      </c>
      <c r="E900" s="2">
        <v>1377836.93</v>
      </c>
      <c r="F900">
        <v>91474</v>
      </c>
      <c r="G900">
        <v>113</v>
      </c>
      <c r="H900" s="1">
        <v>0</v>
      </c>
      <c r="I900" t="s">
        <v>27</v>
      </c>
      <c r="J900" t="s">
        <v>23</v>
      </c>
      <c r="K900">
        <v>24.087774</v>
      </c>
      <c r="L900" s="1">
        <v>35024.087774</v>
      </c>
      <c r="M900" t="b">
        <f t="shared" si="14"/>
        <v>0</v>
      </c>
    </row>
    <row r="901" spans="1:13" x14ac:dyDescent="0.3">
      <c r="A901" t="s">
        <v>939</v>
      </c>
      <c r="B901" t="s">
        <v>47</v>
      </c>
      <c r="C901" t="s">
        <v>19</v>
      </c>
      <c r="D901" t="s">
        <v>20</v>
      </c>
      <c r="E901" s="2">
        <v>492318.17</v>
      </c>
      <c r="F901">
        <v>61469</v>
      </c>
      <c r="G901">
        <v>63</v>
      </c>
      <c r="H901" s="1">
        <v>36647</v>
      </c>
      <c r="I901" t="s">
        <v>15</v>
      </c>
      <c r="J901" t="s">
        <v>16</v>
      </c>
      <c r="K901">
        <v>302.39999999999998</v>
      </c>
      <c r="L901" s="1">
        <v>35302.400000000001</v>
      </c>
      <c r="M901" t="b">
        <f t="shared" si="14"/>
        <v>0</v>
      </c>
    </row>
    <row r="902" spans="1:13" x14ac:dyDescent="0.3">
      <c r="A902" t="s">
        <v>940</v>
      </c>
      <c r="B902" t="s">
        <v>18</v>
      </c>
      <c r="C902" t="s">
        <v>19</v>
      </c>
      <c r="D902" t="s">
        <v>30</v>
      </c>
      <c r="E902" s="2">
        <v>227233.54</v>
      </c>
      <c r="F902">
        <v>16618</v>
      </c>
      <c r="G902">
        <v>62</v>
      </c>
      <c r="H902" s="1">
        <v>0</v>
      </c>
      <c r="I902" t="s">
        <v>38</v>
      </c>
      <c r="J902" t="s">
        <v>16</v>
      </c>
      <c r="K902">
        <v>219.28870599999999</v>
      </c>
      <c r="L902" s="1">
        <v>35219.288705999999</v>
      </c>
      <c r="M902" t="b">
        <f t="shared" si="14"/>
        <v>0</v>
      </c>
    </row>
    <row r="903" spans="1:13" x14ac:dyDescent="0.3">
      <c r="A903" t="s">
        <v>941</v>
      </c>
      <c r="B903" t="s">
        <v>47</v>
      </c>
      <c r="C903" t="s">
        <v>19</v>
      </c>
      <c r="D903" t="s">
        <v>20</v>
      </c>
      <c r="E903" s="2">
        <v>1489539.8</v>
      </c>
      <c r="F903">
        <v>48081</v>
      </c>
      <c r="G903">
        <v>188</v>
      </c>
      <c r="H903" s="1">
        <v>0</v>
      </c>
      <c r="I903" t="s">
        <v>15</v>
      </c>
      <c r="J903" t="s">
        <v>64</v>
      </c>
      <c r="K903">
        <v>881.36095899999998</v>
      </c>
      <c r="L903" s="1">
        <v>35881.360958999998</v>
      </c>
      <c r="M903" t="b">
        <f t="shared" si="14"/>
        <v>0</v>
      </c>
    </row>
    <row r="904" spans="1:13" x14ac:dyDescent="0.3">
      <c r="A904" t="s">
        <v>942</v>
      </c>
      <c r="B904" t="s">
        <v>32</v>
      </c>
      <c r="C904" t="s">
        <v>26</v>
      </c>
      <c r="D904" t="s">
        <v>79</v>
      </c>
      <c r="E904" s="2">
        <v>975604.5</v>
      </c>
      <c r="F904">
        <v>67632</v>
      </c>
      <c r="G904">
        <v>121</v>
      </c>
      <c r="H904" s="1">
        <v>0</v>
      </c>
      <c r="I904" t="s">
        <v>15</v>
      </c>
      <c r="J904" t="s">
        <v>77</v>
      </c>
      <c r="K904">
        <v>26.951626999999998</v>
      </c>
      <c r="L904" s="1">
        <v>35026.951627000002</v>
      </c>
      <c r="M904" t="b">
        <f t="shared" si="14"/>
        <v>0</v>
      </c>
    </row>
    <row r="905" spans="1:13" x14ac:dyDescent="0.3">
      <c r="A905" t="s">
        <v>943</v>
      </c>
      <c r="B905" t="s">
        <v>32</v>
      </c>
      <c r="C905" t="s">
        <v>19</v>
      </c>
      <c r="D905" t="s">
        <v>20</v>
      </c>
      <c r="E905" s="2">
        <v>942297.41</v>
      </c>
      <c r="F905">
        <v>34115</v>
      </c>
      <c r="G905">
        <v>119</v>
      </c>
      <c r="H905" s="1">
        <v>0</v>
      </c>
      <c r="I905" t="s">
        <v>15</v>
      </c>
      <c r="J905" t="s">
        <v>28</v>
      </c>
      <c r="K905">
        <v>466.12254100000001</v>
      </c>
      <c r="L905" s="1">
        <v>35466.122540999997</v>
      </c>
      <c r="M905" t="b">
        <f t="shared" si="14"/>
        <v>0</v>
      </c>
    </row>
    <row r="906" spans="1:13" x14ac:dyDescent="0.3">
      <c r="A906" t="s">
        <v>944</v>
      </c>
      <c r="B906" t="s">
        <v>18</v>
      </c>
      <c r="C906" t="s">
        <v>26</v>
      </c>
      <c r="D906" t="s">
        <v>30</v>
      </c>
      <c r="E906" s="2">
        <v>383735.76</v>
      </c>
      <c r="F906">
        <v>23051</v>
      </c>
      <c r="G906">
        <v>99</v>
      </c>
      <c r="H906" s="1">
        <v>0</v>
      </c>
      <c r="I906" t="s">
        <v>15</v>
      </c>
      <c r="J906" t="s">
        <v>23</v>
      </c>
      <c r="K906">
        <v>475.2</v>
      </c>
      <c r="L906" s="1">
        <v>35475.199999999997</v>
      </c>
      <c r="M906" t="b">
        <f t="shared" si="14"/>
        <v>0</v>
      </c>
    </row>
    <row r="907" spans="1:13" x14ac:dyDescent="0.3">
      <c r="A907" t="s">
        <v>945</v>
      </c>
      <c r="B907" t="s">
        <v>47</v>
      </c>
      <c r="C907" t="s">
        <v>26</v>
      </c>
      <c r="D907" t="s">
        <v>34</v>
      </c>
      <c r="E907" s="2">
        <v>1095213.19</v>
      </c>
      <c r="F907">
        <v>23748</v>
      </c>
      <c r="G907">
        <v>99</v>
      </c>
      <c r="H907" s="1">
        <v>0</v>
      </c>
      <c r="I907" t="s">
        <v>15</v>
      </c>
      <c r="J907" t="s">
        <v>16</v>
      </c>
      <c r="K907">
        <v>607.09565499999997</v>
      </c>
      <c r="L907" s="1">
        <v>35607.095654999997</v>
      </c>
      <c r="M907" t="b">
        <f t="shared" si="14"/>
        <v>0</v>
      </c>
    </row>
    <row r="908" spans="1:13" x14ac:dyDescent="0.3">
      <c r="A908" t="s">
        <v>946</v>
      </c>
      <c r="B908" t="s">
        <v>18</v>
      </c>
      <c r="C908" t="s">
        <v>19</v>
      </c>
      <c r="D908" t="s">
        <v>34</v>
      </c>
      <c r="E908" s="2">
        <v>815913.66</v>
      </c>
      <c r="F908">
        <v>40589</v>
      </c>
      <c r="G908">
        <v>69</v>
      </c>
      <c r="H908" s="1">
        <v>0</v>
      </c>
      <c r="I908" t="s">
        <v>27</v>
      </c>
      <c r="J908" t="s">
        <v>16</v>
      </c>
      <c r="K908">
        <v>331.2</v>
      </c>
      <c r="L908" s="1">
        <v>35331.199999999997</v>
      </c>
      <c r="M908" t="b">
        <f t="shared" si="14"/>
        <v>0</v>
      </c>
    </row>
    <row r="909" spans="1:13" x14ac:dyDescent="0.3">
      <c r="A909" t="s">
        <v>947</v>
      </c>
      <c r="B909" t="s">
        <v>47</v>
      </c>
      <c r="C909" t="s">
        <v>19</v>
      </c>
      <c r="D909" t="s">
        <v>34</v>
      </c>
      <c r="E909" s="2">
        <v>1948049.98</v>
      </c>
      <c r="F909">
        <v>50809</v>
      </c>
      <c r="G909">
        <v>83</v>
      </c>
      <c r="H909" s="1">
        <v>0</v>
      </c>
      <c r="I909" t="s">
        <v>15</v>
      </c>
      <c r="J909" t="s">
        <v>16</v>
      </c>
      <c r="K909">
        <v>290.38170700000001</v>
      </c>
      <c r="L909" s="1">
        <v>35290.381707</v>
      </c>
      <c r="M909" t="b">
        <f t="shared" si="14"/>
        <v>0</v>
      </c>
    </row>
    <row r="910" spans="1:13" x14ac:dyDescent="0.3">
      <c r="A910" t="s">
        <v>948</v>
      </c>
      <c r="B910" t="s">
        <v>18</v>
      </c>
      <c r="C910" t="s">
        <v>19</v>
      </c>
      <c r="D910" t="s">
        <v>30</v>
      </c>
      <c r="E910" s="2">
        <v>391936.67</v>
      </c>
      <c r="F910">
        <v>66676</v>
      </c>
      <c r="G910">
        <v>97</v>
      </c>
      <c r="H910" s="1">
        <v>0</v>
      </c>
      <c r="I910" t="s">
        <v>15</v>
      </c>
      <c r="J910" t="s">
        <v>16</v>
      </c>
      <c r="K910">
        <v>558.09935700000005</v>
      </c>
      <c r="L910" s="1">
        <v>35558.099356999999</v>
      </c>
      <c r="M910" t="b">
        <f t="shared" si="14"/>
        <v>0</v>
      </c>
    </row>
    <row r="911" spans="1:13" x14ac:dyDescent="0.3">
      <c r="A911" t="s">
        <v>949</v>
      </c>
      <c r="B911" t="s">
        <v>22</v>
      </c>
      <c r="C911" t="s">
        <v>19</v>
      </c>
      <c r="D911" t="s">
        <v>20</v>
      </c>
      <c r="E911" s="2">
        <v>798514.21</v>
      </c>
      <c r="F911">
        <v>52339</v>
      </c>
      <c r="G911">
        <v>70</v>
      </c>
      <c r="H911" s="1">
        <v>36586</v>
      </c>
      <c r="I911" t="s">
        <v>27</v>
      </c>
      <c r="J911" t="s">
        <v>16</v>
      </c>
      <c r="K911">
        <v>336</v>
      </c>
      <c r="L911" s="1">
        <v>35336</v>
      </c>
      <c r="M911" t="b">
        <f t="shared" si="14"/>
        <v>0</v>
      </c>
    </row>
    <row r="912" spans="1:13" x14ac:dyDescent="0.3">
      <c r="A912" t="s">
        <v>950</v>
      </c>
      <c r="B912" t="s">
        <v>32</v>
      </c>
      <c r="C912" t="s">
        <v>26</v>
      </c>
      <c r="D912" t="s">
        <v>20</v>
      </c>
      <c r="E912" s="2">
        <v>1216874.49</v>
      </c>
      <c r="F912">
        <v>14973</v>
      </c>
      <c r="G912">
        <v>115</v>
      </c>
      <c r="H912" s="1">
        <v>0</v>
      </c>
      <c r="I912" t="s">
        <v>15</v>
      </c>
      <c r="J912" t="s">
        <v>28</v>
      </c>
      <c r="K912">
        <v>828</v>
      </c>
      <c r="L912" s="1">
        <v>35828</v>
      </c>
      <c r="M912" t="b">
        <f t="shared" si="14"/>
        <v>0</v>
      </c>
    </row>
    <row r="913" spans="1:13" x14ac:dyDescent="0.3">
      <c r="A913" t="s">
        <v>951</v>
      </c>
      <c r="B913" t="s">
        <v>18</v>
      </c>
      <c r="C913" t="s">
        <v>19</v>
      </c>
      <c r="D913" t="s">
        <v>30</v>
      </c>
      <c r="E913" s="2">
        <v>584932.15</v>
      </c>
      <c r="F913">
        <v>0</v>
      </c>
      <c r="G913">
        <v>83</v>
      </c>
      <c r="H913" s="1">
        <v>0</v>
      </c>
      <c r="I913" t="s">
        <v>27</v>
      </c>
      <c r="J913" t="s">
        <v>16</v>
      </c>
      <c r="K913">
        <v>540.51411499999995</v>
      </c>
      <c r="L913" s="1">
        <v>35540.514114999998</v>
      </c>
      <c r="M913" t="b">
        <f t="shared" si="14"/>
        <v>0</v>
      </c>
    </row>
    <row r="914" spans="1:13" x14ac:dyDescent="0.3">
      <c r="A914" t="s">
        <v>952</v>
      </c>
      <c r="B914" t="s">
        <v>18</v>
      </c>
      <c r="C914" t="s">
        <v>19</v>
      </c>
      <c r="D914" t="s">
        <v>20</v>
      </c>
      <c r="E914" s="2">
        <v>508583.66</v>
      </c>
      <c r="F914">
        <v>31546</v>
      </c>
      <c r="G914">
        <v>65</v>
      </c>
      <c r="H914" s="1">
        <v>0</v>
      </c>
      <c r="I914" t="s">
        <v>15</v>
      </c>
      <c r="J914" t="s">
        <v>16</v>
      </c>
      <c r="K914">
        <v>100.04983199999999</v>
      </c>
      <c r="L914" s="1">
        <v>35100.049831999997</v>
      </c>
      <c r="M914" t="b">
        <f t="shared" si="14"/>
        <v>0</v>
      </c>
    </row>
    <row r="915" spans="1:13" x14ac:dyDescent="0.3">
      <c r="A915" t="s">
        <v>953</v>
      </c>
      <c r="B915" t="s">
        <v>47</v>
      </c>
      <c r="C915" t="s">
        <v>19</v>
      </c>
      <c r="D915" t="s">
        <v>34</v>
      </c>
      <c r="E915" s="2">
        <v>290393.98</v>
      </c>
      <c r="F915">
        <v>67763</v>
      </c>
      <c r="G915">
        <v>73</v>
      </c>
      <c r="H915" s="1">
        <v>36526</v>
      </c>
      <c r="I915" t="s">
        <v>15</v>
      </c>
      <c r="J915" t="s">
        <v>16</v>
      </c>
      <c r="K915">
        <v>59.861963000000003</v>
      </c>
      <c r="L915" s="1">
        <v>35059.861963000003</v>
      </c>
      <c r="M915" t="b">
        <f t="shared" si="14"/>
        <v>0</v>
      </c>
    </row>
    <row r="916" spans="1:13" x14ac:dyDescent="0.3">
      <c r="A916" t="s">
        <v>954</v>
      </c>
      <c r="B916" t="s">
        <v>12</v>
      </c>
      <c r="C916" t="s">
        <v>19</v>
      </c>
      <c r="D916" t="s">
        <v>34</v>
      </c>
      <c r="E916" s="2">
        <v>627317.34</v>
      </c>
      <c r="F916">
        <v>20836</v>
      </c>
      <c r="G916">
        <v>79</v>
      </c>
      <c r="H916" s="1">
        <v>0</v>
      </c>
      <c r="I916" t="s">
        <v>27</v>
      </c>
      <c r="J916" t="s">
        <v>16</v>
      </c>
      <c r="K916">
        <v>193.57032000000001</v>
      </c>
      <c r="L916" s="1">
        <v>35193.570319999999</v>
      </c>
      <c r="M916" t="b">
        <f t="shared" si="14"/>
        <v>0</v>
      </c>
    </row>
    <row r="917" spans="1:13" x14ac:dyDescent="0.3">
      <c r="A917" t="s">
        <v>955</v>
      </c>
      <c r="B917" t="s">
        <v>12</v>
      </c>
      <c r="C917" t="s">
        <v>26</v>
      </c>
      <c r="D917" t="s">
        <v>34</v>
      </c>
      <c r="E917" s="2">
        <v>1832141.9</v>
      </c>
      <c r="F917">
        <v>88592</v>
      </c>
      <c r="G917">
        <v>76</v>
      </c>
      <c r="H917" s="1">
        <v>0</v>
      </c>
      <c r="I917" t="s">
        <v>27</v>
      </c>
      <c r="J917" t="s">
        <v>16</v>
      </c>
      <c r="K917">
        <v>199.79727</v>
      </c>
      <c r="L917" s="1">
        <v>35199.797270000003</v>
      </c>
      <c r="M917" t="b">
        <f t="shared" si="14"/>
        <v>0</v>
      </c>
    </row>
    <row r="918" spans="1:13" x14ac:dyDescent="0.3">
      <c r="A918" t="s">
        <v>956</v>
      </c>
      <c r="B918" t="s">
        <v>32</v>
      </c>
      <c r="C918" t="s">
        <v>19</v>
      </c>
      <c r="D918" t="s">
        <v>34</v>
      </c>
      <c r="E918" s="2">
        <v>517870.42</v>
      </c>
      <c r="F918">
        <v>66943</v>
      </c>
      <c r="G918">
        <v>65</v>
      </c>
      <c r="H918" s="1">
        <v>36526</v>
      </c>
      <c r="I918" t="s">
        <v>38</v>
      </c>
      <c r="J918" t="s">
        <v>16</v>
      </c>
      <c r="K918">
        <v>53.084752999999999</v>
      </c>
      <c r="L918" s="1">
        <v>35053.084753000003</v>
      </c>
      <c r="M918" t="b">
        <f t="shared" si="14"/>
        <v>0</v>
      </c>
    </row>
    <row r="919" spans="1:13" x14ac:dyDescent="0.3">
      <c r="A919" t="s">
        <v>957</v>
      </c>
      <c r="B919" t="s">
        <v>18</v>
      </c>
      <c r="C919" t="s">
        <v>19</v>
      </c>
      <c r="D919" t="s">
        <v>30</v>
      </c>
      <c r="E919" s="2">
        <v>1402435.84</v>
      </c>
      <c r="F919">
        <v>81872</v>
      </c>
      <c r="G919">
        <v>115</v>
      </c>
      <c r="H919" s="1">
        <v>0</v>
      </c>
      <c r="I919" t="s">
        <v>38</v>
      </c>
      <c r="J919" t="s">
        <v>16</v>
      </c>
      <c r="K919">
        <v>256.43803000000003</v>
      </c>
      <c r="L919" s="1">
        <v>35256.438029999998</v>
      </c>
      <c r="M919" t="b">
        <f t="shared" si="14"/>
        <v>0</v>
      </c>
    </row>
    <row r="920" spans="1:13" x14ac:dyDescent="0.3">
      <c r="A920" t="s">
        <v>958</v>
      </c>
      <c r="B920" t="s">
        <v>12</v>
      </c>
      <c r="C920" t="s">
        <v>19</v>
      </c>
      <c r="D920" t="s">
        <v>34</v>
      </c>
      <c r="E920" s="2">
        <v>530943.59</v>
      </c>
      <c r="F920">
        <v>22404</v>
      </c>
      <c r="G920">
        <v>70</v>
      </c>
      <c r="H920" s="1">
        <v>36526</v>
      </c>
      <c r="I920" t="s">
        <v>15</v>
      </c>
      <c r="J920" t="s">
        <v>16</v>
      </c>
      <c r="K920">
        <v>211.136067</v>
      </c>
      <c r="L920" s="1">
        <v>35211.136066999999</v>
      </c>
      <c r="M920" t="b">
        <f t="shared" si="14"/>
        <v>0</v>
      </c>
    </row>
    <row r="921" spans="1:13" x14ac:dyDescent="0.3">
      <c r="A921" t="s">
        <v>959</v>
      </c>
      <c r="B921" t="s">
        <v>47</v>
      </c>
      <c r="C921" t="s">
        <v>19</v>
      </c>
      <c r="D921" t="s">
        <v>30</v>
      </c>
      <c r="E921" s="2">
        <v>494980.38</v>
      </c>
      <c r="F921">
        <v>21342</v>
      </c>
      <c r="G921">
        <v>62</v>
      </c>
      <c r="H921" s="1">
        <v>0</v>
      </c>
      <c r="I921" t="s">
        <v>15</v>
      </c>
      <c r="J921" t="s">
        <v>16</v>
      </c>
      <c r="K921">
        <v>74.350892999999999</v>
      </c>
      <c r="L921" s="1">
        <v>35074.350893000003</v>
      </c>
      <c r="M921" t="b">
        <f t="shared" si="14"/>
        <v>0</v>
      </c>
    </row>
    <row r="922" spans="1:13" x14ac:dyDescent="0.3">
      <c r="A922" t="s">
        <v>960</v>
      </c>
      <c r="B922" t="s">
        <v>47</v>
      </c>
      <c r="C922" t="s">
        <v>26</v>
      </c>
      <c r="D922" t="s">
        <v>20</v>
      </c>
      <c r="E922" s="2">
        <v>859566.53</v>
      </c>
      <c r="F922">
        <v>34621</v>
      </c>
      <c r="G922">
        <v>108</v>
      </c>
      <c r="H922" s="1">
        <v>36526</v>
      </c>
      <c r="I922" t="s">
        <v>27</v>
      </c>
      <c r="J922" t="s">
        <v>28</v>
      </c>
      <c r="K922">
        <v>621.46446800000001</v>
      </c>
      <c r="L922" s="1">
        <v>35621.464467999998</v>
      </c>
      <c r="M922" t="b">
        <f t="shared" si="14"/>
        <v>0</v>
      </c>
    </row>
    <row r="923" spans="1:13" x14ac:dyDescent="0.3">
      <c r="A923" t="s">
        <v>961</v>
      </c>
      <c r="B923" t="s">
        <v>32</v>
      </c>
      <c r="C923" t="s">
        <v>26</v>
      </c>
      <c r="D923" t="s">
        <v>34</v>
      </c>
      <c r="E923" s="2">
        <v>2295189.2000000002</v>
      </c>
      <c r="F923">
        <v>62396</v>
      </c>
      <c r="G923">
        <v>64</v>
      </c>
      <c r="H923" s="1">
        <v>0</v>
      </c>
      <c r="I923" t="s">
        <v>15</v>
      </c>
      <c r="J923" t="s">
        <v>16</v>
      </c>
      <c r="K923">
        <v>307.2</v>
      </c>
      <c r="L923" s="1">
        <v>35307.199999999997</v>
      </c>
      <c r="M923" t="b">
        <f t="shared" si="14"/>
        <v>0</v>
      </c>
    </row>
    <row r="924" spans="1:13" x14ac:dyDescent="0.3">
      <c r="A924" t="s">
        <v>962</v>
      </c>
      <c r="B924" t="s">
        <v>32</v>
      </c>
      <c r="C924" t="s">
        <v>26</v>
      </c>
      <c r="D924" t="s">
        <v>30</v>
      </c>
      <c r="E924" s="2">
        <v>379213.03</v>
      </c>
      <c r="F924">
        <v>97212</v>
      </c>
      <c r="G924">
        <v>93</v>
      </c>
      <c r="H924" s="1">
        <v>0</v>
      </c>
      <c r="I924" t="s">
        <v>15</v>
      </c>
      <c r="J924" t="s">
        <v>23</v>
      </c>
      <c r="K924">
        <v>360.05588999999998</v>
      </c>
      <c r="L924" s="1">
        <v>35360.055890000003</v>
      </c>
      <c r="M924" t="b">
        <f t="shared" si="14"/>
        <v>0</v>
      </c>
    </row>
    <row r="925" spans="1:13" x14ac:dyDescent="0.3">
      <c r="A925" t="s">
        <v>963</v>
      </c>
      <c r="B925" t="s">
        <v>18</v>
      </c>
      <c r="C925" t="s">
        <v>19</v>
      </c>
      <c r="D925" t="s">
        <v>20</v>
      </c>
      <c r="E925" s="2">
        <v>275574.8</v>
      </c>
      <c r="F925">
        <v>49648</v>
      </c>
      <c r="G925">
        <v>70</v>
      </c>
      <c r="H925" s="1">
        <v>0</v>
      </c>
      <c r="I925" t="s">
        <v>15</v>
      </c>
      <c r="J925" t="s">
        <v>16</v>
      </c>
      <c r="K925">
        <v>65.954813000000001</v>
      </c>
      <c r="L925" s="1">
        <v>35065.954812999997</v>
      </c>
      <c r="M925" t="b">
        <f t="shared" si="14"/>
        <v>0</v>
      </c>
    </row>
    <row r="926" spans="1:13" x14ac:dyDescent="0.3">
      <c r="A926" t="s">
        <v>964</v>
      </c>
      <c r="B926" t="s">
        <v>18</v>
      </c>
      <c r="C926" t="s">
        <v>26</v>
      </c>
      <c r="D926" t="s">
        <v>34</v>
      </c>
      <c r="E926" s="2">
        <v>488033.96</v>
      </c>
      <c r="F926">
        <v>97984</v>
      </c>
      <c r="G926">
        <v>61</v>
      </c>
      <c r="H926" s="1">
        <v>36526</v>
      </c>
      <c r="I926" t="s">
        <v>15</v>
      </c>
      <c r="J926" t="s">
        <v>16</v>
      </c>
      <c r="K926">
        <v>407.45011799999997</v>
      </c>
      <c r="L926" s="1">
        <v>35407.450118000001</v>
      </c>
      <c r="M926" t="b">
        <f t="shared" si="14"/>
        <v>0</v>
      </c>
    </row>
    <row r="927" spans="1:13" x14ac:dyDescent="0.3">
      <c r="A927" t="s">
        <v>965</v>
      </c>
      <c r="B927" t="s">
        <v>47</v>
      </c>
      <c r="C927" t="s">
        <v>19</v>
      </c>
      <c r="D927" t="s">
        <v>34</v>
      </c>
      <c r="E927" s="2">
        <v>905190.53</v>
      </c>
      <c r="F927">
        <v>26308</v>
      </c>
      <c r="G927">
        <v>114</v>
      </c>
      <c r="H927" s="1">
        <v>0</v>
      </c>
      <c r="I927" t="s">
        <v>27</v>
      </c>
      <c r="J927" t="s">
        <v>28</v>
      </c>
      <c r="K927">
        <v>547.20000000000005</v>
      </c>
      <c r="L927" s="1">
        <v>35547.199999999997</v>
      </c>
      <c r="M927" t="b">
        <f t="shared" si="14"/>
        <v>0</v>
      </c>
    </row>
    <row r="928" spans="1:13" x14ac:dyDescent="0.3">
      <c r="A928" t="s">
        <v>966</v>
      </c>
      <c r="B928" t="s">
        <v>32</v>
      </c>
      <c r="C928" t="s">
        <v>19</v>
      </c>
      <c r="D928" t="s">
        <v>34</v>
      </c>
      <c r="E928" s="2">
        <v>1011544.62</v>
      </c>
      <c r="F928">
        <v>63528</v>
      </c>
      <c r="G928">
        <v>256</v>
      </c>
      <c r="H928" s="1">
        <v>0</v>
      </c>
      <c r="I928" t="s">
        <v>15</v>
      </c>
      <c r="J928" t="s">
        <v>116</v>
      </c>
      <c r="K928">
        <v>1228.8</v>
      </c>
      <c r="L928" s="1">
        <v>36228.800000000003</v>
      </c>
      <c r="M928" t="b">
        <f t="shared" si="14"/>
        <v>0</v>
      </c>
    </row>
    <row r="929" spans="1:13" x14ac:dyDescent="0.3">
      <c r="A929" t="s">
        <v>967</v>
      </c>
      <c r="B929" t="s">
        <v>22</v>
      </c>
      <c r="C929" t="s">
        <v>26</v>
      </c>
      <c r="D929" t="s">
        <v>34</v>
      </c>
      <c r="E929" s="2">
        <v>826907.54</v>
      </c>
      <c r="F929">
        <v>20225</v>
      </c>
      <c r="G929">
        <v>114</v>
      </c>
      <c r="H929" s="1">
        <v>36526</v>
      </c>
      <c r="I929" t="s">
        <v>38</v>
      </c>
      <c r="J929" t="s">
        <v>28</v>
      </c>
      <c r="K929">
        <v>547.20000000000005</v>
      </c>
      <c r="L929" s="1">
        <v>35547.199999999997</v>
      </c>
      <c r="M929" t="b">
        <f t="shared" si="14"/>
        <v>0</v>
      </c>
    </row>
    <row r="930" spans="1:13" x14ac:dyDescent="0.3">
      <c r="A930" t="s">
        <v>968</v>
      </c>
      <c r="B930" t="s">
        <v>22</v>
      </c>
      <c r="C930" t="s">
        <v>26</v>
      </c>
      <c r="D930" t="s">
        <v>30</v>
      </c>
      <c r="E930" s="2">
        <v>807165.3</v>
      </c>
      <c r="F930">
        <v>0</v>
      </c>
      <c r="G930">
        <v>112</v>
      </c>
      <c r="H930" s="1">
        <v>0</v>
      </c>
      <c r="I930" t="s">
        <v>15</v>
      </c>
      <c r="J930" t="s">
        <v>28</v>
      </c>
      <c r="K930">
        <v>806.4</v>
      </c>
      <c r="L930" s="1">
        <v>35806.400000000001</v>
      </c>
      <c r="M930" t="b">
        <f t="shared" si="14"/>
        <v>0</v>
      </c>
    </row>
    <row r="931" spans="1:13" x14ac:dyDescent="0.3">
      <c r="A931" t="s">
        <v>969</v>
      </c>
      <c r="B931" t="s">
        <v>32</v>
      </c>
      <c r="C931" t="s">
        <v>19</v>
      </c>
      <c r="D931" t="s">
        <v>30</v>
      </c>
      <c r="E931" s="2">
        <v>772699.36</v>
      </c>
      <c r="F931">
        <v>87620</v>
      </c>
      <c r="G931">
        <v>64</v>
      </c>
      <c r="H931" s="1">
        <v>0</v>
      </c>
      <c r="I931" t="s">
        <v>15</v>
      </c>
      <c r="J931" t="s">
        <v>16</v>
      </c>
      <c r="K931">
        <v>24.063693000000001</v>
      </c>
      <c r="L931" s="1">
        <v>35024.063692999996</v>
      </c>
      <c r="M931" t="b">
        <f t="shared" si="14"/>
        <v>0</v>
      </c>
    </row>
    <row r="932" spans="1:13" x14ac:dyDescent="0.3">
      <c r="A932" t="s">
        <v>970</v>
      </c>
      <c r="B932" t="s">
        <v>47</v>
      </c>
      <c r="C932" t="s">
        <v>19</v>
      </c>
      <c r="D932" t="s">
        <v>20</v>
      </c>
      <c r="E932" s="2">
        <v>831113.59</v>
      </c>
      <c r="F932">
        <v>0</v>
      </c>
      <c r="G932">
        <v>72</v>
      </c>
      <c r="H932" s="1">
        <v>0</v>
      </c>
      <c r="I932" t="s">
        <v>27</v>
      </c>
      <c r="J932" t="s">
        <v>16</v>
      </c>
      <c r="K932">
        <v>311.32928199999998</v>
      </c>
      <c r="L932" s="1">
        <v>35311.329281999999</v>
      </c>
      <c r="M932" t="b">
        <f t="shared" si="14"/>
        <v>0</v>
      </c>
    </row>
    <row r="933" spans="1:13" x14ac:dyDescent="0.3">
      <c r="A933" t="s">
        <v>971</v>
      </c>
      <c r="B933" t="s">
        <v>22</v>
      </c>
      <c r="C933" t="s">
        <v>19</v>
      </c>
      <c r="D933" t="s">
        <v>14</v>
      </c>
      <c r="E933" s="2">
        <v>257402.04</v>
      </c>
      <c r="F933">
        <v>34990</v>
      </c>
      <c r="G933">
        <v>65</v>
      </c>
      <c r="H933" s="1">
        <v>0</v>
      </c>
      <c r="I933" t="s">
        <v>15</v>
      </c>
      <c r="J933" t="s">
        <v>16</v>
      </c>
      <c r="K933">
        <v>42.689135</v>
      </c>
      <c r="L933" s="1">
        <v>35042.689135000001</v>
      </c>
      <c r="M933" t="b">
        <f t="shared" si="14"/>
        <v>0</v>
      </c>
    </row>
    <row r="934" spans="1:13" x14ac:dyDescent="0.3">
      <c r="A934" t="s">
        <v>972</v>
      </c>
      <c r="B934" t="s">
        <v>32</v>
      </c>
      <c r="C934" t="s">
        <v>26</v>
      </c>
      <c r="D934" t="s">
        <v>20</v>
      </c>
      <c r="E934" s="2">
        <v>572732.71</v>
      </c>
      <c r="F934">
        <v>99934</v>
      </c>
      <c r="G934">
        <v>71</v>
      </c>
      <c r="H934" s="1">
        <v>0</v>
      </c>
      <c r="I934" t="s">
        <v>38</v>
      </c>
      <c r="J934" t="s">
        <v>16</v>
      </c>
      <c r="K934">
        <v>460.32385499999998</v>
      </c>
      <c r="L934" s="1">
        <v>35460.323855000002</v>
      </c>
      <c r="M934" t="b">
        <f t="shared" si="14"/>
        <v>0</v>
      </c>
    </row>
    <row r="935" spans="1:13" x14ac:dyDescent="0.3">
      <c r="A935" t="s">
        <v>973</v>
      </c>
      <c r="B935" t="s">
        <v>12</v>
      </c>
      <c r="C935" t="s">
        <v>26</v>
      </c>
      <c r="D935" t="s">
        <v>14</v>
      </c>
      <c r="E935" s="2">
        <v>367914.21</v>
      </c>
      <c r="F935">
        <v>60804</v>
      </c>
      <c r="G935">
        <v>92</v>
      </c>
      <c r="H935" s="1">
        <v>0</v>
      </c>
      <c r="I935" t="s">
        <v>15</v>
      </c>
      <c r="J935" t="s">
        <v>16</v>
      </c>
      <c r="K935">
        <v>213.22500099999999</v>
      </c>
      <c r="L935" s="1">
        <v>35213.225000999999</v>
      </c>
      <c r="M935" t="b">
        <f t="shared" si="14"/>
        <v>0</v>
      </c>
    </row>
    <row r="936" spans="1:13" x14ac:dyDescent="0.3">
      <c r="A936" t="s">
        <v>974</v>
      </c>
      <c r="B936" t="s">
        <v>32</v>
      </c>
      <c r="C936" t="s">
        <v>26</v>
      </c>
      <c r="D936" t="s">
        <v>20</v>
      </c>
      <c r="E936" s="2">
        <v>274451.96000000002</v>
      </c>
      <c r="F936">
        <v>94648</v>
      </c>
      <c r="G936">
        <v>69</v>
      </c>
      <c r="H936" s="1">
        <v>0</v>
      </c>
      <c r="I936" t="s">
        <v>15</v>
      </c>
      <c r="J936" t="s">
        <v>16</v>
      </c>
      <c r="K936">
        <v>331.2</v>
      </c>
      <c r="L936" s="1">
        <v>35331.199999999997</v>
      </c>
      <c r="M936" t="b">
        <f t="shared" si="14"/>
        <v>0</v>
      </c>
    </row>
    <row r="937" spans="1:13" x14ac:dyDescent="0.3">
      <c r="A937" t="s">
        <v>975</v>
      </c>
      <c r="B937" t="s">
        <v>47</v>
      </c>
      <c r="C937" t="s">
        <v>19</v>
      </c>
      <c r="D937" t="s">
        <v>30</v>
      </c>
      <c r="E937" s="2">
        <v>563674.03</v>
      </c>
      <c r="F937">
        <v>24516</v>
      </c>
      <c r="G937">
        <v>71</v>
      </c>
      <c r="H937" s="1">
        <v>0</v>
      </c>
      <c r="I937" t="s">
        <v>15</v>
      </c>
      <c r="J937" t="s">
        <v>16</v>
      </c>
      <c r="K937">
        <v>300.60759100000001</v>
      </c>
      <c r="L937" s="1">
        <v>35300.607591</v>
      </c>
      <c r="M937" t="b">
        <f t="shared" si="14"/>
        <v>0</v>
      </c>
    </row>
    <row r="938" spans="1:13" x14ac:dyDescent="0.3">
      <c r="A938" t="s">
        <v>976</v>
      </c>
      <c r="B938" t="s">
        <v>18</v>
      </c>
      <c r="C938" t="s">
        <v>26</v>
      </c>
      <c r="D938" t="s">
        <v>20</v>
      </c>
      <c r="E938" s="2">
        <v>1687038.82</v>
      </c>
      <c r="F938">
        <v>61063</v>
      </c>
      <c r="G938">
        <v>85</v>
      </c>
      <c r="H938" s="1">
        <v>0</v>
      </c>
      <c r="I938" t="s">
        <v>15</v>
      </c>
      <c r="J938" t="s">
        <v>16</v>
      </c>
      <c r="K938">
        <v>262.50488200000001</v>
      </c>
      <c r="L938" s="1">
        <v>35262.504882000001</v>
      </c>
      <c r="M938" t="b">
        <f t="shared" si="14"/>
        <v>0</v>
      </c>
    </row>
    <row r="939" spans="1:13" x14ac:dyDescent="0.3">
      <c r="A939" t="s">
        <v>977</v>
      </c>
      <c r="B939" t="s">
        <v>47</v>
      </c>
      <c r="C939" t="s">
        <v>26</v>
      </c>
      <c r="D939" t="s">
        <v>14</v>
      </c>
      <c r="E939" s="2">
        <v>273800.2</v>
      </c>
      <c r="F939">
        <v>0</v>
      </c>
      <c r="G939">
        <v>74</v>
      </c>
      <c r="H939" s="1">
        <v>0</v>
      </c>
      <c r="I939" t="s">
        <v>15</v>
      </c>
      <c r="J939" t="s">
        <v>23</v>
      </c>
      <c r="K939">
        <v>263.365432</v>
      </c>
      <c r="L939" s="1">
        <v>35263.365431999999</v>
      </c>
      <c r="M939" t="b">
        <f t="shared" si="14"/>
        <v>0</v>
      </c>
    </row>
    <row r="940" spans="1:13" x14ac:dyDescent="0.3">
      <c r="A940" t="s">
        <v>978</v>
      </c>
      <c r="B940" t="s">
        <v>32</v>
      </c>
      <c r="C940" t="s">
        <v>26</v>
      </c>
      <c r="D940" t="s">
        <v>20</v>
      </c>
      <c r="E940" s="2">
        <v>464470.05</v>
      </c>
      <c r="F940">
        <v>0</v>
      </c>
      <c r="G940">
        <v>64</v>
      </c>
      <c r="H940" s="1">
        <v>0</v>
      </c>
      <c r="I940" t="s">
        <v>27</v>
      </c>
      <c r="J940" t="s">
        <v>16</v>
      </c>
      <c r="K940">
        <v>307.2</v>
      </c>
      <c r="L940" s="1">
        <v>35307.199999999997</v>
      </c>
      <c r="M940" t="b">
        <f t="shared" si="14"/>
        <v>0</v>
      </c>
    </row>
    <row r="941" spans="1:13" x14ac:dyDescent="0.3">
      <c r="A941" t="s">
        <v>979</v>
      </c>
      <c r="B941" t="s">
        <v>47</v>
      </c>
      <c r="C941" t="s">
        <v>19</v>
      </c>
      <c r="D941" t="s">
        <v>30</v>
      </c>
      <c r="E941" s="2">
        <v>474668.65</v>
      </c>
      <c r="F941">
        <v>15169</v>
      </c>
      <c r="G941">
        <v>63</v>
      </c>
      <c r="H941" s="1">
        <v>0</v>
      </c>
      <c r="I941" t="s">
        <v>15</v>
      </c>
      <c r="J941" t="s">
        <v>16</v>
      </c>
      <c r="K941">
        <v>302.39999999999998</v>
      </c>
      <c r="L941" s="1">
        <v>35302.400000000001</v>
      </c>
      <c r="M941" t="b">
        <f t="shared" si="14"/>
        <v>0</v>
      </c>
    </row>
    <row r="942" spans="1:13" x14ac:dyDescent="0.3">
      <c r="A942" t="s">
        <v>980</v>
      </c>
      <c r="B942" t="s">
        <v>18</v>
      </c>
      <c r="C942" t="s">
        <v>26</v>
      </c>
      <c r="D942" t="s">
        <v>34</v>
      </c>
      <c r="E942" s="2">
        <v>1687432.82</v>
      </c>
      <c r="F942">
        <v>55390</v>
      </c>
      <c r="G942">
        <v>71</v>
      </c>
      <c r="H942" s="1">
        <v>0</v>
      </c>
      <c r="I942" t="s">
        <v>27</v>
      </c>
      <c r="J942" t="s">
        <v>23</v>
      </c>
      <c r="K942">
        <v>256.26809100000003</v>
      </c>
      <c r="L942" s="1">
        <v>35256.268090999998</v>
      </c>
      <c r="M942" t="b">
        <f t="shared" si="14"/>
        <v>0</v>
      </c>
    </row>
    <row r="943" spans="1:13" x14ac:dyDescent="0.3">
      <c r="A943" t="s">
        <v>981</v>
      </c>
      <c r="B943" t="s">
        <v>32</v>
      </c>
      <c r="C943" t="s">
        <v>19</v>
      </c>
      <c r="D943" t="s">
        <v>20</v>
      </c>
      <c r="E943" s="2">
        <v>238760.61</v>
      </c>
      <c r="F943">
        <v>27592</v>
      </c>
      <c r="G943">
        <v>62</v>
      </c>
      <c r="H943" s="1">
        <v>0</v>
      </c>
      <c r="I943" t="s">
        <v>15</v>
      </c>
      <c r="J943" t="s">
        <v>16</v>
      </c>
      <c r="K943">
        <v>297.60000000000002</v>
      </c>
      <c r="L943" s="1">
        <v>35297.599999999999</v>
      </c>
      <c r="M943" t="b">
        <f t="shared" si="14"/>
        <v>0</v>
      </c>
    </row>
    <row r="944" spans="1:13" x14ac:dyDescent="0.3">
      <c r="A944" t="s">
        <v>982</v>
      </c>
      <c r="B944" t="s">
        <v>12</v>
      </c>
      <c r="C944" t="s">
        <v>19</v>
      </c>
      <c r="D944" t="s">
        <v>34</v>
      </c>
      <c r="E944" s="2">
        <v>446533.57</v>
      </c>
      <c r="F944">
        <v>61846</v>
      </c>
      <c r="G944">
        <v>112</v>
      </c>
      <c r="H944" s="1">
        <v>0</v>
      </c>
      <c r="I944" t="s">
        <v>15</v>
      </c>
      <c r="J944" t="s">
        <v>28</v>
      </c>
      <c r="K944">
        <v>215.81819999999999</v>
      </c>
      <c r="L944" s="1">
        <v>35215.818200000002</v>
      </c>
      <c r="M944" t="b">
        <f t="shared" si="14"/>
        <v>0</v>
      </c>
    </row>
    <row r="945" spans="1:13" x14ac:dyDescent="0.3">
      <c r="A945" t="s">
        <v>983</v>
      </c>
      <c r="B945" t="s">
        <v>18</v>
      </c>
      <c r="C945" t="s">
        <v>19</v>
      </c>
      <c r="D945" t="s">
        <v>30</v>
      </c>
      <c r="E945" s="2">
        <v>459162.59</v>
      </c>
      <c r="F945">
        <v>83297</v>
      </c>
      <c r="G945">
        <v>113</v>
      </c>
      <c r="H945" s="1">
        <v>0</v>
      </c>
      <c r="I945" t="s">
        <v>15</v>
      </c>
      <c r="J945" t="s">
        <v>28</v>
      </c>
      <c r="K945">
        <v>542.4</v>
      </c>
      <c r="L945" s="1">
        <v>35542.400000000001</v>
      </c>
      <c r="M945" t="b">
        <f t="shared" si="14"/>
        <v>0</v>
      </c>
    </row>
    <row r="946" spans="1:13" x14ac:dyDescent="0.3">
      <c r="A946" t="s">
        <v>984</v>
      </c>
      <c r="B946" t="s">
        <v>18</v>
      </c>
      <c r="C946" t="s">
        <v>19</v>
      </c>
      <c r="D946" t="s">
        <v>34</v>
      </c>
      <c r="E946" s="2">
        <v>1309258.58</v>
      </c>
      <c r="F946">
        <v>0</v>
      </c>
      <c r="G946">
        <v>188</v>
      </c>
      <c r="H946" s="1">
        <v>0</v>
      </c>
      <c r="I946" t="s">
        <v>38</v>
      </c>
      <c r="J946" t="s">
        <v>116</v>
      </c>
      <c r="K946">
        <v>1353.6</v>
      </c>
      <c r="L946" s="1">
        <v>36353.599999999999</v>
      </c>
      <c r="M946" t="b">
        <f t="shared" si="14"/>
        <v>0</v>
      </c>
    </row>
    <row r="947" spans="1:13" x14ac:dyDescent="0.3">
      <c r="A947" t="s">
        <v>985</v>
      </c>
      <c r="B947" t="s">
        <v>32</v>
      </c>
      <c r="C947" t="s">
        <v>26</v>
      </c>
      <c r="D947" t="s">
        <v>20</v>
      </c>
      <c r="E947" s="2">
        <v>911226.66</v>
      </c>
      <c r="F947">
        <v>0</v>
      </c>
      <c r="G947">
        <v>90</v>
      </c>
      <c r="H947" s="1">
        <v>0</v>
      </c>
      <c r="I947" t="s">
        <v>15</v>
      </c>
      <c r="J947" t="s">
        <v>16</v>
      </c>
      <c r="K947">
        <v>432</v>
      </c>
      <c r="L947" s="1">
        <v>35432</v>
      </c>
      <c r="M947" t="b">
        <f t="shared" si="14"/>
        <v>0</v>
      </c>
    </row>
    <row r="948" spans="1:13" x14ac:dyDescent="0.3">
      <c r="A948" t="s">
        <v>986</v>
      </c>
      <c r="B948" t="s">
        <v>47</v>
      </c>
      <c r="C948" t="s">
        <v>19</v>
      </c>
      <c r="D948" t="s">
        <v>30</v>
      </c>
      <c r="E948" s="2">
        <v>416516.66</v>
      </c>
      <c r="F948">
        <v>55897</v>
      </c>
      <c r="G948">
        <v>104</v>
      </c>
      <c r="H948" s="1">
        <v>0</v>
      </c>
      <c r="I948" t="s">
        <v>15</v>
      </c>
      <c r="J948" t="s">
        <v>16</v>
      </c>
      <c r="K948">
        <v>499.2</v>
      </c>
      <c r="L948" s="1">
        <v>35499.199999999997</v>
      </c>
      <c r="M948" t="b">
        <f t="shared" si="14"/>
        <v>0</v>
      </c>
    </row>
    <row r="949" spans="1:13" x14ac:dyDescent="0.3">
      <c r="A949" t="s">
        <v>987</v>
      </c>
      <c r="B949" t="s">
        <v>18</v>
      </c>
      <c r="C949" t="s">
        <v>26</v>
      </c>
      <c r="D949" t="s">
        <v>20</v>
      </c>
      <c r="E949" s="2">
        <v>265998.06</v>
      </c>
      <c r="F949">
        <v>21297</v>
      </c>
      <c r="G949">
        <v>71</v>
      </c>
      <c r="H949" s="1">
        <v>0</v>
      </c>
      <c r="I949" t="s">
        <v>15</v>
      </c>
      <c r="J949" t="s">
        <v>16</v>
      </c>
      <c r="K949">
        <v>45.507952000000003</v>
      </c>
      <c r="L949" s="1">
        <v>35045.507952</v>
      </c>
      <c r="M949" t="b">
        <f t="shared" si="14"/>
        <v>0</v>
      </c>
    </row>
    <row r="950" spans="1:13" x14ac:dyDescent="0.3">
      <c r="A950" t="s">
        <v>988</v>
      </c>
      <c r="B950" t="s">
        <v>18</v>
      </c>
      <c r="C950" t="s">
        <v>19</v>
      </c>
      <c r="D950" t="s">
        <v>14</v>
      </c>
      <c r="E950" s="2">
        <v>1198659.21</v>
      </c>
      <c r="F950">
        <v>87560</v>
      </c>
      <c r="G950">
        <v>98</v>
      </c>
      <c r="H950" s="1">
        <v>36526</v>
      </c>
      <c r="I950" t="s">
        <v>15</v>
      </c>
      <c r="J950" t="s">
        <v>23</v>
      </c>
      <c r="K950">
        <v>470.4</v>
      </c>
      <c r="L950" s="1">
        <v>35470.400000000001</v>
      </c>
      <c r="M950" t="b">
        <f t="shared" si="14"/>
        <v>0</v>
      </c>
    </row>
    <row r="951" spans="1:13" x14ac:dyDescent="0.3">
      <c r="A951" t="s">
        <v>989</v>
      </c>
      <c r="B951" t="s">
        <v>32</v>
      </c>
      <c r="C951" t="s">
        <v>19</v>
      </c>
      <c r="D951" t="s">
        <v>30</v>
      </c>
      <c r="E951" s="2">
        <v>289873.27</v>
      </c>
      <c r="F951">
        <v>0</v>
      </c>
      <c r="G951">
        <v>96</v>
      </c>
      <c r="H951" s="1">
        <v>36617</v>
      </c>
      <c r="I951" t="s">
        <v>15</v>
      </c>
      <c r="J951" t="s">
        <v>16</v>
      </c>
      <c r="K951">
        <v>691.2</v>
      </c>
      <c r="L951" s="1">
        <v>35691.199999999997</v>
      </c>
      <c r="M951" t="b">
        <f t="shared" si="14"/>
        <v>0</v>
      </c>
    </row>
    <row r="952" spans="1:13" x14ac:dyDescent="0.3">
      <c r="A952" t="s">
        <v>990</v>
      </c>
      <c r="B952" t="s">
        <v>32</v>
      </c>
      <c r="C952" t="s">
        <v>19</v>
      </c>
      <c r="D952" t="s">
        <v>20</v>
      </c>
      <c r="E952" s="2">
        <v>289424.39</v>
      </c>
      <c r="F952">
        <v>0</v>
      </c>
      <c r="G952">
        <v>85</v>
      </c>
      <c r="H952" s="1">
        <v>0</v>
      </c>
      <c r="I952" t="s">
        <v>15</v>
      </c>
      <c r="J952" t="s">
        <v>16</v>
      </c>
      <c r="K952">
        <v>408</v>
      </c>
      <c r="L952" s="1">
        <v>35408</v>
      </c>
      <c r="M952" t="b">
        <f t="shared" si="14"/>
        <v>0</v>
      </c>
    </row>
    <row r="953" spans="1:13" x14ac:dyDescent="0.3">
      <c r="A953" t="s">
        <v>991</v>
      </c>
      <c r="B953" t="s">
        <v>18</v>
      </c>
      <c r="C953" t="s">
        <v>19</v>
      </c>
      <c r="D953" t="s">
        <v>79</v>
      </c>
      <c r="E953" s="2">
        <v>350045.44</v>
      </c>
      <c r="F953">
        <v>89398</v>
      </c>
      <c r="G953">
        <v>86</v>
      </c>
      <c r="H953" s="1">
        <v>0</v>
      </c>
      <c r="I953" t="s">
        <v>15</v>
      </c>
      <c r="J953" t="s">
        <v>16</v>
      </c>
      <c r="K953">
        <v>82.409921999999995</v>
      </c>
      <c r="L953" s="1">
        <v>35082.409921999999</v>
      </c>
      <c r="M953" t="b">
        <f t="shared" si="14"/>
        <v>0</v>
      </c>
    </row>
    <row r="954" spans="1:13" x14ac:dyDescent="0.3">
      <c r="A954" t="s">
        <v>992</v>
      </c>
      <c r="B954" t="s">
        <v>47</v>
      </c>
      <c r="C954" t="s">
        <v>19</v>
      </c>
      <c r="D954" t="s">
        <v>34</v>
      </c>
      <c r="E954" s="2">
        <v>262180.86</v>
      </c>
      <c r="F954">
        <v>36843</v>
      </c>
      <c r="G954">
        <v>68</v>
      </c>
      <c r="H954" s="1">
        <v>36586</v>
      </c>
      <c r="I954" t="s">
        <v>27</v>
      </c>
      <c r="J954" t="s">
        <v>16</v>
      </c>
      <c r="K954">
        <v>357.64298200000002</v>
      </c>
      <c r="L954" s="1">
        <v>35357.642981999998</v>
      </c>
      <c r="M954" t="b">
        <f t="shared" si="14"/>
        <v>0</v>
      </c>
    </row>
    <row r="955" spans="1:13" x14ac:dyDescent="0.3">
      <c r="A955" t="s">
        <v>993</v>
      </c>
      <c r="B955" t="s">
        <v>32</v>
      </c>
      <c r="C955" t="s">
        <v>19</v>
      </c>
      <c r="D955" t="s">
        <v>34</v>
      </c>
      <c r="E955" s="2">
        <v>1022180.5</v>
      </c>
      <c r="F955">
        <v>0</v>
      </c>
      <c r="G955">
        <v>134</v>
      </c>
      <c r="H955" s="1">
        <v>0</v>
      </c>
      <c r="I955" t="s">
        <v>15</v>
      </c>
      <c r="J955" t="s">
        <v>28</v>
      </c>
      <c r="K955">
        <v>643.20000000000005</v>
      </c>
      <c r="L955" s="1">
        <v>35643.199999999997</v>
      </c>
      <c r="M955" t="b">
        <f t="shared" si="14"/>
        <v>0</v>
      </c>
    </row>
    <row r="956" spans="1:13" x14ac:dyDescent="0.3">
      <c r="A956" t="s">
        <v>994</v>
      </c>
      <c r="B956" t="s">
        <v>47</v>
      </c>
      <c r="C956" t="s">
        <v>26</v>
      </c>
      <c r="D956" t="s">
        <v>30</v>
      </c>
      <c r="E956" s="2">
        <v>257827.1</v>
      </c>
      <c r="F956">
        <v>34946</v>
      </c>
      <c r="G956">
        <v>65</v>
      </c>
      <c r="H956" s="1">
        <v>0</v>
      </c>
      <c r="I956" t="s">
        <v>15</v>
      </c>
      <c r="J956" t="s">
        <v>23</v>
      </c>
      <c r="K956">
        <v>420.35698000000002</v>
      </c>
      <c r="L956" s="1">
        <v>35420.356979999997</v>
      </c>
      <c r="M956" t="b">
        <f t="shared" si="14"/>
        <v>0</v>
      </c>
    </row>
    <row r="957" spans="1:13" x14ac:dyDescent="0.3">
      <c r="A957" t="s">
        <v>995</v>
      </c>
      <c r="B957" t="s">
        <v>18</v>
      </c>
      <c r="C957" t="s">
        <v>19</v>
      </c>
      <c r="D957" t="s">
        <v>34</v>
      </c>
      <c r="E957" s="2">
        <v>624259.56999999995</v>
      </c>
      <c r="F957">
        <v>75680</v>
      </c>
      <c r="G957">
        <v>78</v>
      </c>
      <c r="H957" s="1">
        <v>0</v>
      </c>
      <c r="I957" t="s">
        <v>15</v>
      </c>
      <c r="J957" t="s">
        <v>16</v>
      </c>
      <c r="K957">
        <v>136.78772499999999</v>
      </c>
      <c r="L957" s="1">
        <v>35136.787725000002</v>
      </c>
      <c r="M957" t="b">
        <f t="shared" si="14"/>
        <v>0</v>
      </c>
    </row>
    <row r="958" spans="1:13" x14ac:dyDescent="0.3">
      <c r="A958" t="s">
        <v>996</v>
      </c>
      <c r="B958" t="s">
        <v>22</v>
      </c>
      <c r="C958" t="s">
        <v>19</v>
      </c>
      <c r="D958" t="s">
        <v>79</v>
      </c>
      <c r="E958" s="2">
        <v>522028.1</v>
      </c>
      <c r="F958">
        <v>0</v>
      </c>
      <c r="G958">
        <v>69</v>
      </c>
      <c r="H958" s="1">
        <v>0</v>
      </c>
      <c r="I958" t="s">
        <v>15</v>
      </c>
      <c r="J958" t="s">
        <v>16</v>
      </c>
      <c r="K958">
        <v>331.2</v>
      </c>
      <c r="L958" s="1">
        <v>35331.199999999997</v>
      </c>
      <c r="M958" t="b">
        <f t="shared" si="14"/>
        <v>0</v>
      </c>
    </row>
    <row r="959" spans="1:13" x14ac:dyDescent="0.3">
      <c r="A959" t="s">
        <v>997</v>
      </c>
      <c r="B959" t="s">
        <v>12</v>
      </c>
      <c r="C959" t="s">
        <v>19</v>
      </c>
      <c r="D959" t="s">
        <v>34</v>
      </c>
      <c r="E959" s="2">
        <v>313643.21000000002</v>
      </c>
      <c r="F959">
        <v>49532</v>
      </c>
      <c r="G959">
        <v>79</v>
      </c>
      <c r="H959" s="1">
        <v>36526</v>
      </c>
      <c r="I959" t="s">
        <v>15</v>
      </c>
      <c r="J959" t="s">
        <v>16</v>
      </c>
      <c r="K959">
        <v>220.186677</v>
      </c>
      <c r="L959" s="1">
        <v>35220.186676999998</v>
      </c>
      <c r="M959" t="b">
        <f t="shared" si="14"/>
        <v>0</v>
      </c>
    </row>
    <row r="960" spans="1:13" x14ac:dyDescent="0.3">
      <c r="A960" t="s">
        <v>998</v>
      </c>
      <c r="B960" t="s">
        <v>18</v>
      </c>
      <c r="C960" t="s">
        <v>26</v>
      </c>
      <c r="D960" t="s">
        <v>20</v>
      </c>
      <c r="E960" s="2">
        <v>452536.58</v>
      </c>
      <c r="F960">
        <v>10269</v>
      </c>
      <c r="G960">
        <v>65</v>
      </c>
      <c r="H960" s="1">
        <v>0</v>
      </c>
      <c r="I960" t="s">
        <v>15</v>
      </c>
      <c r="J960" t="s">
        <v>23</v>
      </c>
      <c r="K960">
        <v>170.798204</v>
      </c>
      <c r="L960" s="1">
        <v>35170.798203999999</v>
      </c>
      <c r="M960" t="b">
        <f t="shared" si="14"/>
        <v>0</v>
      </c>
    </row>
    <row r="961" spans="1:13" x14ac:dyDescent="0.3">
      <c r="A961" t="s">
        <v>999</v>
      </c>
      <c r="B961" t="s">
        <v>47</v>
      </c>
      <c r="C961" t="s">
        <v>26</v>
      </c>
      <c r="D961" t="s">
        <v>34</v>
      </c>
      <c r="E961" s="2">
        <v>497035.73</v>
      </c>
      <c r="F961">
        <v>49714</v>
      </c>
      <c r="G961">
        <v>63</v>
      </c>
      <c r="H961" s="1">
        <v>36586</v>
      </c>
      <c r="I961" t="s">
        <v>15</v>
      </c>
      <c r="J961" t="s">
        <v>16</v>
      </c>
      <c r="K961">
        <v>266.16553499999998</v>
      </c>
      <c r="L961" s="1">
        <v>35266.165535</v>
      </c>
      <c r="M961" t="b">
        <f t="shared" si="14"/>
        <v>0</v>
      </c>
    </row>
    <row r="962" spans="1:13" x14ac:dyDescent="0.3">
      <c r="A962" t="s">
        <v>1000</v>
      </c>
      <c r="B962" t="s">
        <v>47</v>
      </c>
      <c r="C962" t="s">
        <v>26</v>
      </c>
      <c r="D962" t="s">
        <v>30</v>
      </c>
      <c r="E962" s="2">
        <v>1546778.9</v>
      </c>
      <c r="F962">
        <v>77517</v>
      </c>
      <c r="G962">
        <v>129</v>
      </c>
      <c r="H962" s="1">
        <v>0</v>
      </c>
      <c r="I962" t="s">
        <v>27</v>
      </c>
      <c r="J962" t="s">
        <v>28</v>
      </c>
      <c r="K962">
        <v>98.921781999999993</v>
      </c>
      <c r="L962" s="1">
        <v>35098.921781999998</v>
      </c>
      <c r="M962" t="b">
        <f t="shared" si="14"/>
        <v>0</v>
      </c>
    </row>
    <row r="963" spans="1:13" x14ac:dyDescent="0.3">
      <c r="A963" t="s">
        <v>1001</v>
      </c>
      <c r="B963" t="s">
        <v>32</v>
      </c>
      <c r="C963" t="s">
        <v>26</v>
      </c>
      <c r="D963" t="s">
        <v>30</v>
      </c>
      <c r="E963" s="2">
        <v>583889.92000000004</v>
      </c>
      <c r="F963">
        <v>81082</v>
      </c>
      <c r="G963">
        <v>73</v>
      </c>
      <c r="H963" s="1">
        <v>0</v>
      </c>
      <c r="I963" t="s">
        <v>15</v>
      </c>
      <c r="J963" t="s">
        <v>16</v>
      </c>
      <c r="K963">
        <v>281.29590300000001</v>
      </c>
      <c r="L963" s="1">
        <v>35281.295902999998</v>
      </c>
      <c r="M963" t="b">
        <f t="shared" ref="M963:M1026" si="15">IF(C963="female","F",IF(C963="Femal","F"))</f>
        <v>0</v>
      </c>
    </row>
    <row r="964" spans="1:13" x14ac:dyDescent="0.3">
      <c r="A964" t="s">
        <v>1002</v>
      </c>
      <c r="B964" t="s">
        <v>32</v>
      </c>
      <c r="C964" t="s">
        <v>19</v>
      </c>
      <c r="D964" t="s">
        <v>20</v>
      </c>
      <c r="E964" s="2">
        <v>1065688.2</v>
      </c>
      <c r="F964">
        <v>72540</v>
      </c>
      <c r="G964">
        <v>88</v>
      </c>
      <c r="H964" s="1">
        <v>0</v>
      </c>
      <c r="I964" t="s">
        <v>27</v>
      </c>
      <c r="J964" t="s">
        <v>23</v>
      </c>
      <c r="K964">
        <v>631.74303899999995</v>
      </c>
      <c r="L964" s="1">
        <v>35631.743039000001</v>
      </c>
      <c r="M964" t="b">
        <f t="shared" si="15"/>
        <v>0</v>
      </c>
    </row>
    <row r="965" spans="1:13" x14ac:dyDescent="0.3">
      <c r="A965" t="s">
        <v>1003</v>
      </c>
      <c r="B965" t="s">
        <v>32</v>
      </c>
      <c r="C965" t="s">
        <v>19</v>
      </c>
      <c r="D965" t="s">
        <v>30</v>
      </c>
      <c r="E965" s="2">
        <v>228961.87</v>
      </c>
      <c r="F965">
        <v>0</v>
      </c>
      <c r="G965">
        <v>65</v>
      </c>
      <c r="H965" s="1">
        <v>0</v>
      </c>
      <c r="I965" t="s">
        <v>15</v>
      </c>
      <c r="J965" t="s">
        <v>16</v>
      </c>
      <c r="K965">
        <v>468</v>
      </c>
      <c r="L965" s="1">
        <v>35468</v>
      </c>
      <c r="M965" t="b">
        <f t="shared" si="15"/>
        <v>0</v>
      </c>
    </row>
    <row r="966" spans="1:13" x14ac:dyDescent="0.3">
      <c r="A966" t="s">
        <v>1004</v>
      </c>
      <c r="B966" t="s">
        <v>47</v>
      </c>
      <c r="C966" t="s">
        <v>26</v>
      </c>
      <c r="D966" t="s">
        <v>30</v>
      </c>
      <c r="E966" s="2">
        <v>543980.42000000004</v>
      </c>
      <c r="F966">
        <v>61546</v>
      </c>
      <c r="G966">
        <v>68</v>
      </c>
      <c r="H966" s="1">
        <v>0</v>
      </c>
      <c r="I966" t="s">
        <v>27</v>
      </c>
      <c r="J966" t="s">
        <v>23</v>
      </c>
      <c r="K966">
        <v>29.209520999999999</v>
      </c>
      <c r="L966" s="1">
        <v>35029.209520999997</v>
      </c>
      <c r="M966" t="b">
        <f t="shared" si="15"/>
        <v>0</v>
      </c>
    </row>
    <row r="967" spans="1:13" x14ac:dyDescent="0.3">
      <c r="A967" t="s">
        <v>1005</v>
      </c>
      <c r="B967" t="s">
        <v>47</v>
      </c>
      <c r="C967" t="s">
        <v>19</v>
      </c>
      <c r="D967" t="s">
        <v>14</v>
      </c>
      <c r="E967" s="2">
        <v>795615.01</v>
      </c>
      <c r="F967">
        <v>44818</v>
      </c>
      <c r="G967">
        <v>67</v>
      </c>
      <c r="H967" s="1">
        <v>36526</v>
      </c>
      <c r="I967" t="s">
        <v>15</v>
      </c>
      <c r="J967" t="s">
        <v>23</v>
      </c>
      <c r="K967">
        <v>136.88399899999999</v>
      </c>
      <c r="L967" s="1">
        <v>35136.883998999998</v>
      </c>
      <c r="M967" t="b">
        <f t="shared" si="15"/>
        <v>0</v>
      </c>
    </row>
    <row r="968" spans="1:13" x14ac:dyDescent="0.3">
      <c r="A968" t="s">
        <v>1006</v>
      </c>
      <c r="B968" t="s">
        <v>18</v>
      </c>
      <c r="C968" t="s">
        <v>26</v>
      </c>
      <c r="D968" t="s">
        <v>20</v>
      </c>
      <c r="E968" s="2">
        <v>445811.34</v>
      </c>
      <c r="F968">
        <v>17622</v>
      </c>
      <c r="G968">
        <v>65</v>
      </c>
      <c r="H968" s="1">
        <v>36526</v>
      </c>
      <c r="I968" t="s">
        <v>15</v>
      </c>
      <c r="J968" t="s">
        <v>16</v>
      </c>
      <c r="K968">
        <v>312</v>
      </c>
      <c r="L968" s="1">
        <v>35312</v>
      </c>
      <c r="M968" t="b">
        <f t="shared" si="15"/>
        <v>0</v>
      </c>
    </row>
    <row r="969" spans="1:13" x14ac:dyDescent="0.3">
      <c r="A969" t="s">
        <v>1007</v>
      </c>
      <c r="B969" t="s">
        <v>32</v>
      </c>
      <c r="C969" t="s">
        <v>19</v>
      </c>
      <c r="D969" t="s">
        <v>34</v>
      </c>
      <c r="E969" s="2">
        <v>255505.15</v>
      </c>
      <c r="F969">
        <v>0</v>
      </c>
      <c r="G969">
        <v>72</v>
      </c>
      <c r="H969" s="1">
        <v>0</v>
      </c>
      <c r="I969" t="s">
        <v>15</v>
      </c>
      <c r="J969" t="s">
        <v>16</v>
      </c>
      <c r="K969">
        <v>518.4</v>
      </c>
      <c r="L969" s="1">
        <v>35518.400000000001</v>
      </c>
      <c r="M969" t="b">
        <f t="shared" si="15"/>
        <v>0</v>
      </c>
    </row>
    <row r="970" spans="1:13" x14ac:dyDescent="0.3">
      <c r="A970" t="s">
        <v>1008</v>
      </c>
      <c r="B970" t="s">
        <v>47</v>
      </c>
      <c r="C970" t="s">
        <v>26</v>
      </c>
      <c r="D970" t="s">
        <v>20</v>
      </c>
      <c r="E970" s="2">
        <v>330799.90000000002</v>
      </c>
      <c r="F970">
        <v>79797</v>
      </c>
      <c r="G970">
        <v>84</v>
      </c>
      <c r="H970" s="1">
        <v>0</v>
      </c>
      <c r="I970" t="s">
        <v>27</v>
      </c>
      <c r="J970" t="s">
        <v>23</v>
      </c>
      <c r="K970">
        <v>31.755600999999999</v>
      </c>
      <c r="L970" s="1">
        <v>35031.755600999997</v>
      </c>
      <c r="M970" t="b">
        <f t="shared" si="15"/>
        <v>0</v>
      </c>
    </row>
    <row r="971" spans="1:13" x14ac:dyDescent="0.3">
      <c r="A971" t="s">
        <v>1009</v>
      </c>
      <c r="B971" t="s">
        <v>12</v>
      </c>
      <c r="C971" t="s">
        <v>19</v>
      </c>
      <c r="D971" t="s">
        <v>34</v>
      </c>
      <c r="E971" s="2">
        <v>845905.32</v>
      </c>
      <c r="F971">
        <v>92717</v>
      </c>
      <c r="G971">
        <v>70</v>
      </c>
      <c r="H971" s="1">
        <v>0</v>
      </c>
      <c r="I971" t="s">
        <v>15</v>
      </c>
      <c r="J971" t="s">
        <v>23</v>
      </c>
      <c r="K971">
        <v>224.27582000000001</v>
      </c>
      <c r="L971" s="1">
        <v>35224.275820000003</v>
      </c>
      <c r="M971" t="b">
        <f t="shared" si="15"/>
        <v>0</v>
      </c>
    </row>
    <row r="972" spans="1:13" x14ac:dyDescent="0.3">
      <c r="A972" t="s">
        <v>1010</v>
      </c>
      <c r="B972" t="s">
        <v>32</v>
      </c>
      <c r="C972" t="s">
        <v>19</v>
      </c>
      <c r="D972" t="s">
        <v>34</v>
      </c>
      <c r="E972" s="2">
        <v>1335012.0900000001</v>
      </c>
      <c r="F972">
        <v>28919</v>
      </c>
      <c r="G972">
        <v>173</v>
      </c>
      <c r="H972" s="1">
        <v>0</v>
      </c>
      <c r="I972" t="s">
        <v>15</v>
      </c>
      <c r="J972" t="s">
        <v>28</v>
      </c>
      <c r="K972">
        <v>830.4</v>
      </c>
      <c r="L972" s="1">
        <v>35830.400000000001</v>
      </c>
      <c r="M972" t="b">
        <f t="shared" si="15"/>
        <v>0</v>
      </c>
    </row>
    <row r="973" spans="1:13" x14ac:dyDescent="0.3">
      <c r="A973" t="s">
        <v>1011</v>
      </c>
      <c r="B973" t="s">
        <v>18</v>
      </c>
      <c r="C973" t="s">
        <v>26</v>
      </c>
      <c r="D973" t="s">
        <v>34</v>
      </c>
      <c r="E973" s="2">
        <v>493122.13</v>
      </c>
      <c r="F973">
        <v>0</v>
      </c>
      <c r="G973">
        <v>68</v>
      </c>
      <c r="H973" s="1">
        <v>0</v>
      </c>
      <c r="I973" t="s">
        <v>15</v>
      </c>
      <c r="J973" t="s">
        <v>16</v>
      </c>
      <c r="K973">
        <v>480.15901100000002</v>
      </c>
      <c r="L973" s="1">
        <v>35480.159011000003</v>
      </c>
      <c r="M973" t="b">
        <f t="shared" si="15"/>
        <v>0</v>
      </c>
    </row>
    <row r="974" spans="1:13" x14ac:dyDescent="0.3">
      <c r="A974" t="s">
        <v>1012</v>
      </c>
      <c r="B974" t="s">
        <v>22</v>
      </c>
      <c r="C974" t="s">
        <v>26</v>
      </c>
      <c r="D974" t="s">
        <v>20</v>
      </c>
      <c r="E974" s="2">
        <v>777683.52</v>
      </c>
      <c r="F974">
        <v>63568</v>
      </c>
      <c r="G974">
        <v>65</v>
      </c>
      <c r="H974" s="1">
        <v>0</v>
      </c>
      <c r="I974" t="s">
        <v>27</v>
      </c>
      <c r="J974" t="s">
        <v>23</v>
      </c>
      <c r="K974">
        <v>390.792553</v>
      </c>
      <c r="L974" s="1">
        <v>35390.792552999999</v>
      </c>
      <c r="M974" t="b">
        <f t="shared" si="15"/>
        <v>0</v>
      </c>
    </row>
    <row r="975" spans="1:13" x14ac:dyDescent="0.3">
      <c r="A975" t="s">
        <v>1013</v>
      </c>
      <c r="B975" t="s">
        <v>22</v>
      </c>
      <c r="C975" t="s">
        <v>19</v>
      </c>
      <c r="D975" t="s">
        <v>34</v>
      </c>
      <c r="E975" s="2">
        <v>255367.22</v>
      </c>
      <c r="F975">
        <v>73935</v>
      </c>
      <c r="G975">
        <v>64</v>
      </c>
      <c r="H975" s="1">
        <v>36526</v>
      </c>
      <c r="I975" t="s">
        <v>27</v>
      </c>
      <c r="J975" t="s">
        <v>16</v>
      </c>
      <c r="K975">
        <v>72.071195000000003</v>
      </c>
      <c r="L975" s="1">
        <v>35072.071194999997</v>
      </c>
      <c r="M975" t="b">
        <f t="shared" si="15"/>
        <v>0</v>
      </c>
    </row>
    <row r="976" spans="1:13" x14ac:dyDescent="0.3">
      <c r="A976" t="s">
        <v>1014</v>
      </c>
      <c r="B976" t="s">
        <v>18</v>
      </c>
      <c r="C976" t="s">
        <v>19</v>
      </c>
      <c r="D976" t="s">
        <v>30</v>
      </c>
      <c r="E976" s="2">
        <v>487646.97</v>
      </c>
      <c r="F976">
        <v>0</v>
      </c>
      <c r="G976">
        <v>66</v>
      </c>
      <c r="H976" s="1">
        <v>0</v>
      </c>
      <c r="I976" t="s">
        <v>27</v>
      </c>
      <c r="J976" t="s">
        <v>23</v>
      </c>
      <c r="K976">
        <v>316.8</v>
      </c>
      <c r="L976" s="1">
        <v>35316.800000000003</v>
      </c>
      <c r="M976" t="b">
        <f t="shared" si="15"/>
        <v>0</v>
      </c>
    </row>
    <row r="977" spans="1:13" x14ac:dyDescent="0.3">
      <c r="A977" t="s">
        <v>1015</v>
      </c>
      <c r="B977" t="s">
        <v>32</v>
      </c>
      <c r="C977" t="s">
        <v>19</v>
      </c>
      <c r="D977" t="s">
        <v>20</v>
      </c>
      <c r="E977" s="2">
        <v>903430.58</v>
      </c>
      <c r="F977">
        <v>18846</v>
      </c>
      <c r="G977">
        <v>115</v>
      </c>
      <c r="H977" s="1">
        <v>0</v>
      </c>
      <c r="I977" t="s">
        <v>15</v>
      </c>
      <c r="J977" t="s">
        <v>28</v>
      </c>
      <c r="K977">
        <v>552</v>
      </c>
      <c r="L977" s="1">
        <v>35552</v>
      </c>
      <c r="M977" t="b">
        <f t="shared" si="15"/>
        <v>0</v>
      </c>
    </row>
    <row r="978" spans="1:13" x14ac:dyDescent="0.3">
      <c r="A978" t="s">
        <v>1016</v>
      </c>
      <c r="B978" t="s">
        <v>18</v>
      </c>
      <c r="C978" t="s">
        <v>19</v>
      </c>
      <c r="D978" t="s">
        <v>30</v>
      </c>
      <c r="E978" s="2">
        <v>810591.08</v>
      </c>
      <c r="F978">
        <v>38893</v>
      </c>
      <c r="G978">
        <v>103</v>
      </c>
      <c r="H978" s="1">
        <v>0</v>
      </c>
      <c r="I978" t="s">
        <v>15</v>
      </c>
      <c r="J978" t="s">
        <v>28</v>
      </c>
      <c r="K978">
        <v>41.965252</v>
      </c>
      <c r="L978" s="1">
        <v>35041.965252000002</v>
      </c>
      <c r="M978" t="b">
        <f t="shared" si="15"/>
        <v>0</v>
      </c>
    </row>
    <row r="979" spans="1:13" x14ac:dyDescent="0.3">
      <c r="A979" t="s">
        <v>1017</v>
      </c>
      <c r="B979" t="s">
        <v>32</v>
      </c>
      <c r="C979" t="s">
        <v>26</v>
      </c>
      <c r="D979" t="s">
        <v>30</v>
      </c>
      <c r="E979" s="2">
        <v>561968.91</v>
      </c>
      <c r="F979">
        <v>0</v>
      </c>
      <c r="G979">
        <v>153</v>
      </c>
      <c r="H979" s="1">
        <v>0</v>
      </c>
      <c r="I979" t="s">
        <v>38</v>
      </c>
      <c r="J979" t="s">
        <v>28</v>
      </c>
      <c r="K979">
        <v>1027.000029</v>
      </c>
      <c r="L979" s="1">
        <v>36027.000029000003</v>
      </c>
      <c r="M979" t="b">
        <f t="shared" si="15"/>
        <v>0</v>
      </c>
    </row>
    <row r="980" spans="1:13" x14ac:dyDescent="0.3">
      <c r="A980" t="s">
        <v>1018</v>
      </c>
      <c r="B980" t="s">
        <v>47</v>
      </c>
      <c r="C980" t="s">
        <v>26</v>
      </c>
      <c r="D980" t="s">
        <v>20</v>
      </c>
      <c r="E980" s="2">
        <v>1572713.06</v>
      </c>
      <c r="F980">
        <v>84824</v>
      </c>
      <c r="G980">
        <v>196</v>
      </c>
      <c r="H980" s="1">
        <v>0</v>
      </c>
      <c r="I980" t="s">
        <v>27</v>
      </c>
      <c r="J980" t="s">
        <v>28</v>
      </c>
      <c r="K980">
        <v>319.82074699999998</v>
      </c>
      <c r="L980" s="1">
        <v>35319.820746999998</v>
      </c>
      <c r="M980" t="b">
        <f t="shared" si="15"/>
        <v>0</v>
      </c>
    </row>
    <row r="981" spans="1:13" x14ac:dyDescent="0.3">
      <c r="A981" t="s">
        <v>1019</v>
      </c>
      <c r="B981" t="s">
        <v>47</v>
      </c>
      <c r="C981" t="s">
        <v>19</v>
      </c>
      <c r="D981" t="s">
        <v>30</v>
      </c>
      <c r="E981" s="2">
        <v>661801.64</v>
      </c>
      <c r="F981">
        <v>20068</v>
      </c>
      <c r="G981">
        <v>86</v>
      </c>
      <c r="H981" s="1">
        <v>0</v>
      </c>
      <c r="I981" t="s">
        <v>27</v>
      </c>
      <c r="J981" t="s">
        <v>16</v>
      </c>
      <c r="K981">
        <v>411.01116200000001</v>
      </c>
      <c r="L981" s="1">
        <v>35411.011162000003</v>
      </c>
      <c r="M981" t="b">
        <f t="shared" si="15"/>
        <v>0</v>
      </c>
    </row>
    <row r="982" spans="1:13" x14ac:dyDescent="0.3">
      <c r="A982" t="s">
        <v>1020</v>
      </c>
      <c r="B982" t="s">
        <v>32</v>
      </c>
      <c r="C982" t="s">
        <v>26</v>
      </c>
      <c r="D982" t="s">
        <v>79</v>
      </c>
      <c r="E982" s="2">
        <v>467004.8</v>
      </c>
      <c r="F982">
        <v>0</v>
      </c>
      <c r="G982">
        <v>125</v>
      </c>
      <c r="H982" s="1">
        <v>0</v>
      </c>
      <c r="I982" t="s">
        <v>27</v>
      </c>
      <c r="J982" t="s">
        <v>28</v>
      </c>
      <c r="K982">
        <v>600</v>
      </c>
      <c r="L982" s="1">
        <v>35600</v>
      </c>
      <c r="M982" t="b">
        <f t="shared" si="15"/>
        <v>0</v>
      </c>
    </row>
    <row r="983" spans="1:13" x14ac:dyDescent="0.3">
      <c r="A983" t="s">
        <v>1021</v>
      </c>
      <c r="B983" t="s">
        <v>18</v>
      </c>
      <c r="C983" t="s">
        <v>19</v>
      </c>
      <c r="D983" t="s">
        <v>30</v>
      </c>
      <c r="E983" s="2">
        <v>1016936.98</v>
      </c>
      <c r="F983">
        <v>0</v>
      </c>
      <c r="G983">
        <v>135</v>
      </c>
      <c r="H983" s="1">
        <v>0</v>
      </c>
      <c r="I983" t="s">
        <v>15</v>
      </c>
      <c r="J983" t="s">
        <v>77</v>
      </c>
      <c r="K983">
        <v>648</v>
      </c>
      <c r="L983" s="1">
        <v>35648</v>
      </c>
      <c r="M983" t="b">
        <f t="shared" si="15"/>
        <v>0</v>
      </c>
    </row>
    <row r="984" spans="1:13" x14ac:dyDescent="0.3">
      <c r="A984" t="s">
        <v>1022</v>
      </c>
      <c r="B984" t="s">
        <v>47</v>
      </c>
      <c r="C984" t="s">
        <v>26</v>
      </c>
      <c r="D984" t="s">
        <v>20</v>
      </c>
      <c r="E984" s="2">
        <v>832307.4</v>
      </c>
      <c r="F984">
        <v>97245</v>
      </c>
      <c r="G984">
        <v>70</v>
      </c>
      <c r="H984" s="1">
        <v>0</v>
      </c>
      <c r="I984" t="s">
        <v>15</v>
      </c>
      <c r="J984" t="s">
        <v>16</v>
      </c>
      <c r="K984">
        <v>4.1105850000000004</v>
      </c>
      <c r="L984" s="1">
        <v>35004.110585000002</v>
      </c>
      <c r="M984" t="b">
        <f t="shared" si="15"/>
        <v>0</v>
      </c>
    </row>
    <row r="985" spans="1:13" x14ac:dyDescent="0.3">
      <c r="A985" t="s">
        <v>1023</v>
      </c>
      <c r="B985" t="s">
        <v>47</v>
      </c>
      <c r="C985" t="s">
        <v>19</v>
      </c>
      <c r="D985" t="s">
        <v>34</v>
      </c>
      <c r="E985" s="2">
        <v>241776</v>
      </c>
      <c r="F985">
        <v>51808</v>
      </c>
      <c r="G985">
        <v>61</v>
      </c>
      <c r="H985" s="1">
        <v>36526</v>
      </c>
      <c r="I985" t="s">
        <v>15</v>
      </c>
      <c r="J985" t="s">
        <v>16</v>
      </c>
      <c r="K985">
        <v>351.14990399999999</v>
      </c>
      <c r="L985" s="1">
        <v>35351.149903999998</v>
      </c>
      <c r="M985" t="b">
        <f t="shared" si="15"/>
        <v>0</v>
      </c>
    </row>
    <row r="986" spans="1:13" x14ac:dyDescent="0.3">
      <c r="A986" t="s">
        <v>1024</v>
      </c>
      <c r="B986" t="s">
        <v>47</v>
      </c>
      <c r="C986" t="s">
        <v>26</v>
      </c>
      <c r="D986" t="s">
        <v>20</v>
      </c>
      <c r="E986" s="2">
        <v>804487.24</v>
      </c>
      <c r="F986">
        <v>71391</v>
      </c>
      <c r="G986">
        <v>67</v>
      </c>
      <c r="H986" s="1">
        <v>0</v>
      </c>
      <c r="I986" t="s">
        <v>15</v>
      </c>
      <c r="J986" t="s">
        <v>16</v>
      </c>
      <c r="K986">
        <v>284.00017200000002</v>
      </c>
      <c r="L986" s="1">
        <v>35284.000172</v>
      </c>
      <c r="M986" t="b">
        <f t="shared" si="15"/>
        <v>0</v>
      </c>
    </row>
    <row r="987" spans="1:13" x14ac:dyDescent="0.3">
      <c r="A987" t="s">
        <v>1025</v>
      </c>
      <c r="B987" t="s">
        <v>32</v>
      </c>
      <c r="C987" t="s">
        <v>26</v>
      </c>
      <c r="D987" t="s">
        <v>30</v>
      </c>
      <c r="E987" s="2">
        <v>532572.44999999995</v>
      </c>
      <c r="F987">
        <v>0</v>
      </c>
      <c r="G987">
        <v>73</v>
      </c>
      <c r="H987" s="1">
        <v>0</v>
      </c>
      <c r="I987" t="s">
        <v>15</v>
      </c>
      <c r="J987" t="s">
        <v>23</v>
      </c>
      <c r="K987">
        <v>496.47476699999999</v>
      </c>
      <c r="L987" s="1">
        <v>35496.474767</v>
      </c>
      <c r="M987" t="b">
        <f t="shared" si="15"/>
        <v>0</v>
      </c>
    </row>
    <row r="988" spans="1:13" x14ac:dyDescent="0.3">
      <c r="A988" t="s">
        <v>1026</v>
      </c>
      <c r="B988" t="s">
        <v>18</v>
      </c>
      <c r="C988" t="s">
        <v>26</v>
      </c>
      <c r="D988" t="s">
        <v>20</v>
      </c>
      <c r="E988" s="2">
        <v>694752.4</v>
      </c>
      <c r="F988">
        <v>0</v>
      </c>
      <c r="G988">
        <v>100</v>
      </c>
      <c r="H988" s="1">
        <v>0</v>
      </c>
      <c r="I988" t="s">
        <v>15</v>
      </c>
      <c r="J988" t="s">
        <v>28</v>
      </c>
      <c r="K988">
        <v>925.13714300000004</v>
      </c>
      <c r="L988" s="1">
        <v>35925.137143</v>
      </c>
      <c r="M988" t="b">
        <f t="shared" si="15"/>
        <v>0</v>
      </c>
    </row>
    <row r="989" spans="1:13" x14ac:dyDescent="0.3">
      <c r="A989" t="s">
        <v>1027</v>
      </c>
      <c r="B989" t="s">
        <v>32</v>
      </c>
      <c r="C989" t="s">
        <v>19</v>
      </c>
      <c r="D989" t="s">
        <v>34</v>
      </c>
      <c r="E989" s="2">
        <v>584741.52</v>
      </c>
      <c r="F989">
        <v>23496</v>
      </c>
      <c r="G989">
        <v>77</v>
      </c>
      <c r="H989" s="1">
        <v>0</v>
      </c>
      <c r="I989" t="s">
        <v>38</v>
      </c>
      <c r="J989" t="s">
        <v>16</v>
      </c>
      <c r="K989">
        <v>13.164097</v>
      </c>
      <c r="L989" s="1">
        <v>35013.164097000001</v>
      </c>
      <c r="M989" t="b">
        <f t="shared" si="15"/>
        <v>0</v>
      </c>
    </row>
    <row r="990" spans="1:13" x14ac:dyDescent="0.3">
      <c r="A990" t="s">
        <v>1028</v>
      </c>
      <c r="B990" t="s">
        <v>12</v>
      </c>
      <c r="C990" t="s">
        <v>26</v>
      </c>
      <c r="D990" t="s">
        <v>30</v>
      </c>
      <c r="F990">
        <v>55561</v>
      </c>
      <c r="G990">
        <v>63</v>
      </c>
      <c r="H990" s="1">
        <v>0</v>
      </c>
      <c r="I990" t="s">
        <v>15</v>
      </c>
      <c r="J990" t="s">
        <v>16</v>
      </c>
      <c r="K990">
        <v>227.87207100000001</v>
      </c>
      <c r="L990" s="1">
        <v>35227.872070999998</v>
      </c>
      <c r="M990" t="b">
        <f t="shared" si="15"/>
        <v>0</v>
      </c>
    </row>
    <row r="991" spans="1:13" x14ac:dyDescent="0.3">
      <c r="A991" t="s">
        <v>1029</v>
      </c>
      <c r="B991" t="s">
        <v>22</v>
      </c>
      <c r="C991" t="s">
        <v>19</v>
      </c>
      <c r="D991" t="s">
        <v>34</v>
      </c>
      <c r="E991" s="2">
        <v>472478.61</v>
      </c>
      <c r="F991">
        <v>23986</v>
      </c>
      <c r="G991">
        <v>119</v>
      </c>
      <c r="H991" s="1">
        <v>0</v>
      </c>
      <c r="I991" t="s">
        <v>27</v>
      </c>
      <c r="J991" t="s">
        <v>28</v>
      </c>
      <c r="K991">
        <v>463.335061</v>
      </c>
      <c r="L991" s="1">
        <v>35463.335060999998</v>
      </c>
      <c r="M991" t="b">
        <f t="shared" si="15"/>
        <v>0</v>
      </c>
    </row>
    <row r="992" spans="1:13" x14ac:dyDescent="0.3">
      <c r="A992" t="s">
        <v>1030</v>
      </c>
      <c r="B992" t="s">
        <v>18</v>
      </c>
      <c r="C992" t="s">
        <v>19</v>
      </c>
      <c r="D992" t="s">
        <v>14</v>
      </c>
      <c r="E992" s="2">
        <v>279022.8</v>
      </c>
      <c r="F992">
        <v>22974</v>
      </c>
      <c r="G992">
        <v>71</v>
      </c>
      <c r="H992" s="1">
        <v>0</v>
      </c>
      <c r="I992" t="s">
        <v>15</v>
      </c>
      <c r="J992" t="s">
        <v>16</v>
      </c>
      <c r="K992">
        <v>180.667969</v>
      </c>
      <c r="L992" s="1">
        <v>35180.667969000002</v>
      </c>
      <c r="M992" t="b">
        <f t="shared" si="15"/>
        <v>0</v>
      </c>
    </row>
    <row r="993" spans="1:13" x14ac:dyDescent="0.3">
      <c r="A993" t="s">
        <v>1031</v>
      </c>
      <c r="B993" t="s">
        <v>32</v>
      </c>
      <c r="C993" t="s">
        <v>19</v>
      </c>
      <c r="D993" t="s">
        <v>30</v>
      </c>
      <c r="E993" s="2">
        <v>2153133.2799999998</v>
      </c>
      <c r="F993">
        <v>0</v>
      </c>
      <c r="G993">
        <v>101</v>
      </c>
      <c r="H993" s="1">
        <v>0</v>
      </c>
      <c r="I993" t="s">
        <v>15</v>
      </c>
      <c r="J993" t="s">
        <v>16</v>
      </c>
      <c r="K993">
        <v>484.8</v>
      </c>
      <c r="L993" s="1">
        <v>35484.800000000003</v>
      </c>
      <c r="M993" t="b">
        <f t="shared" si="15"/>
        <v>0</v>
      </c>
    </row>
    <row r="994" spans="1:13" x14ac:dyDescent="0.3">
      <c r="A994" t="s">
        <v>1032</v>
      </c>
      <c r="B994" t="s">
        <v>18</v>
      </c>
      <c r="C994" t="s">
        <v>26</v>
      </c>
      <c r="D994" t="s">
        <v>20</v>
      </c>
      <c r="E994" s="2">
        <v>1262283.27</v>
      </c>
      <c r="F994">
        <v>61844</v>
      </c>
      <c r="G994">
        <v>106</v>
      </c>
      <c r="H994" s="1">
        <v>0</v>
      </c>
      <c r="I994" t="s">
        <v>15</v>
      </c>
      <c r="J994" t="s">
        <v>77</v>
      </c>
      <c r="K994">
        <v>508.8</v>
      </c>
      <c r="L994" s="1">
        <v>35508.800000000003</v>
      </c>
      <c r="M994" t="b">
        <f t="shared" si="15"/>
        <v>0</v>
      </c>
    </row>
    <row r="995" spans="1:13" x14ac:dyDescent="0.3">
      <c r="A995" t="s">
        <v>1033</v>
      </c>
      <c r="B995" t="s">
        <v>18</v>
      </c>
      <c r="C995" t="s">
        <v>26</v>
      </c>
      <c r="D995" t="s">
        <v>79</v>
      </c>
      <c r="E995" s="2">
        <v>2017196.15</v>
      </c>
      <c r="F995">
        <v>24804</v>
      </c>
      <c r="G995">
        <v>73</v>
      </c>
      <c r="H995" s="1">
        <v>0</v>
      </c>
      <c r="I995" t="s">
        <v>15</v>
      </c>
      <c r="J995" t="s">
        <v>23</v>
      </c>
      <c r="K995">
        <v>350.4</v>
      </c>
      <c r="L995" s="1">
        <v>35350.400000000001</v>
      </c>
      <c r="M995" t="b">
        <f t="shared" si="15"/>
        <v>0</v>
      </c>
    </row>
    <row r="996" spans="1:13" x14ac:dyDescent="0.3">
      <c r="A996" t="s">
        <v>1034</v>
      </c>
      <c r="B996" t="s">
        <v>47</v>
      </c>
      <c r="C996" t="s">
        <v>19</v>
      </c>
      <c r="D996" t="s">
        <v>20</v>
      </c>
      <c r="E996" s="2">
        <v>1646436.59</v>
      </c>
      <c r="F996">
        <v>27760</v>
      </c>
      <c r="G996">
        <v>104</v>
      </c>
      <c r="H996" s="1">
        <v>0</v>
      </c>
      <c r="I996" t="s">
        <v>15</v>
      </c>
      <c r="J996" t="s">
        <v>28</v>
      </c>
      <c r="K996">
        <v>302.76428299999998</v>
      </c>
      <c r="L996" s="1">
        <v>35302.764282999997</v>
      </c>
      <c r="M996" t="b">
        <f t="shared" si="15"/>
        <v>0</v>
      </c>
    </row>
    <row r="997" spans="1:13" x14ac:dyDescent="0.3">
      <c r="A997" t="s">
        <v>1035</v>
      </c>
      <c r="B997" t="s">
        <v>32</v>
      </c>
      <c r="C997" t="s">
        <v>19</v>
      </c>
      <c r="D997" t="s">
        <v>30</v>
      </c>
      <c r="E997" s="2">
        <v>559538.99</v>
      </c>
      <c r="F997">
        <v>74454</v>
      </c>
      <c r="G997">
        <v>71</v>
      </c>
      <c r="H997" s="1">
        <v>0</v>
      </c>
      <c r="I997" t="s">
        <v>15</v>
      </c>
      <c r="J997" t="s">
        <v>16</v>
      </c>
      <c r="K997">
        <v>340.8</v>
      </c>
      <c r="L997" s="1">
        <v>35340.800000000003</v>
      </c>
      <c r="M997" t="b">
        <f t="shared" si="15"/>
        <v>0</v>
      </c>
    </row>
    <row r="998" spans="1:13" x14ac:dyDescent="0.3">
      <c r="A998" t="s">
        <v>1036</v>
      </c>
      <c r="B998" t="s">
        <v>32</v>
      </c>
      <c r="C998" t="s">
        <v>19</v>
      </c>
      <c r="D998" t="s">
        <v>14</v>
      </c>
      <c r="E998" s="2">
        <v>417068.73</v>
      </c>
      <c r="F998">
        <v>29462</v>
      </c>
      <c r="G998">
        <v>107</v>
      </c>
      <c r="H998" s="1">
        <v>36526</v>
      </c>
      <c r="I998" t="s">
        <v>15</v>
      </c>
      <c r="J998" t="s">
        <v>28</v>
      </c>
      <c r="K998">
        <v>513.6</v>
      </c>
      <c r="L998" s="1">
        <v>35513.599999999999</v>
      </c>
      <c r="M998" t="b">
        <f t="shared" si="15"/>
        <v>0</v>
      </c>
    </row>
    <row r="999" spans="1:13" x14ac:dyDescent="0.3">
      <c r="A999" t="s">
        <v>1037</v>
      </c>
      <c r="B999" t="s">
        <v>18</v>
      </c>
      <c r="C999" t="s">
        <v>19</v>
      </c>
      <c r="D999" t="s">
        <v>34</v>
      </c>
      <c r="E999" s="2">
        <v>266544.71000000002</v>
      </c>
      <c r="F999">
        <v>52266</v>
      </c>
      <c r="G999">
        <v>68</v>
      </c>
      <c r="H999" s="1">
        <v>0</v>
      </c>
      <c r="I999" t="s">
        <v>27</v>
      </c>
      <c r="J999" t="s">
        <v>23</v>
      </c>
      <c r="K999">
        <v>141.92283900000001</v>
      </c>
      <c r="L999" s="1">
        <v>35141.922838999999</v>
      </c>
      <c r="M999" t="b">
        <f t="shared" si="15"/>
        <v>0</v>
      </c>
    </row>
    <row r="1000" spans="1:13" x14ac:dyDescent="0.3">
      <c r="A1000" t="s">
        <v>1038</v>
      </c>
      <c r="B1000" t="s">
        <v>32</v>
      </c>
      <c r="C1000" t="s">
        <v>26</v>
      </c>
      <c r="D1000" t="s">
        <v>20</v>
      </c>
      <c r="E1000" s="2">
        <v>709891.41</v>
      </c>
      <c r="F1000">
        <v>0</v>
      </c>
      <c r="G1000">
        <v>70</v>
      </c>
      <c r="H1000" s="1">
        <v>0</v>
      </c>
      <c r="I1000" t="s">
        <v>15</v>
      </c>
      <c r="J1000" t="s">
        <v>23</v>
      </c>
      <c r="K1000">
        <v>349.78304600000001</v>
      </c>
      <c r="L1000" s="1">
        <v>35349.783045999997</v>
      </c>
      <c r="M1000" t="b">
        <f t="shared" si="15"/>
        <v>0</v>
      </c>
    </row>
    <row r="1001" spans="1:13" x14ac:dyDescent="0.3">
      <c r="A1001" t="s">
        <v>1039</v>
      </c>
      <c r="B1001" t="s">
        <v>47</v>
      </c>
      <c r="C1001" t="s">
        <v>26</v>
      </c>
      <c r="D1001" t="s">
        <v>79</v>
      </c>
      <c r="E1001" s="2">
        <v>397134.51</v>
      </c>
      <c r="F1001">
        <v>23599</v>
      </c>
      <c r="G1001">
        <v>103</v>
      </c>
      <c r="H1001" s="1">
        <v>0</v>
      </c>
      <c r="I1001" t="s">
        <v>27</v>
      </c>
      <c r="J1001" t="s">
        <v>28</v>
      </c>
      <c r="K1001">
        <v>494.4</v>
      </c>
      <c r="L1001" s="1">
        <v>35494.400000000001</v>
      </c>
      <c r="M1001" t="b">
        <f t="shared" si="15"/>
        <v>0</v>
      </c>
    </row>
    <row r="1002" spans="1:13" x14ac:dyDescent="0.3">
      <c r="A1002" t="s">
        <v>1040</v>
      </c>
      <c r="B1002" t="s">
        <v>32</v>
      </c>
      <c r="C1002" t="s">
        <v>26</v>
      </c>
      <c r="D1002" t="s">
        <v>20</v>
      </c>
      <c r="E1002" s="2">
        <v>552821.28</v>
      </c>
      <c r="F1002">
        <v>36088</v>
      </c>
      <c r="G1002">
        <v>72</v>
      </c>
      <c r="H1002" s="1">
        <v>0</v>
      </c>
      <c r="I1002" t="s">
        <v>15</v>
      </c>
      <c r="J1002" t="s">
        <v>16</v>
      </c>
      <c r="K1002">
        <v>345.6</v>
      </c>
      <c r="L1002" s="1">
        <v>35345.599999999999</v>
      </c>
      <c r="M1002" t="b">
        <f t="shared" si="15"/>
        <v>0</v>
      </c>
    </row>
    <row r="1003" spans="1:13" x14ac:dyDescent="0.3">
      <c r="A1003" t="s">
        <v>1041</v>
      </c>
      <c r="B1003" t="s">
        <v>47</v>
      </c>
      <c r="C1003" t="s">
        <v>19</v>
      </c>
      <c r="D1003" t="s">
        <v>30</v>
      </c>
      <c r="E1003" s="2">
        <v>833899.58</v>
      </c>
      <c r="F1003">
        <v>70534</v>
      </c>
      <c r="G1003">
        <v>104</v>
      </c>
      <c r="H1003" s="1">
        <v>0</v>
      </c>
      <c r="I1003" t="s">
        <v>15</v>
      </c>
      <c r="J1003" t="s">
        <v>16</v>
      </c>
      <c r="K1003">
        <v>54.065537999999997</v>
      </c>
      <c r="L1003" s="1">
        <v>35054.065538000003</v>
      </c>
      <c r="M1003" t="b">
        <f t="shared" si="15"/>
        <v>0</v>
      </c>
    </row>
    <row r="1004" spans="1:13" x14ac:dyDescent="0.3">
      <c r="A1004" t="s">
        <v>1042</v>
      </c>
      <c r="B1004" t="s">
        <v>32</v>
      </c>
      <c r="C1004" t="s">
        <v>26</v>
      </c>
      <c r="D1004" t="s">
        <v>34</v>
      </c>
      <c r="E1004" s="2">
        <v>3844585.59</v>
      </c>
      <c r="F1004">
        <v>27398</v>
      </c>
      <c r="G1004">
        <v>125</v>
      </c>
      <c r="H1004" s="1">
        <v>36526</v>
      </c>
      <c r="I1004" t="s">
        <v>15</v>
      </c>
      <c r="J1004" t="s">
        <v>28</v>
      </c>
      <c r="K1004">
        <v>600</v>
      </c>
      <c r="L1004" s="1">
        <v>35600</v>
      </c>
      <c r="M1004" t="b">
        <f t="shared" si="15"/>
        <v>0</v>
      </c>
    </row>
    <row r="1005" spans="1:13" x14ac:dyDescent="0.3">
      <c r="A1005" t="s">
        <v>1043</v>
      </c>
      <c r="B1005" t="s">
        <v>22</v>
      </c>
      <c r="C1005" t="s">
        <v>26</v>
      </c>
      <c r="D1005" t="s">
        <v>20</v>
      </c>
      <c r="E1005" s="2">
        <v>544855.52</v>
      </c>
      <c r="F1005">
        <v>85296</v>
      </c>
      <c r="G1005">
        <v>68</v>
      </c>
      <c r="H1005" s="1">
        <v>0</v>
      </c>
      <c r="I1005" t="s">
        <v>15</v>
      </c>
      <c r="J1005" t="s">
        <v>16</v>
      </c>
      <c r="K1005">
        <v>342.51513599999998</v>
      </c>
      <c r="L1005" s="1">
        <v>35342.515136000002</v>
      </c>
      <c r="M1005" t="b">
        <f t="shared" si="15"/>
        <v>0</v>
      </c>
    </row>
    <row r="1006" spans="1:13" x14ac:dyDescent="0.3">
      <c r="A1006" t="s">
        <v>1044</v>
      </c>
      <c r="B1006" t="s">
        <v>18</v>
      </c>
      <c r="C1006" t="s">
        <v>26</v>
      </c>
      <c r="D1006" t="s">
        <v>30</v>
      </c>
      <c r="E1006" s="2">
        <v>1080806.6000000001</v>
      </c>
      <c r="F1006">
        <v>31063</v>
      </c>
      <c r="G1006">
        <v>92</v>
      </c>
      <c r="H1006" s="1">
        <v>0</v>
      </c>
      <c r="I1006" t="s">
        <v>15</v>
      </c>
      <c r="J1006" t="s">
        <v>16</v>
      </c>
      <c r="K1006">
        <v>441.6</v>
      </c>
      <c r="L1006" s="1">
        <v>35441.599999999999</v>
      </c>
      <c r="M1006" t="b">
        <f t="shared" si="15"/>
        <v>0</v>
      </c>
    </row>
    <row r="1007" spans="1:13" x14ac:dyDescent="0.3">
      <c r="A1007" t="s">
        <v>1045</v>
      </c>
      <c r="B1007" t="s">
        <v>47</v>
      </c>
      <c r="C1007" t="s">
        <v>26</v>
      </c>
      <c r="D1007" t="s">
        <v>20</v>
      </c>
      <c r="E1007" s="2">
        <v>618509.65</v>
      </c>
      <c r="F1007">
        <v>0</v>
      </c>
      <c r="G1007">
        <v>92</v>
      </c>
      <c r="H1007" s="1">
        <v>0</v>
      </c>
      <c r="I1007" t="s">
        <v>15</v>
      </c>
      <c r="J1007" t="s">
        <v>23</v>
      </c>
      <c r="K1007">
        <v>1027.1772550000001</v>
      </c>
      <c r="L1007" s="1">
        <v>36027.177255000002</v>
      </c>
      <c r="M1007" t="b">
        <f t="shared" si="15"/>
        <v>0</v>
      </c>
    </row>
    <row r="1008" spans="1:13" x14ac:dyDescent="0.3">
      <c r="A1008" t="s">
        <v>1046</v>
      </c>
      <c r="B1008" t="s">
        <v>22</v>
      </c>
      <c r="C1008" t="s">
        <v>26</v>
      </c>
      <c r="D1008" t="s">
        <v>30</v>
      </c>
      <c r="E1008" s="2">
        <v>320822.59000000003</v>
      </c>
      <c r="F1008">
        <v>52367</v>
      </c>
      <c r="G1008">
        <v>81</v>
      </c>
      <c r="H1008" s="1">
        <v>0</v>
      </c>
      <c r="I1008" t="s">
        <v>15</v>
      </c>
      <c r="J1008" t="s">
        <v>16</v>
      </c>
      <c r="K1008">
        <v>275.98997800000001</v>
      </c>
      <c r="L1008" s="1">
        <v>35275.989977999998</v>
      </c>
      <c r="M1008" t="b">
        <f t="shared" si="15"/>
        <v>0</v>
      </c>
    </row>
    <row r="1009" spans="1:13" x14ac:dyDescent="0.3">
      <c r="A1009" t="s">
        <v>1047</v>
      </c>
      <c r="B1009" t="s">
        <v>18</v>
      </c>
      <c r="C1009" t="s">
        <v>26</v>
      </c>
      <c r="D1009" t="s">
        <v>34</v>
      </c>
      <c r="E1009" s="2">
        <v>548010.41</v>
      </c>
      <c r="F1009">
        <v>58651</v>
      </c>
      <c r="G1009">
        <v>71</v>
      </c>
      <c r="H1009" s="1">
        <v>0</v>
      </c>
      <c r="I1009" t="s">
        <v>15</v>
      </c>
      <c r="J1009" t="s">
        <v>16</v>
      </c>
      <c r="K1009">
        <v>472.59968300000003</v>
      </c>
      <c r="L1009" s="1">
        <v>35472.599683</v>
      </c>
      <c r="M1009" t="b">
        <f t="shared" si="15"/>
        <v>0</v>
      </c>
    </row>
    <row r="1010" spans="1:13" x14ac:dyDescent="0.3">
      <c r="A1010" t="s">
        <v>1048</v>
      </c>
      <c r="B1010" t="s">
        <v>22</v>
      </c>
      <c r="C1010" t="s">
        <v>19</v>
      </c>
      <c r="D1010" t="s">
        <v>34</v>
      </c>
      <c r="E1010" s="2">
        <v>2298615.39</v>
      </c>
      <c r="F1010">
        <v>84831</v>
      </c>
      <c r="G1010">
        <v>192</v>
      </c>
      <c r="H1010" s="1">
        <v>0</v>
      </c>
      <c r="I1010" t="s">
        <v>38</v>
      </c>
      <c r="J1010" t="s">
        <v>77</v>
      </c>
      <c r="K1010">
        <v>1336.9317160000001</v>
      </c>
      <c r="L1010" s="1">
        <v>36336.931715999999</v>
      </c>
      <c r="M1010" t="b">
        <f t="shared" si="15"/>
        <v>0</v>
      </c>
    </row>
    <row r="1011" spans="1:13" x14ac:dyDescent="0.3">
      <c r="A1011" t="s">
        <v>1049</v>
      </c>
      <c r="B1011" t="s">
        <v>32</v>
      </c>
      <c r="C1011" t="s">
        <v>26</v>
      </c>
      <c r="D1011" t="s">
        <v>20</v>
      </c>
      <c r="E1011" s="2">
        <v>1310792.5900000001</v>
      </c>
      <c r="F1011">
        <v>49088</v>
      </c>
      <c r="G1011">
        <v>114</v>
      </c>
      <c r="H1011" s="1">
        <v>36526</v>
      </c>
      <c r="I1011" t="s">
        <v>27</v>
      </c>
      <c r="J1011" t="s">
        <v>28</v>
      </c>
      <c r="K1011">
        <v>547.20000000000005</v>
      </c>
      <c r="L1011" s="1">
        <v>35547.199999999997</v>
      </c>
      <c r="M1011" t="b">
        <f t="shared" si="15"/>
        <v>0</v>
      </c>
    </row>
    <row r="1012" spans="1:13" x14ac:dyDescent="0.3">
      <c r="A1012" t="s">
        <v>1050</v>
      </c>
      <c r="B1012" t="s">
        <v>47</v>
      </c>
      <c r="C1012" t="s">
        <v>19</v>
      </c>
      <c r="D1012" t="s">
        <v>34</v>
      </c>
      <c r="E1012" s="2">
        <v>746292.63</v>
      </c>
      <c r="F1012">
        <v>70263</v>
      </c>
      <c r="G1012">
        <v>93</v>
      </c>
      <c r="H1012" s="1">
        <v>0</v>
      </c>
      <c r="I1012" t="s">
        <v>27</v>
      </c>
      <c r="J1012" t="s">
        <v>23</v>
      </c>
      <c r="K1012">
        <v>7.3459459999999996</v>
      </c>
      <c r="L1012" s="1">
        <v>35007.345946000001</v>
      </c>
      <c r="M1012" t="b">
        <f t="shared" si="15"/>
        <v>0</v>
      </c>
    </row>
    <row r="1013" spans="1:13" x14ac:dyDescent="0.3">
      <c r="A1013" t="s">
        <v>1051</v>
      </c>
      <c r="B1013" t="s">
        <v>32</v>
      </c>
      <c r="C1013" t="s">
        <v>19</v>
      </c>
      <c r="D1013" t="s">
        <v>79</v>
      </c>
      <c r="E1013" s="2">
        <v>1146399.1000000001</v>
      </c>
      <c r="F1013">
        <v>45354</v>
      </c>
      <c r="G1013">
        <v>285</v>
      </c>
      <c r="H1013" s="1">
        <v>0</v>
      </c>
      <c r="I1013" t="s">
        <v>15</v>
      </c>
      <c r="J1013" t="s">
        <v>64</v>
      </c>
      <c r="K1013">
        <v>540.14156600000001</v>
      </c>
      <c r="L1013" s="1">
        <v>35540.141565999998</v>
      </c>
      <c r="M1013" t="b">
        <f t="shared" si="15"/>
        <v>0</v>
      </c>
    </row>
    <row r="1014" spans="1:13" x14ac:dyDescent="0.3">
      <c r="A1014" t="s">
        <v>1052</v>
      </c>
      <c r="B1014" t="s">
        <v>18</v>
      </c>
      <c r="C1014" t="s">
        <v>26</v>
      </c>
      <c r="D1014" t="s">
        <v>30</v>
      </c>
      <c r="E1014" s="2">
        <v>723613.25</v>
      </c>
      <c r="F1014">
        <v>0</v>
      </c>
      <c r="G1014">
        <v>63</v>
      </c>
      <c r="H1014" s="1">
        <v>0</v>
      </c>
      <c r="I1014" t="s">
        <v>15</v>
      </c>
      <c r="J1014" t="s">
        <v>16</v>
      </c>
      <c r="K1014">
        <v>383.36375800000002</v>
      </c>
      <c r="L1014" s="1">
        <v>35383.363758</v>
      </c>
      <c r="M1014" t="b">
        <f t="shared" si="15"/>
        <v>0</v>
      </c>
    </row>
    <row r="1015" spans="1:13" x14ac:dyDescent="0.3">
      <c r="A1015" t="s">
        <v>1053</v>
      </c>
      <c r="B1015" t="s">
        <v>47</v>
      </c>
      <c r="C1015" t="s">
        <v>19</v>
      </c>
      <c r="D1015" t="s">
        <v>20</v>
      </c>
      <c r="E1015" s="2">
        <v>623268.79</v>
      </c>
      <c r="F1015">
        <v>28334</v>
      </c>
      <c r="G1015">
        <v>83</v>
      </c>
      <c r="H1015" s="1">
        <v>0</v>
      </c>
      <c r="I1015" t="s">
        <v>38</v>
      </c>
      <c r="J1015" t="s">
        <v>16</v>
      </c>
      <c r="K1015">
        <v>537.76515099999995</v>
      </c>
      <c r="L1015" s="1">
        <v>35537.765151</v>
      </c>
      <c r="M1015" t="b">
        <f t="shared" si="15"/>
        <v>0</v>
      </c>
    </row>
    <row r="1016" spans="1:13" x14ac:dyDescent="0.3">
      <c r="A1016" t="s">
        <v>1054</v>
      </c>
      <c r="B1016" t="s">
        <v>32</v>
      </c>
      <c r="C1016" t="s">
        <v>19</v>
      </c>
      <c r="D1016" t="s">
        <v>20</v>
      </c>
      <c r="E1016" s="2">
        <v>2839332.99</v>
      </c>
      <c r="F1016">
        <v>38772</v>
      </c>
      <c r="G1016">
        <v>90</v>
      </c>
      <c r="H1016" s="1">
        <v>0</v>
      </c>
      <c r="I1016" t="s">
        <v>15</v>
      </c>
      <c r="J1016" t="s">
        <v>16</v>
      </c>
      <c r="K1016">
        <v>321.87347399999999</v>
      </c>
      <c r="L1016" s="1">
        <v>35321.873474</v>
      </c>
      <c r="M1016" t="b">
        <f t="shared" si="15"/>
        <v>0</v>
      </c>
    </row>
    <row r="1017" spans="1:13" x14ac:dyDescent="0.3">
      <c r="A1017" t="s">
        <v>1055</v>
      </c>
      <c r="B1017" t="s">
        <v>32</v>
      </c>
      <c r="C1017" t="s">
        <v>19</v>
      </c>
      <c r="D1017" t="s">
        <v>34</v>
      </c>
      <c r="E1017" s="2">
        <v>374675.16</v>
      </c>
      <c r="F1017">
        <v>41479</v>
      </c>
      <c r="G1017">
        <v>94</v>
      </c>
      <c r="H1017" s="1">
        <v>36526</v>
      </c>
      <c r="I1017" t="s">
        <v>15</v>
      </c>
      <c r="J1017" t="s">
        <v>23</v>
      </c>
      <c r="K1017">
        <v>19.575683000000001</v>
      </c>
      <c r="L1017" s="1">
        <v>35019.575683000003</v>
      </c>
      <c r="M1017" t="b">
        <f t="shared" si="15"/>
        <v>0</v>
      </c>
    </row>
    <row r="1018" spans="1:13" x14ac:dyDescent="0.3">
      <c r="A1018" t="s">
        <v>1056</v>
      </c>
      <c r="B1018" t="s">
        <v>47</v>
      </c>
      <c r="C1018" t="s">
        <v>26</v>
      </c>
      <c r="D1018" t="s">
        <v>20</v>
      </c>
      <c r="E1018" s="2">
        <v>2156933.73</v>
      </c>
      <c r="F1018">
        <v>23909</v>
      </c>
      <c r="G1018">
        <v>119</v>
      </c>
      <c r="H1018" s="1">
        <v>0</v>
      </c>
      <c r="I1018" t="s">
        <v>15</v>
      </c>
      <c r="J1018" t="s">
        <v>28</v>
      </c>
      <c r="K1018">
        <v>571.20000000000005</v>
      </c>
      <c r="L1018" s="1">
        <v>35571.199999999997</v>
      </c>
      <c r="M1018" t="b">
        <f t="shared" si="15"/>
        <v>0</v>
      </c>
    </row>
    <row r="1019" spans="1:13" x14ac:dyDescent="0.3">
      <c r="A1019" t="s">
        <v>1057</v>
      </c>
      <c r="B1019" t="s">
        <v>47</v>
      </c>
      <c r="C1019" t="s">
        <v>26</v>
      </c>
      <c r="D1019" t="s">
        <v>34</v>
      </c>
      <c r="E1019" s="2">
        <v>501208.37</v>
      </c>
      <c r="F1019">
        <v>48328</v>
      </c>
      <c r="G1019">
        <v>63</v>
      </c>
      <c r="H1019" s="1">
        <v>0</v>
      </c>
      <c r="I1019" t="s">
        <v>15</v>
      </c>
      <c r="J1019" t="s">
        <v>23</v>
      </c>
      <c r="K1019">
        <v>108.138715</v>
      </c>
      <c r="L1019" s="1">
        <v>35108.138715000001</v>
      </c>
      <c r="M1019" t="b">
        <f t="shared" si="15"/>
        <v>0</v>
      </c>
    </row>
    <row r="1020" spans="1:13" x14ac:dyDescent="0.3">
      <c r="A1020" t="s">
        <v>1058</v>
      </c>
      <c r="B1020" t="s">
        <v>47</v>
      </c>
      <c r="C1020" t="s">
        <v>26</v>
      </c>
      <c r="D1020" t="s">
        <v>30</v>
      </c>
      <c r="E1020" s="2">
        <v>337185.84</v>
      </c>
      <c r="F1020">
        <v>86689</v>
      </c>
      <c r="G1020">
        <v>85</v>
      </c>
      <c r="H1020" s="1">
        <v>0</v>
      </c>
      <c r="I1020" t="s">
        <v>27</v>
      </c>
      <c r="J1020" t="s">
        <v>23</v>
      </c>
      <c r="K1020">
        <v>408</v>
      </c>
      <c r="L1020" s="1">
        <v>35408</v>
      </c>
      <c r="M1020" t="b">
        <f t="shared" si="15"/>
        <v>0</v>
      </c>
    </row>
    <row r="1021" spans="1:13" x14ac:dyDescent="0.3">
      <c r="A1021" t="s">
        <v>1059</v>
      </c>
      <c r="B1021" t="s">
        <v>47</v>
      </c>
      <c r="C1021" t="s">
        <v>26</v>
      </c>
      <c r="D1021" t="s">
        <v>20</v>
      </c>
      <c r="E1021" s="2">
        <v>386477.68</v>
      </c>
      <c r="F1021">
        <v>24204</v>
      </c>
      <c r="G1021">
        <v>99</v>
      </c>
      <c r="H1021" s="1">
        <v>36526</v>
      </c>
      <c r="I1021" t="s">
        <v>15</v>
      </c>
      <c r="J1021" t="s">
        <v>16</v>
      </c>
      <c r="K1021">
        <v>707.30341599999997</v>
      </c>
      <c r="L1021" s="1">
        <v>35707.303416000002</v>
      </c>
      <c r="M1021" t="b">
        <f t="shared" si="15"/>
        <v>0</v>
      </c>
    </row>
    <row r="1022" spans="1:13" x14ac:dyDescent="0.3">
      <c r="A1022" t="s">
        <v>1060</v>
      </c>
      <c r="B1022" t="s">
        <v>32</v>
      </c>
      <c r="C1022" t="s">
        <v>26</v>
      </c>
      <c r="D1022" t="s">
        <v>34</v>
      </c>
      <c r="E1022" s="2">
        <v>414571.19</v>
      </c>
      <c r="F1022">
        <v>25943</v>
      </c>
      <c r="G1022">
        <v>110</v>
      </c>
      <c r="H1022" s="1">
        <v>0</v>
      </c>
      <c r="I1022" t="s">
        <v>27</v>
      </c>
      <c r="J1022" t="s">
        <v>23</v>
      </c>
      <c r="K1022">
        <v>1067.333126</v>
      </c>
      <c r="L1022" s="1">
        <v>36067.333125999998</v>
      </c>
      <c r="M1022" t="b">
        <f t="shared" si="15"/>
        <v>0</v>
      </c>
    </row>
    <row r="1023" spans="1:13" x14ac:dyDescent="0.3">
      <c r="A1023" t="s">
        <v>1061</v>
      </c>
      <c r="B1023" t="s">
        <v>47</v>
      </c>
      <c r="C1023" t="s">
        <v>26</v>
      </c>
      <c r="D1023" t="s">
        <v>30</v>
      </c>
      <c r="E1023" s="2">
        <v>515607.27</v>
      </c>
      <c r="F1023">
        <v>0</v>
      </c>
      <c r="G1023">
        <v>73</v>
      </c>
      <c r="H1023" s="1">
        <v>0</v>
      </c>
      <c r="I1023" t="s">
        <v>15</v>
      </c>
      <c r="J1023" t="s">
        <v>16</v>
      </c>
      <c r="K1023">
        <v>807.94729199999995</v>
      </c>
      <c r="L1023" s="1">
        <v>35807.947291999997</v>
      </c>
      <c r="M1023" t="b">
        <f t="shared" si="15"/>
        <v>0</v>
      </c>
    </row>
    <row r="1024" spans="1:13" x14ac:dyDescent="0.3">
      <c r="A1024" t="s">
        <v>1062</v>
      </c>
      <c r="B1024" t="s">
        <v>47</v>
      </c>
      <c r="C1024" t="s">
        <v>26</v>
      </c>
      <c r="D1024" t="s">
        <v>34</v>
      </c>
      <c r="E1024" s="2">
        <v>366737.5</v>
      </c>
      <c r="F1024">
        <v>62375</v>
      </c>
      <c r="G1024">
        <v>92</v>
      </c>
      <c r="H1024" s="1">
        <v>0</v>
      </c>
      <c r="I1024" t="s">
        <v>15</v>
      </c>
      <c r="J1024" t="s">
        <v>23</v>
      </c>
      <c r="K1024">
        <v>618.63095499999997</v>
      </c>
      <c r="L1024" s="1">
        <v>35618.630955000001</v>
      </c>
      <c r="M1024" t="b">
        <f t="shared" si="15"/>
        <v>0</v>
      </c>
    </row>
    <row r="1025" spans="1:13" x14ac:dyDescent="0.3">
      <c r="A1025" t="s">
        <v>1063</v>
      </c>
      <c r="B1025" t="s">
        <v>47</v>
      </c>
      <c r="C1025" t="s">
        <v>19</v>
      </c>
      <c r="D1025" t="s">
        <v>30</v>
      </c>
      <c r="E1025" s="2">
        <v>783568.35</v>
      </c>
      <c r="F1025">
        <v>0</v>
      </c>
      <c r="G1025">
        <v>71</v>
      </c>
      <c r="H1025" s="1">
        <v>0</v>
      </c>
      <c r="I1025" t="s">
        <v>27</v>
      </c>
      <c r="J1025" t="s">
        <v>16</v>
      </c>
      <c r="K1025">
        <v>404.272806</v>
      </c>
      <c r="L1025" s="1">
        <v>35404.272806000001</v>
      </c>
      <c r="M1025" t="b">
        <f t="shared" si="15"/>
        <v>0</v>
      </c>
    </row>
    <row r="1026" spans="1:13" x14ac:dyDescent="0.3">
      <c r="A1026" t="s">
        <v>1064</v>
      </c>
      <c r="B1026" t="s">
        <v>18</v>
      </c>
      <c r="C1026" t="s">
        <v>26</v>
      </c>
      <c r="D1026" t="s">
        <v>20</v>
      </c>
      <c r="E1026" s="2">
        <v>1456726.84</v>
      </c>
      <c r="F1026">
        <v>0</v>
      </c>
      <c r="G1026">
        <v>148</v>
      </c>
      <c r="H1026" s="1">
        <v>0</v>
      </c>
      <c r="I1026" t="s">
        <v>15</v>
      </c>
      <c r="J1026" t="s">
        <v>28</v>
      </c>
      <c r="K1026">
        <v>710.4</v>
      </c>
      <c r="L1026" s="1">
        <v>35710.400000000001</v>
      </c>
      <c r="M1026" t="b">
        <f t="shared" si="15"/>
        <v>0</v>
      </c>
    </row>
    <row r="1027" spans="1:13" x14ac:dyDescent="0.3">
      <c r="A1027" t="s">
        <v>1065</v>
      </c>
      <c r="B1027" t="s">
        <v>32</v>
      </c>
      <c r="C1027" t="s">
        <v>26</v>
      </c>
      <c r="D1027" t="s">
        <v>20</v>
      </c>
      <c r="E1027" s="2">
        <v>1017133.9</v>
      </c>
      <c r="F1027">
        <v>70200</v>
      </c>
      <c r="G1027">
        <v>65</v>
      </c>
      <c r="H1027" s="1">
        <v>0</v>
      </c>
      <c r="I1027" t="s">
        <v>27</v>
      </c>
      <c r="J1027" t="s">
        <v>16</v>
      </c>
      <c r="K1027">
        <v>312</v>
      </c>
      <c r="L1027" s="1">
        <v>35312</v>
      </c>
      <c r="M1027" t="b">
        <f t="shared" ref="M1027:M1072" si="16">IF(C1027="female","F",IF(C1027="Femal","F"))</f>
        <v>0</v>
      </c>
    </row>
    <row r="1028" spans="1:13" x14ac:dyDescent="0.3">
      <c r="A1028" t="s">
        <v>1066</v>
      </c>
      <c r="B1028" t="s">
        <v>22</v>
      </c>
      <c r="C1028" t="s">
        <v>19</v>
      </c>
      <c r="D1028" t="s">
        <v>20</v>
      </c>
      <c r="E1028" s="2">
        <v>413577.52</v>
      </c>
      <c r="F1028">
        <v>0</v>
      </c>
      <c r="G1028">
        <v>112</v>
      </c>
      <c r="H1028" s="1">
        <v>0</v>
      </c>
      <c r="I1028" t="s">
        <v>38</v>
      </c>
      <c r="J1028" t="s">
        <v>16</v>
      </c>
      <c r="K1028">
        <v>707.97761400000002</v>
      </c>
      <c r="L1028" s="1">
        <v>35707.977614000003</v>
      </c>
      <c r="M1028" t="b">
        <f t="shared" si="16"/>
        <v>0</v>
      </c>
    </row>
    <row r="1029" spans="1:13" x14ac:dyDescent="0.3">
      <c r="A1029" t="s">
        <v>1067</v>
      </c>
      <c r="B1029" t="s">
        <v>32</v>
      </c>
      <c r="C1029" t="s">
        <v>19</v>
      </c>
      <c r="D1029" t="s">
        <v>34</v>
      </c>
      <c r="E1029" s="2">
        <v>551149.11</v>
      </c>
      <c r="F1029">
        <v>79027</v>
      </c>
      <c r="G1029">
        <v>70</v>
      </c>
      <c r="H1029" s="1">
        <v>0</v>
      </c>
      <c r="I1029" t="s">
        <v>27</v>
      </c>
      <c r="J1029" t="s">
        <v>16</v>
      </c>
      <c r="K1029">
        <v>336</v>
      </c>
      <c r="L1029" s="1">
        <v>35336</v>
      </c>
      <c r="M1029" t="b">
        <f t="shared" si="16"/>
        <v>0</v>
      </c>
    </row>
    <row r="1030" spans="1:13" x14ac:dyDescent="0.3">
      <c r="A1030" t="s">
        <v>1068</v>
      </c>
      <c r="B1030" t="s">
        <v>12</v>
      </c>
      <c r="C1030" t="s">
        <v>19</v>
      </c>
      <c r="D1030" t="s">
        <v>30</v>
      </c>
      <c r="E1030" s="2">
        <v>1131424.3899999999</v>
      </c>
      <c r="F1030">
        <v>62935</v>
      </c>
      <c r="G1030">
        <v>141</v>
      </c>
      <c r="H1030" s="1">
        <v>0</v>
      </c>
      <c r="I1030" t="s">
        <v>15</v>
      </c>
      <c r="J1030" t="s">
        <v>77</v>
      </c>
      <c r="K1030">
        <v>232.24232599999999</v>
      </c>
      <c r="L1030" s="1">
        <v>35232.242326</v>
      </c>
      <c r="M1030" t="b">
        <f t="shared" si="16"/>
        <v>0</v>
      </c>
    </row>
    <row r="1031" spans="1:13" x14ac:dyDescent="0.3">
      <c r="A1031" t="s">
        <v>1069</v>
      </c>
      <c r="B1031" t="s">
        <v>47</v>
      </c>
      <c r="C1031" t="s">
        <v>19</v>
      </c>
      <c r="D1031" t="s">
        <v>30</v>
      </c>
      <c r="E1031" s="2">
        <v>541461.73</v>
      </c>
      <c r="F1031">
        <v>26893</v>
      </c>
      <c r="G1031">
        <v>68</v>
      </c>
      <c r="H1031" s="1">
        <v>0</v>
      </c>
      <c r="I1031" t="s">
        <v>15</v>
      </c>
      <c r="J1031" t="s">
        <v>16</v>
      </c>
      <c r="K1031">
        <v>68.226000999999997</v>
      </c>
      <c r="L1031" s="1">
        <v>35068.226001000003</v>
      </c>
      <c r="M1031" t="b">
        <f t="shared" si="16"/>
        <v>0</v>
      </c>
    </row>
    <row r="1032" spans="1:13" x14ac:dyDescent="0.3">
      <c r="A1032" t="s">
        <v>1070</v>
      </c>
      <c r="B1032" t="s">
        <v>32</v>
      </c>
      <c r="C1032" t="s">
        <v>19</v>
      </c>
      <c r="D1032" t="s">
        <v>30</v>
      </c>
      <c r="E1032" s="2">
        <v>742159.35</v>
      </c>
      <c r="F1032">
        <v>47406</v>
      </c>
      <c r="G1032">
        <v>94</v>
      </c>
      <c r="H1032" s="1">
        <v>36526</v>
      </c>
      <c r="I1032" t="s">
        <v>15</v>
      </c>
      <c r="J1032" t="s">
        <v>16</v>
      </c>
      <c r="K1032">
        <v>287.14980700000001</v>
      </c>
      <c r="L1032" s="1">
        <v>35287.149807000002</v>
      </c>
      <c r="M1032" t="b">
        <f t="shared" si="16"/>
        <v>0</v>
      </c>
    </row>
    <row r="1033" spans="1:13" x14ac:dyDescent="0.3">
      <c r="A1033" t="s">
        <v>1071</v>
      </c>
      <c r="B1033" t="s">
        <v>47</v>
      </c>
      <c r="C1033" t="s">
        <v>26</v>
      </c>
      <c r="D1033" t="s">
        <v>20</v>
      </c>
      <c r="E1033" s="2">
        <v>445811.34</v>
      </c>
      <c r="F1033">
        <v>17622</v>
      </c>
      <c r="G1033">
        <v>65</v>
      </c>
      <c r="H1033" s="1">
        <v>36526</v>
      </c>
      <c r="I1033" t="s">
        <v>15</v>
      </c>
      <c r="J1033" t="s">
        <v>16</v>
      </c>
      <c r="K1033">
        <v>312</v>
      </c>
      <c r="L1033" s="1">
        <v>35312</v>
      </c>
      <c r="M1033" t="b">
        <f t="shared" si="16"/>
        <v>0</v>
      </c>
    </row>
    <row r="1034" spans="1:13" x14ac:dyDescent="0.3">
      <c r="A1034" t="s">
        <v>1072</v>
      </c>
      <c r="B1034" t="s">
        <v>32</v>
      </c>
      <c r="C1034" t="s">
        <v>19</v>
      </c>
      <c r="D1034" t="s">
        <v>34</v>
      </c>
      <c r="E1034" s="2">
        <v>1447612.49</v>
      </c>
      <c r="F1034">
        <v>27572</v>
      </c>
      <c r="G1034">
        <v>124</v>
      </c>
      <c r="H1034" s="1">
        <v>0</v>
      </c>
      <c r="I1034" t="s">
        <v>27</v>
      </c>
      <c r="J1034" t="s">
        <v>28</v>
      </c>
      <c r="K1034">
        <v>595.20000000000005</v>
      </c>
      <c r="L1034" s="1">
        <v>35595.199999999997</v>
      </c>
      <c r="M1034" t="b">
        <f t="shared" si="16"/>
        <v>0</v>
      </c>
    </row>
    <row r="1035" spans="1:13" x14ac:dyDescent="0.3">
      <c r="A1035" t="s">
        <v>1073</v>
      </c>
      <c r="B1035" t="s">
        <v>32</v>
      </c>
      <c r="C1035" t="s">
        <v>19</v>
      </c>
      <c r="D1035" t="s">
        <v>34</v>
      </c>
      <c r="E1035" s="2">
        <v>493688.84</v>
      </c>
      <c r="F1035">
        <v>0</v>
      </c>
      <c r="G1035">
        <v>72</v>
      </c>
      <c r="H1035" s="1">
        <v>36557</v>
      </c>
      <c r="I1035" t="s">
        <v>15</v>
      </c>
      <c r="J1035" t="s">
        <v>23</v>
      </c>
      <c r="K1035">
        <v>391.63662799999997</v>
      </c>
      <c r="L1035" s="1">
        <v>35391.636628</v>
      </c>
      <c r="M1035" t="b">
        <f t="shared" si="16"/>
        <v>0</v>
      </c>
    </row>
    <row r="1036" spans="1:13" x14ac:dyDescent="0.3">
      <c r="A1036" t="s">
        <v>1074</v>
      </c>
      <c r="B1036" t="s">
        <v>32</v>
      </c>
      <c r="C1036" t="s">
        <v>19</v>
      </c>
      <c r="D1036" t="s">
        <v>20</v>
      </c>
      <c r="E1036" s="2">
        <v>452527.65</v>
      </c>
      <c r="F1036">
        <v>32802</v>
      </c>
      <c r="G1036">
        <v>114</v>
      </c>
      <c r="H1036" s="1">
        <v>0</v>
      </c>
      <c r="I1036" t="s">
        <v>15</v>
      </c>
      <c r="J1036" t="s">
        <v>28</v>
      </c>
      <c r="K1036">
        <v>547.20000000000005</v>
      </c>
      <c r="L1036" s="1">
        <v>35547.199999999997</v>
      </c>
      <c r="M1036" t="b">
        <f t="shared" si="16"/>
        <v>0</v>
      </c>
    </row>
    <row r="1037" spans="1:13" x14ac:dyDescent="0.3">
      <c r="A1037" t="s">
        <v>1075</v>
      </c>
      <c r="B1037" t="s">
        <v>12</v>
      </c>
      <c r="C1037" t="s">
        <v>19</v>
      </c>
      <c r="D1037" t="s">
        <v>14</v>
      </c>
      <c r="E1037" s="2">
        <v>558176.13</v>
      </c>
      <c r="F1037">
        <v>62739</v>
      </c>
      <c r="G1037">
        <v>70</v>
      </c>
      <c r="H1037" s="1">
        <v>0</v>
      </c>
      <c r="I1037" t="s">
        <v>15</v>
      </c>
      <c r="J1037" t="s">
        <v>23</v>
      </c>
      <c r="K1037">
        <v>239.32857100000001</v>
      </c>
      <c r="L1037" s="1">
        <v>35239.328570999998</v>
      </c>
      <c r="M1037" t="b">
        <f t="shared" si="16"/>
        <v>0</v>
      </c>
    </row>
    <row r="1038" spans="1:13" x14ac:dyDescent="0.3">
      <c r="A1038" t="s">
        <v>1076</v>
      </c>
      <c r="B1038" t="s">
        <v>47</v>
      </c>
      <c r="C1038" t="s">
        <v>19</v>
      </c>
      <c r="D1038" t="s">
        <v>20</v>
      </c>
      <c r="E1038" s="2">
        <v>1413434.74</v>
      </c>
      <c r="F1038">
        <v>90844</v>
      </c>
      <c r="G1038">
        <v>118</v>
      </c>
      <c r="H1038" s="1">
        <v>0</v>
      </c>
      <c r="I1038" t="s">
        <v>15</v>
      </c>
      <c r="J1038" t="s">
        <v>28</v>
      </c>
      <c r="K1038">
        <v>232.67441700000001</v>
      </c>
      <c r="L1038" s="1">
        <v>35232.674417000002</v>
      </c>
      <c r="M1038" t="b">
        <f t="shared" si="16"/>
        <v>0</v>
      </c>
    </row>
    <row r="1039" spans="1:13" x14ac:dyDescent="0.3">
      <c r="A1039" t="s">
        <v>1077</v>
      </c>
      <c r="B1039" t="s">
        <v>22</v>
      </c>
      <c r="C1039" t="s">
        <v>19</v>
      </c>
      <c r="D1039" t="s">
        <v>30</v>
      </c>
      <c r="E1039" s="2">
        <v>2472318.31</v>
      </c>
      <c r="F1039">
        <v>44685</v>
      </c>
      <c r="G1039">
        <v>69</v>
      </c>
      <c r="H1039" s="1">
        <v>0</v>
      </c>
      <c r="I1039" t="s">
        <v>15</v>
      </c>
      <c r="J1039" t="s">
        <v>16</v>
      </c>
      <c r="K1039">
        <v>331.2</v>
      </c>
      <c r="L1039" s="1">
        <v>35331.199999999997</v>
      </c>
      <c r="M1039" t="b">
        <f t="shared" si="16"/>
        <v>0</v>
      </c>
    </row>
    <row r="1040" spans="1:13" x14ac:dyDescent="0.3">
      <c r="A1040" t="s">
        <v>1078</v>
      </c>
      <c r="B1040" t="s">
        <v>47</v>
      </c>
      <c r="C1040" t="s">
        <v>19</v>
      </c>
      <c r="D1040" t="s">
        <v>20</v>
      </c>
      <c r="E1040" s="2">
        <v>283806.78000000003</v>
      </c>
      <c r="F1040">
        <v>0</v>
      </c>
      <c r="G1040">
        <v>80</v>
      </c>
      <c r="H1040" s="1">
        <v>0</v>
      </c>
      <c r="I1040" t="s">
        <v>15</v>
      </c>
      <c r="J1040" t="s">
        <v>16</v>
      </c>
      <c r="K1040">
        <v>336.50961000000001</v>
      </c>
      <c r="L1040" s="1">
        <v>35336.509610000001</v>
      </c>
      <c r="M1040" t="b">
        <f t="shared" si="16"/>
        <v>0</v>
      </c>
    </row>
    <row r="1041" spans="1:13" x14ac:dyDescent="0.3">
      <c r="A1041" t="s">
        <v>1079</v>
      </c>
      <c r="B1041" t="s">
        <v>47</v>
      </c>
      <c r="C1041" t="s">
        <v>19</v>
      </c>
      <c r="D1041" t="s">
        <v>30</v>
      </c>
      <c r="E1041" s="2">
        <v>384848.36</v>
      </c>
      <c r="F1041">
        <v>42589</v>
      </c>
      <c r="G1041">
        <v>98</v>
      </c>
      <c r="H1041" s="1">
        <v>0</v>
      </c>
      <c r="I1041" t="s">
        <v>27</v>
      </c>
      <c r="J1041" t="s">
        <v>16</v>
      </c>
      <c r="K1041">
        <v>470.4</v>
      </c>
      <c r="L1041" s="1">
        <v>35470.400000000001</v>
      </c>
      <c r="M1041" t="b">
        <f t="shared" si="16"/>
        <v>0</v>
      </c>
    </row>
    <row r="1042" spans="1:13" x14ac:dyDescent="0.3">
      <c r="A1042" t="s">
        <v>1080</v>
      </c>
      <c r="B1042" t="s">
        <v>32</v>
      </c>
      <c r="C1042" t="s">
        <v>26</v>
      </c>
      <c r="D1042" t="s">
        <v>20</v>
      </c>
      <c r="E1042" s="2">
        <v>1950447.39</v>
      </c>
      <c r="F1042">
        <v>0</v>
      </c>
      <c r="G1042">
        <v>72</v>
      </c>
      <c r="H1042" s="1">
        <v>0</v>
      </c>
      <c r="I1042" t="s">
        <v>15</v>
      </c>
      <c r="J1042" t="s">
        <v>16</v>
      </c>
      <c r="K1042">
        <v>345.6</v>
      </c>
      <c r="L1042" s="1">
        <v>35345.599999999999</v>
      </c>
      <c r="M1042" t="b">
        <f t="shared" si="16"/>
        <v>0</v>
      </c>
    </row>
    <row r="1043" spans="1:13" x14ac:dyDescent="0.3">
      <c r="A1043" t="s">
        <v>1081</v>
      </c>
      <c r="B1043" t="s">
        <v>12</v>
      </c>
      <c r="C1043" t="s">
        <v>19</v>
      </c>
      <c r="D1043" t="s">
        <v>52</v>
      </c>
      <c r="E1043" s="2">
        <v>248004.59</v>
      </c>
      <c r="F1043">
        <v>93383</v>
      </c>
      <c r="G1043">
        <v>62</v>
      </c>
      <c r="H1043" s="1">
        <v>0</v>
      </c>
      <c r="I1043" t="s">
        <v>27</v>
      </c>
      <c r="J1043" t="s">
        <v>23</v>
      </c>
      <c r="K1043">
        <v>244.21228600000001</v>
      </c>
      <c r="L1043" s="1">
        <v>35244.212286000002</v>
      </c>
      <c r="M1043" t="b">
        <f t="shared" si="16"/>
        <v>0</v>
      </c>
    </row>
    <row r="1044" spans="1:13" x14ac:dyDescent="0.3">
      <c r="A1044" t="s">
        <v>1082</v>
      </c>
      <c r="B1044" t="s">
        <v>18</v>
      </c>
      <c r="C1044" t="s">
        <v>19</v>
      </c>
      <c r="D1044" t="s">
        <v>30</v>
      </c>
      <c r="E1044" s="2">
        <v>436137.29</v>
      </c>
      <c r="F1044">
        <v>79583</v>
      </c>
      <c r="G1044">
        <v>109</v>
      </c>
      <c r="H1044" s="1">
        <v>36557</v>
      </c>
      <c r="I1044" t="s">
        <v>15</v>
      </c>
      <c r="J1044" t="s">
        <v>16</v>
      </c>
      <c r="K1044">
        <v>523.20000000000005</v>
      </c>
      <c r="L1044" s="1">
        <v>35523.199999999997</v>
      </c>
      <c r="M1044" t="b">
        <f t="shared" si="16"/>
        <v>0</v>
      </c>
    </row>
    <row r="1045" spans="1:13" x14ac:dyDescent="0.3">
      <c r="A1045" t="s">
        <v>1083</v>
      </c>
      <c r="B1045" t="s">
        <v>18</v>
      </c>
      <c r="C1045" t="s">
        <v>19</v>
      </c>
      <c r="D1045" t="s">
        <v>30</v>
      </c>
      <c r="E1045" s="2">
        <v>252907.75</v>
      </c>
      <c r="F1045">
        <v>89129</v>
      </c>
      <c r="G1045">
        <v>64</v>
      </c>
      <c r="H1045" s="1">
        <v>0</v>
      </c>
      <c r="I1045" t="s">
        <v>15</v>
      </c>
      <c r="J1045" t="s">
        <v>16</v>
      </c>
      <c r="K1045">
        <v>328.87086799999997</v>
      </c>
      <c r="L1045" s="1">
        <v>35328.870867999998</v>
      </c>
      <c r="M1045" t="b">
        <f t="shared" si="16"/>
        <v>0</v>
      </c>
    </row>
    <row r="1046" spans="1:13" x14ac:dyDescent="0.3">
      <c r="A1046" t="s">
        <v>1084</v>
      </c>
      <c r="B1046" t="s">
        <v>18</v>
      </c>
      <c r="C1046" t="s">
        <v>26</v>
      </c>
      <c r="D1046" t="s">
        <v>34</v>
      </c>
      <c r="E1046" s="2">
        <v>250444.48</v>
      </c>
      <c r="F1046">
        <v>0</v>
      </c>
      <c r="G1046">
        <v>69</v>
      </c>
      <c r="H1046" s="1">
        <v>0</v>
      </c>
      <c r="I1046" t="s">
        <v>15</v>
      </c>
      <c r="J1046" t="s">
        <v>16</v>
      </c>
      <c r="K1046">
        <v>496.8</v>
      </c>
      <c r="L1046" s="1">
        <v>35496.800000000003</v>
      </c>
      <c r="M1046" t="b">
        <f t="shared" si="16"/>
        <v>0</v>
      </c>
    </row>
    <row r="1047" spans="1:13" x14ac:dyDescent="0.3">
      <c r="A1047" t="s">
        <v>1085</v>
      </c>
      <c r="B1047" t="s">
        <v>32</v>
      </c>
      <c r="C1047" t="s">
        <v>19</v>
      </c>
      <c r="D1047" t="s">
        <v>20</v>
      </c>
      <c r="E1047" s="2">
        <v>864970.06</v>
      </c>
      <c r="F1047">
        <v>94389</v>
      </c>
      <c r="G1047">
        <v>107</v>
      </c>
      <c r="H1047" s="1">
        <v>0</v>
      </c>
      <c r="I1047" t="s">
        <v>27</v>
      </c>
      <c r="J1047" t="s">
        <v>28</v>
      </c>
      <c r="K1047">
        <v>85.063708000000005</v>
      </c>
      <c r="L1047" s="1">
        <v>35085.063708000001</v>
      </c>
      <c r="M1047" t="b">
        <f t="shared" si="16"/>
        <v>0</v>
      </c>
    </row>
    <row r="1048" spans="1:13" x14ac:dyDescent="0.3">
      <c r="A1048" t="s">
        <v>1086</v>
      </c>
      <c r="B1048" t="s">
        <v>32</v>
      </c>
      <c r="C1048" t="s">
        <v>19</v>
      </c>
      <c r="D1048" t="s">
        <v>34</v>
      </c>
      <c r="E1048" s="2">
        <v>1366835.53</v>
      </c>
      <c r="F1048">
        <v>0</v>
      </c>
      <c r="G1048">
        <v>197</v>
      </c>
      <c r="H1048" s="1">
        <v>0</v>
      </c>
      <c r="I1048" t="s">
        <v>15</v>
      </c>
      <c r="J1048" t="s">
        <v>28</v>
      </c>
      <c r="K1048">
        <v>1418.4</v>
      </c>
      <c r="L1048" s="1">
        <v>36418.400000000001</v>
      </c>
      <c r="M1048" t="b">
        <f t="shared" si="16"/>
        <v>0</v>
      </c>
    </row>
    <row r="1049" spans="1:13" x14ac:dyDescent="0.3">
      <c r="A1049" t="s">
        <v>1087</v>
      </c>
      <c r="B1049" t="s">
        <v>32</v>
      </c>
      <c r="C1049" t="s">
        <v>19</v>
      </c>
      <c r="D1049" t="s">
        <v>30</v>
      </c>
      <c r="E1049" s="2">
        <v>2063508.46</v>
      </c>
      <c r="F1049">
        <v>84106</v>
      </c>
      <c r="G1049">
        <v>64</v>
      </c>
      <c r="H1049" s="1">
        <v>0</v>
      </c>
      <c r="I1049" t="s">
        <v>15</v>
      </c>
      <c r="J1049" t="s">
        <v>23</v>
      </c>
      <c r="K1049">
        <v>334.40871700000002</v>
      </c>
      <c r="L1049" s="1">
        <v>35334.408716999998</v>
      </c>
      <c r="M1049" t="b">
        <f t="shared" si="16"/>
        <v>0</v>
      </c>
    </row>
    <row r="1050" spans="1:13" x14ac:dyDescent="0.3">
      <c r="A1050" t="s">
        <v>1088</v>
      </c>
      <c r="B1050" t="s">
        <v>18</v>
      </c>
      <c r="C1050" t="s">
        <v>19</v>
      </c>
      <c r="D1050" t="s">
        <v>34</v>
      </c>
      <c r="E1050" s="2">
        <v>251753.36</v>
      </c>
      <c r="F1050">
        <v>0</v>
      </c>
      <c r="G1050">
        <v>69</v>
      </c>
      <c r="H1050" s="1">
        <v>0</v>
      </c>
      <c r="I1050" t="s">
        <v>15</v>
      </c>
      <c r="J1050" t="s">
        <v>16</v>
      </c>
      <c r="K1050">
        <v>42.096415</v>
      </c>
      <c r="L1050" s="1">
        <v>35042.096415</v>
      </c>
      <c r="M1050" t="b">
        <f t="shared" si="16"/>
        <v>0</v>
      </c>
    </row>
    <row r="1051" spans="1:13" x14ac:dyDescent="0.3">
      <c r="A1051" t="s">
        <v>1089</v>
      </c>
      <c r="B1051" t="s">
        <v>47</v>
      </c>
      <c r="C1051" t="s">
        <v>19</v>
      </c>
      <c r="D1051" t="s">
        <v>30</v>
      </c>
      <c r="E1051" s="2">
        <v>532667.77</v>
      </c>
      <c r="F1051">
        <v>76717</v>
      </c>
      <c r="G1051">
        <v>66</v>
      </c>
      <c r="H1051" s="1">
        <v>0</v>
      </c>
      <c r="I1051" t="s">
        <v>15</v>
      </c>
      <c r="J1051" t="s">
        <v>23</v>
      </c>
      <c r="K1051">
        <v>300.52857899999998</v>
      </c>
      <c r="L1051" s="1">
        <v>35300.528578999998</v>
      </c>
      <c r="M1051" t="b">
        <f t="shared" si="16"/>
        <v>0</v>
      </c>
    </row>
    <row r="1052" spans="1:13" x14ac:dyDescent="0.3">
      <c r="A1052" t="s">
        <v>1090</v>
      </c>
      <c r="B1052" t="s">
        <v>18</v>
      </c>
      <c r="C1052" t="s">
        <v>26</v>
      </c>
      <c r="D1052" t="s">
        <v>30</v>
      </c>
      <c r="E1052" s="2">
        <v>260027.21</v>
      </c>
      <c r="F1052">
        <v>51978</v>
      </c>
      <c r="G1052">
        <v>66</v>
      </c>
      <c r="H1052" s="1">
        <v>0</v>
      </c>
      <c r="I1052" t="s">
        <v>27</v>
      </c>
      <c r="J1052" t="s">
        <v>16</v>
      </c>
      <c r="K1052">
        <v>144.782152</v>
      </c>
      <c r="L1052" s="1">
        <v>35144.782152</v>
      </c>
      <c r="M1052" t="b">
        <f t="shared" si="16"/>
        <v>0</v>
      </c>
    </row>
    <row r="1053" spans="1:13" x14ac:dyDescent="0.3">
      <c r="A1053" t="s">
        <v>1091</v>
      </c>
      <c r="B1053" t="s">
        <v>32</v>
      </c>
      <c r="C1053" t="s">
        <v>19</v>
      </c>
      <c r="D1053" t="s">
        <v>20</v>
      </c>
      <c r="E1053" s="2">
        <v>853479.28</v>
      </c>
      <c r="F1053">
        <v>47325</v>
      </c>
      <c r="G1053">
        <v>107</v>
      </c>
      <c r="H1053" s="1">
        <v>0</v>
      </c>
      <c r="I1053" t="s">
        <v>15</v>
      </c>
      <c r="J1053" t="s">
        <v>28</v>
      </c>
      <c r="K1053">
        <v>64.598215999999994</v>
      </c>
      <c r="L1053" s="1">
        <v>35064.598215999999</v>
      </c>
      <c r="M1053" t="b">
        <f t="shared" si="16"/>
        <v>0</v>
      </c>
    </row>
    <row r="1054" spans="1:13" x14ac:dyDescent="0.3">
      <c r="A1054" t="s">
        <v>1092</v>
      </c>
      <c r="B1054" t="s">
        <v>32</v>
      </c>
      <c r="C1054" t="s">
        <v>26</v>
      </c>
      <c r="D1054" t="s">
        <v>30</v>
      </c>
      <c r="E1054" s="2">
        <v>882883.5</v>
      </c>
      <c r="F1054">
        <v>86721</v>
      </c>
      <c r="G1054">
        <v>111</v>
      </c>
      <c r="H1054" s="1">
        <v>0</v>
      </c>
      <c r="I1054" t="s">
        <v>27</v>
      </c>
      <c r="J1054" t="s">
        <v>28</v>
      </c>
      <c r="K1054">
        <v>532.79999999999995</v>
      </c>
      <c r="L1054" s="1">
        <v>35532.800000000003</v>
      </c>
      <c r="M1054" t="b">
        <f t="shared" si="16"/>
        <v>0</v>
      </c>
    </row>
    <row r="1055" spans="1:13" x14ac:dyDescent="0.3">
      <c r="A1055" t="s">
        <v>1093</v>
      </c>
      <c r="B1055" t="s">
        <v>22</v>
      </c>
      <c r="C1055" t="s">
        <v>19</v>
      </c>
      <c r="D1055" t="s">
        <v>20</v>
      </c>
      <c r="E1055" s="2">
        <v>224844.96</v>
      </c>
      <c r="F1055">
        <v>24910</v>
      </c>
      <c r="G1055">
        <v>63</v>
      </c>
      <c r="H1055" s="1">
        <v>36526</v>
      </c>
      <c r="I1055" t="s">
        <v>15</v>
      </c>
      <c r="J1055" t="s">
        <v>16</v>
      </c>
      <c r="K1055">
        <v>347.857619</v>
      </c>
      <c r="L1055" s="1">
        <v>35347.857619000002</v>
      </c>
      <c r="M1055" t="b">
        <f t="shared" si="16"/>
        <v>0</v>
      </c>
    </row>
    <row r="1056" spans="1:13" x14ac:dyDescent="0.3">
      <c r="A1056" t="s">
        <v>1094</v>
      </c>
      <c r="B1056" t="s">
        <v>12</v>
      </c>
      <c r="C1056" t="s">
        <v>19</v>
      </c>
      <c r="D1056" t="s">
        <v>20</v>
      </c>
      <c r="E1056" s="2">
        <v>1230276.24</v>
      </c>
      <c r="F1056">
        <v>43817</v>
      </c>
      <c r="G1056">
        <v>62</v>
      </c>
      <c r="H1056" s="1">
        <v>36526</v>
      </c>
      <c r="I1056" t="s">
        <v>15</v>
      </c>
      <c r="J1056" t="s">
        <v>16</v>
      </c>
      <c r="K1056">
        <v>245.447622</v>
      </c>
      <c r="L1056" s="1">
        <v>35245.447622</v>
      </c>
      <c r="M1056" t="b">
        <f t="shared" si="16"/>
        <v>0</v>
      </c>
    </row>
    <row r="1057" spans="1:13" x14ac:dyDescent="0.3">
      <c r="A1057" t="s">
        <v>1095</v>
      </c>
      <c r="B1057" t="s">
        <v>32</v>
      </c>
      <c r="C1057" t="s">
        <v>26</v>
      </c>
      <c r="D1057" t="s">
        <v>30</v>
      </c>
      <c r="E1057" s="2">
        <v>455659.3</v>
      </c>
      <c r="F1057">
        <v>0</v>
      </c>
      <c r="G1057">
        <v>73</v>
      </c>
      <c r="H1057" s="1">
        <v>36557</v>
      </c>
      <c r="I1057" t="s">
        <v>15</v>
      </c>
      <c r="J1057" t="s">
        <v>16</v>
      </c>
      <c r="K1057">
        <v>525.6</v>
      </c>
      <c r="L1057" s="1">
        <v>35525.599999999999</v>
      </c>
      <c r="M1057" t="b">
        <f t="shared" si="16"/>
        <v>0</v>
      </c>
    </row>
    <row r="1058" spans="1:13" x14ac:dyDescent="0.3">
      <c r="A1058" t="s">
        <v>1096</v>
      </c>
      <c r="B1058" t="s">
        <v>32</v>
      </c>
      <c r="C1058" t="s">
        <v>19</v>
      </c>
      <c r="D1058" t="s">
        <v>20</v>
      </c>
      <c r="E1058" s="2">
        <v>253070.51</v>
      </c>
      <c r="F1058">
        <v>89451</v>
      </c>
      <c r="G1058">
        <v>63</v>
      </c>
      <c r="H1058" s="1">
        <v>0</v>
      </c>
      <c r="I1058" t="s">
        <v>27</v>
      </c>
      <c r="J1058" t="s">
        <v>16</v>
      </c>
      <c r="K1058">
        <v>61.769564000000003</v>
      </c>
      <c r="L1058" s="1">
        <v>35061.769564000002</v>
      </c>
      <c r="M1058" t="b">
        <f t="shared" si="16"/>
        <v>0</v>
      </c>
    </row>
    <row r="1059" spans="1:13" x14ac:dyDescent="0.3">
      <c r="A1059" t="s">
        <v>1097</v>
      </c>
      <c r="B1059" t="s">
        <v>47</v>
      </c>
      <c r="C1059" t="s">
        <v>26</v>
      </c>
      <c r="D1059" t="s">
        <v>34</v>
      </c>
      <c r="E1059" s="2">
        <v>525198.4</v>
      </c>
      <c r="F1059">
        <v>59537</v>
      </c>
      <c r="G1059">
        <v>66</v>
      </c>
      <c r="H1059" s="1">
        <v>0</v>
      </c>
      <c r="I1059" t="s">
        <v>15</v>
      </c>
      <c r="J1059" t="s">
        <v>23</v>
      </c>
      <c r="K1059">
        <v>316.8</v>
      </c>
      <c r="L1059" s="1">
        <v>35316.800000000003</v>
      </c>
      <c r="M1059" t="b">
        <f t="shared" si="16"/>
        <v>0</v>
      </c>
    </row>
    <row r="1060" spans="1:13" x14ac:dyDescent="0.3">
      <c r="A1060" t="s">
        <v>1098</v>
      </c>
      <c r="B1060" t="s">
        <v>32</v>
      </c>
      <c r="C1060" t="s">
        <v>26</v>
      </c>
      <c r="D1060" t="s">
        <v>30</v>
      </c>
      <c r="E1060" s="2">
        <v>674311.93</v>
      </c>
      <c r="F1060">
        <v>0</v>
      </c>
      <c r="G1060">
        <v>199</v>
      </c>
      <c r="H1060" s="1">
        <v>0</v>
      </c>
      <c r="I1060" t="s">
        <v>15</v>
      </c>
      <c r="J1060" t="s">
        <v>64</v>
      </c>
      <c r="K1060">
        <v>955.2</v>
      </c>
      <c r="L1060" s="1">
        <v>35955.199999999997</v>
      </c>
      <c r="M1060" t="b">
        <f t="shared" si="16"/>
        <v>0</v>
      </c>
    </row>
    <row r="1061" spans="1:13" x14ac:dyDescent="0.3">
      <c r="A1061" t="s">
        <v>1099</v>
      </c>
      <c r="B1061" t="s">
        <v>32</v>
      </c>
      <c r="C1061" t="s">
        <v>26</v>
      </c>
      <c r="D1061" t="s">
        <v>34</v>
      </c>
      <c r="E1061" s="2">
        <v>1401472.13</v>
      </c>
      <c r="F1061">
        <v>54193</v>
      </c>
      <c r="G1061">
        <v>117</v>
      </c>
      <c r="H1061" s="1">
        <v>0</v>
      </c>
      <c r="I1061" t="s">
        <v>27</v>
      </c>
      <c r="J1061" t="s">
        <v>28</v>
      </c>
      <c r="K1061">
        <v>720.75294499999995</v>
      </c>
      <c r="L1061" s="1">
        <v>35720.752945</v>
      </c>
      <c r="M1061" t="b">
        <f t="shared" si="16"/>
        <v>0</v>
      </c>
    </row>
    <row r="1062" spans="1:13" x14ac:dyDescent="0.3">
      <c r="A1062" t="s">
        <v>1100</v>
      </c>
      <c r="B1062" t="s">
        <v>32</v>
      </c>
      <c r="C1062" t="s">
        <v>26</v>
      </c>
      <c r="D1062" t="s">
        <v>34</v>
      </c>
      <c r="E1062" s="2">
        <v>943891.56</v>
      </c>
      <c r="F1062">
        <v>86946</v>
      </c>
      <c r="G1062">
        <v>118</v>
      </c>
      <c r="H1062" s="1">
        <v>0</v>
      </c>
      <c r="I1062" t="s">
        <v>15</v>
      </c>
      <c r="J1062" t="s">
        <v>16</v>
      </c>
      <c r="K1062">
        <v>340.65696300000002</v>
      </c>
      <c r="L1062" s="1">
        <v>35340.656963000001</v>
      </c>
      <c r="M1062" t="b">
        <f t="shared" si="16"/>
        <v>0</v>
      </c>
    </row>
    <row r="1063" spans="1:13" x14ac:dyDescent="0.3">
      <c r="A1063" t="s">
        <v>1101</v>
      </c>
      <c r="B1063" t="s">
        <v>47</v>
      </c>
      <c r="C1063" t="s">
        <v>19</v>
      </c>
      <c r="D1063" t="s">
        <v>20</v>
      </c>
      <c r="E1063" s="2">
        <v>1050677.17</v>
      </c>
      <c r="F1063">
        <v>0</v>
      </c>
      <c r="G1063">
        <v>92</v>
      </c>
      <c r="H1063" s="1">
        <v>0</v>
      </c>
      <c r="I1063" t="s">
        <v>15</v>
      </c>
      <c r="J1063" t="s">
        <v>16</v>
      </c>
      <c r="K1063">
        <v>546.52489600000001</v>
      </c>
      <c r="L1063" s="1">
        <v>35546.524896000003</v>
      </c>
      <c r="M1063" t="b">
        <f t="shared" si="16"/>
        <v>0</v>
      </c>
    </row>
    <row r="1064" spans="1:13" x14ac:dyDescent="0.3">
      <c r="A1064" t="s">
        <v>1102</v>
      </c>
      <c r="B1064" t="s">
        <v>18</v>
      </c>
      <c r="C1064" t="s">
        <v>19</v>
      </c>
      <c r="D1064" t="s">
        <v>30</v>
      </c>
      <c r="E1064" s="2">
        <v>421391.86</v>
      </c>
      <c r="F1064">
        <v>12160</v>
      </c>
      <c r="G1064">
        <v>109</v>
      </c>
      <c r="H1064" s="1">
        <v>0</v>
      </c>
      <c r="I1064" t="s">
        <v>15</v>
      </c>
      <c r="J1064" t="s">
        <v>16</v>
      </c>
      <c r="K1064">
        <v>489.411833</v>
      </c>
      <c r="L1064" s="1">
        <v>35489.411832999998</v>
      </c>
      <c r="M1064" t="b">
        <f t="shared" si="16"/>
        <v>0</v>
      </c>
    </row>
    <row r="1065" spans="1:13" x14ac:dyDescent="0.3">
      <c r="A1065" t="s">
        <v>1103</v>
      </c>
      <c r="B1065" t="s">
        <v>47</v>
      </c>
      <c r="C1065" t="s">
        <v>26</v>
      </c>
      <c r="D1065" t="s">
        <v>34</v>
      </c>
      <c r="E1065" s="2">
        <v>477368.64</v>
      </c>
      <c r="F1065">
        <v>33701</v>
      </c>
      <c r="G1065">
        <v>63</v>
      </c>
      <c r="H1065" s="1">
        <v>0</v>
      </c>
      <c r="I1065" t="s">
        <v>15</v>
      </c>
      <c r="J1065" t="s">
        <v>16</v>
      </c>
      <c r="K1065">
        <v>171.32585599999999</v>
      </c>
      <c r="L1065" s="1">
        <v>35171.325856000003</v>
      </c>
      <c r="M1065" t="b">
        <f t="shared" si="16"/>
        <v>0</v>
      </c>
    </row>
    <row r="1066" spans="1:13" x14ac:dyDescent="0.3">
      <c r="A1066" t="s">
        <v>1104</v>
      </c>
      <c r="B1066" t="s">
        <v>12</v>
      </c>
      <c r="C1066" t="s">
        <v>19</v>
      </c>
      <c r="D1066" t="s">
        <v>20</v>
      </c>
      <c r="E1066" s="2">
        <v>544142.01</v>
      </c>
      <c r="F1066">
        <v>85702</v>
      </c>
      <c r="G1066">
        <v>67</v>
      </c>
      <c r="H1066" s="1">
        <v>0</v>
      </c>
      <c r="I1066" t="s">
        <v>15</v>
      </c>
      <c r="J1066" t="s">
        <v>23</v>
      </c>
      <c r="K1066">
        <v>249.08588700000001</v>
      </c>
      <c r="L1066" s="1">
        <v>35249.085887000001</v>
      </c>
      <c r="M1066" t="b">
        <f t="shared" si="16"/>
        <v>0</v>
      </c>
    </row>
    <row r="1067" spans="1:13" x14ac:dyDescent="0.3">
      <c r="A1067" t="s">
        <v>1105</v>
      </c>
      <c r="B1067" t="s">
        <v>47</v>
      </c>
      <c r="C1067" t="s">
        <v>26</v>
      </c>
      <c r="D1067" t="s">
        <v>20</v>
      </c>
      <c r="E1067" s="2">
        <v>284226.69</v>
      </c>
      <c r="F1067">
        <v>69417</v>
      </c>
      <c r="G1067">
        <v>73</v>
      </c>
      <c r="H1067" s="1">
        <v>36526</v>
      </c>
      <c r="I1067" t="s">
        <v>15</v>
      </c>
      <c r="J1067" t="s">
        <v>16</v>
      </c>
      <c r="K1067">
        <v>30.874869</v>
      </c>
      <c r="L1067" s="1">
        <v>35030.874868999999</v>
      </c>
      <c r="M1067" t="b">
        <f t="shared" si="16"/>
        <v>0</v>
      </c>
    </row>
    <row r="1068" spans="1:13" x14ac:dyDescent="0.3">
      <c r="A1068" t="s">
        <v>1106</v>
      </c>
      <c r="B1068" t="s">
        <v>32</v>
      </c>
      <c r="C1068" t="s">
        <v>26</v>
      </c>
      <c r="D1068" t="s">
        <v>14</v>
      </c>
      <c r="E1068" s="2">
        <v>305955.03000000003</v>
      </c>
      <c r="F1068">
        <v>38644</v>
      </c>
      <c r="G1068">
        <v>78</v>
      </c>
      <c r="H1068" s="1">
        <v>36526</v>
      </c>
      <c r="I1068" t="s">
        <v>15</v>
      </c>
      <c r="J1068" t="s">
        <v>16</v>
      </c>
      <c r="K1068">
        <v>361.455219</v>
      </c>
      <c r="L1068" s="1">
        <v>35361.455219000003</v>
      </c>
      <c r="M1068" t="b">
        <f t="shared" si="16"/>
        <v>0</v>
      </c>
    </row>
    <row r="1069" spans="1:13" x14ac:dyDescent="0.3">
      <c r="A1069" t="s">
        <v>1107</v>
      </c>
      <c r="B1069" t="s">
        <v>47</v>
      </c>
      <c r="C1069" t="s">
        <v>19</v>
      </c>
      <c r="D1069" t="s">
        <v>30</v>
      </c>
      <c r="E1069" s="2">
        <v>2031499.76</v>
      </c>
      <c r="F1069">
        <v>63209</v>
      </c>
      <c r="G1069">
        <v>102</v>
      </c>
      <c r="H1069" s="1">
        <v>36557</v>
      </c>
      <c r="I1069" t="s">
        <v>15</v>
      </c>
      <c r="J1069" t="s">
        <v>28</v>
      </c>
      <c r="K1069">
        <v>207.320041</v>
      </c>
      <c r="L1069" s="1">
        <v>35207.320040999999</v>
      </c>
      <c r="M1069" t="b">
        <f t="shared" si="16"/>
        <v>0</v>
      </c>
    </row>
    <row r="1070" spans="1:13" x14ac:dyDescent="0.3">
      <c r="A1070" t="s">
        <v>1108</v>
      </c>
      <c r="B1070" t="s">
        <v>18</v>
      </c>
      <c r="C1070" t="s">
        <v>19</v>
      </c>
      <c r="D1070" t="s">
        <v>20</v>
      </c>
      <c r="E1070" s="2">
        <v>323912.46999999997</v>
      </c>
      <c r="F1070">
        <v>16061</v>
      </c>
      <c r="G1070">
        <v>88</v>
      </c>
      <c r="H1070" s="1">
        <v>0</v>
      </c>
      <c r="I1070" t="s">
        <v>15</v>
      </c>
      <c r="J1070" t="s">
        <v>16</v>
      </c>
      <c r="K1070">
        <v>633.6</v>
      </c>
      <c r="L1070" s="1">
        <v>35633.599999999999</v>
      </c>
      <c r="M1070" t="b">
        <f t="shared" si="16"/>
        <v>0</v>
      </c>
    </row>
    <row r="1071" spans="1:13" x14ac:dyDescent="0.3">
      <c r="A1071" t="s">
        <v>1109</v>
      </c>
      <c r="B1071" t="s">
        <v>25</v>
      </c>
      <c r="C1071" t="s">
        <v>19</v>
      </c>
      <c r="D1071" t="s">
        <v>14</v>
      </c>
      <c r="E1071" s="2">
        <v>462680.11</v>
      </c>
      <c r="F1071">
        <v>79487</v>
      </c>
      <c r="G1071">
        <v>114</v>
      </c>
      <c r="H1071" s="1">
        <v>0</v>
      </c>
      <c r="I1071" t="s">
        <v>38</v>
      </c>
      <c r="J1071" t="s">
        <v>28</v>
      </c>
      <c r="K1071">
        <v>547.20000000000005</v>
      </c>
      <c r="L1071" s="1">
        <v>35547.199999999997</v>
      </c>
      <c r="M1071" t="b">
        <f t="shared" si="16"/>
        <v>0</v>
      </c>
    </row>
    <row r="1072" spans="1:13" x14ac:dyDescent="0.3">
      <c r="A1072" t="s">
        <v>1110</v>
      </c>
      <c r="B1072" t="s">
        <v>25</v>
      </c>
      <c r="C1072" t="s">
        <v>19</v>
      </c>
      <c r="D1072" t="s">
        <v>34</v>
      </c>
      <c r="E1072" s="2">
        <v>899704.02</v>
      </c>
      <c r="F1072">
        <v>54230</v>
      </c>
      <c r="G1072">
        <v>112</v>
      </c>
      <c r="H1072" s="1">
        <v>0</v>
      </c>
      <c r="I1072" t="s">
        <v>15</v>
      </c>
      <c r="J1072" t="s">
        <v>23</v>
      </c>
      <c r="K1072">
        <v>537.6</v>
      </c>
      <c r="L1072" s="1">
        <v>35537.599999999999</v>
      </c>
      <c r="M1072" t="b">
        <f t="shared" si="16"/>
        <v>0</v>
      </c>
    </row>
  </sheetData>
  <autoFilter ref="A1:M1072" xr:uid="{48110A2A-C662-43BD-969E-BA0FE0AF0B6A}"/>
  <phoneticPr fontId="1" type="noConversion"/>
  <pageMargins left="0.7" right="0.7" top="0.75" bottom="0.75" header="0.3" footer="0.3"/>
  <pageSetup paperSize="9"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34C16-8F84-48A7-A296-35DBD4D6A44A}">
  <dimension ref="B3:I17"/>
  <sheetViews>
    <sheetView zoomScale="80" zoomScaleNormal="80" workbookViewId="0">
      <selection activeCell="F36" sqref="F36"/>
    </sheetView>
  </sheetViews>
  <sheetFormatPr baseColWidth="10" defaultRowHeight="14.4" x14ac:dyDescent="0.3"/>
  <cols>
    <col min="1" max="1" width="2" customWidth="1"/>
    <col min="2" max="2" width="18.33203125" bestFit="1" customWidth="1"/>
    <col min="3" max="3" width="6.5546875" bestFit="1" customWidth="1"/>
    <col min="4" max="4" width="11.77734375" bestFit="1" customWidth="1"/>
    <col min="5" max="5" width="18.6640625" bestFit="1" customWidth="1"/>
    <col min="6" max="6" width="23.6640625" bestFit="1" customWidth="1"/>
    <col min="8" max="8" width="20.44140625" bestFit="1" customWidth="1"/>
  </cols>
  <sheetData>
    <row r="3" spans="2:9" x14ac:dyDescent="0.3">
      <c r="B3" t="s">
        <v>3</v>
      </c>
      <c r="C3" t="s">
        <v>1112</v>
      </c>
      <c r="D3" t="s">
        <v>1113</v>
      </c>
      <c r="E3" t="s">
        <v>1112</v>
      </c>
      <c r="F3" t="s">
        <v>1114</v>
      </c>
      <c r="G3" t="s">
        <v>1116</v>
      </c>
      <c r="H3" t="s">
        <v>1115</v>
      </c>
    </row>
    <row r="4" spans="2:9" x14ac:dyDescent="0.3">
      <c r="B4" t="s">
        <v>20</v>
      </c>
      <c r="C4">
        <f>COUNT('datos &amp; formulas'!G:G)</f>
        <v>1071</v>
      </c>
      <c r="D4">
        <f>SUM('datos &amp; formulas'!F:F)</f>
        <v>42085696</v>
      </c>
      <c r="E4">
        <f>COUNTIF('datos &amp; formulas'!D:D,"="&amp;'Formulas sumas y cuentas'!B4)</f>
        <v>324</v>
      </c>
      <c r="F4">
        <f>SUMIF('datos &amp; formulas'!D:D,"="&amp;B4,'datos &amp; formulas'!F:F)</f>
        <v>12769032</v>
      </c>
      <c r="G4">
        <f>COUNTIFS('datos &amp; formulas'!D:D,"="&amp;B4,'datos &amp; formulas'!B:B,"=Washington")</f>
        <v>10</v>
      </c>
      <c r="H4">
        <f>SUMIFS('datos &amp; formulas'!F:F,'datos &amp; formulas'!D:D,"="&amp;'Formulas sumas y cuentas'!B4,'datos &amp; formulas'!B:B,"=Washington")</f>
        <v>603742</v>
      </c>
      <c r="I4" s="3">
        <f>H4/G4</f>
        <v>60374.2</v>
      </c>
    </row>
    <row r="5" spans="2:9" x14ac:dyDescent="0.3">
      <c r="B5" t="s">
        <v>52</v>
      </c>
      <c r="C5">
        <f>COUNT('datos &amp; formulas'!G:G)</f>
        <v>1071</v>
      </c>
      <c r="D5">
        <f>SUM('datos &amp; formulas'!F:F)</f>
        <v>42085696</v>
      </c>
      <c r="E5">
        <f>COUNTIF('datos &amp; formulas'!D:D,"="&amp;'Formulas sumas y cuentas'!B5)</f>
        <v>7</v>
      </c>
      <c r="F5">
        <f>SUMIF('datos &amp; formulas'!D:D,"="&amp;B5,'datos &amp; formulas'!F:F)</f>
        <v>561029</v>
      </c>
      <c r="G5">
        <f>COUNTIFS('datos &amp; formulas'!D:D,"="&amp;B5,'datos &amp; formulas'!B:B,"=Washington")</f>
        <v>7</v>
      </c>
      <c r="H5">
        <f>SUMIFS('datos &amp; formulas'!F:F,'datos &amp; formulas'!D:D,"="&amp;'Formulas sumas y cuentas'!B5,'datos &amp; formulas'!B:B,"=Washington")</f>
        <v>561029</v>
      </c>
      <c r="I5" s="3">
        <f t="shared" ref="I5:I9" si="0">H5/G5</f>
        <v>80147</v>
      </c>
    </row>
    <row r="6" spans="2:9" x14ac:dyDescent="0.3">
      <c r="B6" t="s">
        <v>34</v>
      </c>
      <c r="C6">
        <f>COUNT('datos &amp; formulas'!G:G)</f>
        <v>1071</v>
      </c>
      <c r="D6">
        <f>SUM('datos &amp; formulas'!F:F)</f>
        <v>42085696</v>
      </c>
      <c r="E6">
        <f>COUNTIF('datos &amp; formulas'!D:D,"="&amp;'Formulas sumas y cuentas'!B6)</f>
        <v>313</v>
      </c>
      <c r="F6">
        <f>SUMIF('datos &amp; formulas'!D:D,"="&amp;B6,'datos &amp; formulas'!F:F)</f>
        <v>12066923</v>
      </c>
      <c r="G6">
        <f>COUNTIFS('datos &amp; formulas'!D:D,"="&amp;B6,'datos &amp; formulas'!B:B,"=Washington")</f>
        <v>23</v>
      </c>
      <c r="H6">
        <f>SUMIFS('datos &amp; formulas'!F:F,'datos &amp; formulas'!D:D,"="&amp;'Formulas sumas y cuentas'!B6,'datos &amp; formulas'!B:B,"=Washington")</f>
        <v>1263327</v>
      </c>
      <c r="I6" s="3">
        <f t="shared" si="0"/>
        <v>54927.260869565216</v>
      </c>
    </row>
    <row r="7" spans="2:9" x14ac:dyDescent="0.3">
      <c r="B7" t="s">
        <v>79</v>
      </c>
      <c r="C7">
        <f>COUNT('datos &amp; formulas'!G:G)</f>
        <v>1071</v>
      </c>
      <c r="D7">
        <f>SUM('datos &amp; formulas'!F:F)</f>
        <v>42085696</v>
      </c>
      <c r="E7">
        <f>COUNTIF('datos &amp; formulas'!D:D,"="&amp;'Formulas sumas y cuentas'!B7)</f>
        <v>37</v>
      </c>
      <c r="F7">
        <f>SUMIF('datos &amp; formulas'!D:D,"="&amp;B7,'datos &amp; formulas'!F:F)</f>
        <v>1584704</v>
      </c>
      <c r="G7">
        <f>COUNTIFS('datos &amp; formulas'!D:D,"="&amp;B7,'datos &amp; formulas'!B:B,"=Washington")</f>
        <v>8</v>
      </c>
      <c r="H7">
        <f>SUMIFS('datos &amp; formulas'!F:F,'datos &amp; formulas'!D:D,"="&amp;'Formulas sumas y cuentas'!B7,'datos &amp; formulas'!B:B,"=Washington")</f>
        <v>467999</v>
      </c>
      <c r="I7" s="3">
        <f t="shared" si="0"/>
        <v>58499.875</v>
      </c>
    </row>
    <row r="8" spans="2:9" x14ac:dyDescent="0.3">
      <c r="B8" t="s">
        <v>30</v>
      </c>
      <c r="C8">
        <f>COUNT('datos &amp; formulas'!G:G)</f>
        <v>1071</v>
      </c>
      <c r="D8">
        <f>SUM('datos &amp; formulas'!F:F)</f>
        <v>42085696</v>
      </c>
      <c r="E8">
        <f>COUNTIF('datos &amp; formulas'!D:D,"="&amp;'Formulas sumas y cuentas'!B8)</f>
        <v>296</v>
      </c>
      <c r="F8">
        <f>SUMIF('datos &amp; formulas'!D:D,"="&amp;B8,'datos &amp; formulas'!F:F)</f>
        <v>10274517</v>
      </c>
      <c r="G8">
        <f>COUNTIFS('datos &amp; formulas'!D:D,"="&amp;B8,'datos &amp; formulas'!B:B,"=Washington")</f>
        <v>18</v>
      </c>
      <c r="H8">
        <f>SUMIFS('datos &amp; formulas'!F:F,'datos &amp; formulas'!D:D,"="&amp;'Formulas sumas y cuentas'!B8,'datos &amp; formulas'!B:B,"=Washington")</f>
        <v>1054001</v>
      </c>
      <c r="I8" s="3">
        <f t="shared" si="0"/>
        <v>58555.611111111109</v>
      </c>
    </row>
    <row r="9" spans="2:9" x14ac:dyDescent="0.3">
      <c r="B9" t="s">
        <v>14</v>
      </c>
      <c r="C9">
        <f>COUNT('datos &amp; formulas'!G:G)</f>
        <v>1071</v>
      </c>
      <c r="D9">
        <f>SUM('datos &amp; formulas'!F:F)</f>
        <v>42085696</v>
      </c>
      <c r="E9">
        <f>COUNTIF('datos &amp; formulas'!D:D,"="&amp;'Formulas sumas y cuentas'!B9)</f>
        <v>94</v>
      </c>
      <c r="F9">
        <f>SUMIF('datos &amp; formulas'!D:D,"="&amp;B9,'datos &amp; formulas'!F:F)</f>
        <v>4829491</v>
      </c>
      <c r="G9">
        <f>COUNTIFS('datos &amp; formulas'!D:D,"="&amp;B9,'datos &amp; formulas'!B:B,"=Washington")</f>
        <v>15</v>
      </c>
      <c r="H9">
        <f>SUMIFS('datos &amp; formulas'!F:F,'datos &amp; formulas'!D:D,"="&amp;'Formulas sumas y cuentas'!B9,'datos &amp; formulas'!B:B,"=Washington")</f>
        <v>821469</v>
      </c>
      <c r="I9" s="3">
        <f t="shared" si="0"/>
        <v>54764.6</v>
      </c>
    </row>
    <row r="11" spans="2:9" x14ac:dyDescent="0.3">
      <c r="B11" t="s">
        <v>9</v>
      </c>
      <c r="C11" t="s">
        <v>1112</v>
      </c>
      <c r="D11" t="s">
        <v>1113</v>
      </c>
      <c r="E11" t="s">
        <v>1114</v>
      </c>
      <c r="F11" t="s">
        <v>1127</v>
      </c>
      <c r="H11" t="s">
        <v>1128</v>
      </c>
    </row>
    <row r="12" spans="2:9" x14ac:dyDescent="0.3">
      <c r="B12" t="s">
        <v>16</v>
      </c>
    </row>
    <row r="13" spans="2:9" x14ac:dyDescent="0.3">
      <c r="B13" t="s">
        <v>116</v>
      </c>
    </row>
    <row r="14" spans="2:9" x14ac:dyDescent="0.3">
      <c r="B14" t="s">
        <v>64</v>
      </c>
    </row>
    <row r="15" spans="2:9" x14ac:dyDescent="0.3">
      <c r="B15" t="s">
        <v>77</v>
      </c>
    </row>
    <row r="16" spans="2:9" x14ac:dyDescent="0.3">
      <c r="B16" t="s">
        <v>28</v>
      </c>
    </row>
    <row r="17" spans="2:2" x14ac:dyDescent="0.3">
      <c r="B17" t="s">
        <v>23</v>
      </c>
    </row>
  </sheetData>
  <sortState xmlns:xlrd2="http://schemas.microsoft.com/office/spreadsheetml/2017/richdata2" ref="B12:B17">
    <sortCondition ref="B12:B17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D116-27B6-4F7A-8A2F-285C726A3B6A}">
  <dimension ref="A1:J24"/>
  <sheetViews>
    <sheetView zoomScale="90" zoomScaleNormal="90" workbookViewId="0">
      <selection activeCell="I27" sqref="I27"/>
    </sheetView>
  </sheetViews>
  <sheetFormatPr baseColWidth="10" defaultRowHeight="14.4" x14ac:dyDescent="0.3"/>
  <cols>
    <col min="1" max="1" width="23.21875" bestFit="1" customWidth="1"/>
    <col min="2" max="2" width="19.109375" bestFit="1" customWidth="1"/>
    <col min="3" max="3" width="15.6640625" bestFit="1" customWidth="1"/>
    <col min="4" max="4" width="3.5546875" customWidth="1"/>
    <col min="5" max="5" width="19.33203125" bestFit="1" customWidth="1"/>
    <col min="6" max="6" width="19.109375" bestFit="1" customWidth="1"/>
    <col min="7" max="7" width="15.6640625" bestFit="1" customWidth="1"/>
    <col min="8" max="8" width="20.21875" bestFit="1" customWidth="1"/>
    <col min="9" max="9" width="19.88671875" bestFit="1" customWidth="1"/>
    <col min="10" max="10" width="15.33203125" customWidth="1"/>
  </cols>
  <sheetData>
    <row r="1" spans="1:10" x14ac:dyDescent="0.3">
      <c r="E1" s="7" t="s">
        <v>1</v>
      </c>
      <c r="F1" t="s">
        <v>1133</v>
      </c>
    </row>
    <row r="3" spans="1:10" x14ac:dyDescent="0.3">
      <c r="A3" s="7" t="s">
        <v>1129</v>
      </c>
      <c r="B3" t="s">
        <v>1131</v>
      </c>
      <c r="C3" t="s">
        <v>1132</v>
      </c>
      <c r="E3" s="7" t="s">
        <v>1129</v>
      </c>
      <c r="F3" t="s">
        <v>1131</v>
      </c>
      <c r="G3" t="s">
        <v>1132</v>
      </c>
      <c r="H3" t="s">
        <v>1137</v>
      </c>
      <c r="J3" s="5"/>
    </row>
    <row r="4" spans="1:10" x14ac:dyDescent="0.3">
      <c r="A4" s="8" t="s">
        <v>27</v>
      </c>
      <c r="B4" s="9">
        <v>234</v>
      </c>
      <c r="C4" s="9">
        <v>9685333</v>
      </c>
      <c r="E4" s="8" t="s">
        <v>20</v>
      </c>
      <c r="F4" s="9">
        <v>324</v>
      </c>
      <c r="G4" s="9">
        <v>12769032</v>
      </c>
      <c r="H4" s="10">
        <v>0.30252100840336132</v>
      </c>
      <c r="I4" s="11">
        <f>GETPIVOTDATA("Suma de Income",$E$3,"Education",E4)/GETPIVOTDATA("Cuenta de Customer",$E$3,"Education",E4)</f>
        <v>39410.592592592591</v>
      </c>
      <c r="J4" s="6"/>
    </row>
    <row r="5" spans="1:10" x14ac:dyDescent="0.3">
      <c r="A5" s="12" t="s">
        <v>20</v>
      </c>
      <c r="B5" s="9">
        <v>77</v>
      </c>
      <c r="C5" s="9">
        <v>2895492</v>
      </c>
      <c r="E5" s="8" t="s">
        <v>52</v>
      </c>
      <c r="F5" s="9">
        <v>7</v>
      </c>
      <c r="G5" s="9">
        <v>561029</v>
      </c>
      <c r="H5" s="10">
        <v>6.5359477124183009E-3</v>
      </c>
      <c r="I5" s="11">
        <f>GETPIVOTDATA("Suma de Income",$E$3,"Education",E5)/GETPIVOTDATA("Cuenta de Customer",$E$3,"Education",E5)</f>
        <v>80147</v>
      </c>
      <c r="J5" s="6"/>
    </row>
    <row r="6" spans="1:10" x14ac:dyDescent="0.3">
      <c r="A6" s="12" t="s">
        <v>52</v>
      </c>
      <c r="B6" s="9">
        <v>1</v>
      </c>
      <c r="C6" s="9">
        <v>93383</v>
      </c>
      <c r="E6" s="8" t="s">
        <v>34</v>
      </c>
      <c r="F6" s="9">
        <v>313</v>
      </c>
      <c r="G6" s="9">
        <v>12066923</v>
      </c>
      <c r="H6" s="10">
        <v>0.29225023342670403</v>
      </c>
      <c r="I6" s="11">
        <f>GETPIVOTDATA("Suma de Income",$E$3,"Education",E6)/GETPIVOTDATA("Cuenta de Customer",$E$3,"Education",E6)</f>
        <v>38552.469648562299</v>
      </c>
      <c r="J6" s="6"/>
    </row>
    <row r="7" spans="1:10" x14ac:dyDescent="0.3">
      <c r="A7" s="12" t="s">
        <v>34</v>
      </c>
      <c r="B7" s="9">
        <v>74</v>
      </c>
      <c r="C7" s="9">
        <v>3328157</v>
      </c>
      <c r="E7" s="8" t="s">
        <v>79</v>
      </c>
      <c r="F7" s="9">
        <v>37</v>
      </c>
      <c r="G7" s="9">
        <v>1584704</v>
      </c>
      <c r="H7" s="10">
        <v>3.454715219421102E-2</v>
      </c>
      <c r="I7" s="11">
        <f>GETPIVOTDATA("Suma de Income",$E$3,"Education",E7)/GETPIVOTDATA("Cuenta de Customer",$E$3,"Education",E7)</f>
        <v>42829.83783783784</v>
      </c>
      <c r="J7" s="6"/>
    </row>
    <row r="8" spans="1:10" x14ac:dyDescent="0.3">
      <c r="A8" s="12" t="s">
        <v>79</v>
      </c>
      <c r="B8" s="9">
        <v>7</v>
      </c>
      <c r="C8" s="9">
        <v>223741</v>
      </c>
      <c r="E8" s="8" t="s">
        <v>30</v>
      </c>
      <c r="F8" s="9">
        <v>296</v>
      </c>
      <c r="G8" s="9">
        <v>10274517</v>
      </c>
      <c r="H8" s="10">
        <v>0.27637721755368816</v>
      </c>
      <c r="I8" s="11">
        <f>GETPIVOTDATA("Suma de Income",$E$3,"Education",E8)/GETPIVOTDATA("Cuenta de Customer",$E$3,"Education",E8)</f>
        <v>34711.20608108108</v>
      </c>
      <c r="J8" s="6"/>
    </row>
    <row r="9" spans="1:10" x14ac:dyDescent="0.3">
      <c r="A9" s="12" t="s">
        <v>30</v>
      </c>
      <c r="B9" s="9">
        <v>58</v>
      </c>
      <c r="C9" s="9">
        <v>2200699</v>
      </c>
      <c r="E9" s="8" t="s">
        <v>14</v>
      </c>
      <c r="F9" s="9">
        <v>94</v>
      </c>
      <c r="G9" s="9">
        <v>4829491</v>
      </c>
      <c r="H9" s="10">
        <v>8.7768440709617174E-2</v>
      </c>
      <c r="I9" s="11">
        <f>GETPIVOTDATA("Suma de Income",$E$3,"Education",E9)/GETPIVOTDATA("Cuenta de Customer",$E$3,"Education",E9)</f>
        <v>51377.563829787236</v>
      </c>
      <c r="J9" s="6"/>
    </row>
    <row r="10" spans="1:10" x14ac:dyDescent="0.3">
      <c r="A10" s="12" t="s">
        <v>14</v>
      </c>
      <c r="B10" s="9">
        <v>17</v>
      </c>
      <c r="C10" s="9">
        <v>943861</v>
      </c>
      <c r="E10" s="8" t="s">
        <v>1130</v>
      </c>
      <c r="F10" s="9">
        <v>1071</v>
      </c>
      <c r="G10" s="9">
        <v>42085696</v>
      </c>
      <c r="H10" s="10">
        <v>1</v>
      </c>
      <c r="J10" s="6"/>
    </row>
    <row r="11" spans="1:10" x14ac:dyDescent="0.3">
      <c r="A11" s="8" t="s">
        <v>15</v>
      </c>
      <c r="B11" s="9">
        <v>780</v>
      </c>
      <c r="C11" s="9">
        <v>29780945</v>
      </c>
    </row>
    <row r="12" spans="1:10" x14ac:dyDescent="0.3">
      <c r="A12" s="12" t="s">
        <v>20</v>
      </c>
      <c r="B12" s="9">
        <v>232</v>
      </c>
      <c r="C12" s="9">
        <v>9192757</v>
      </c>
    </row>
    <row r="13" spans="1:10" x14ac:dyDescent="0.3">
      <c r="A13" s="12" t="s">
        <v>52</v>
      </c>
      <c r="B13" s="9">
        <v>6</v>
      </c>
      <c r="C13" s="9">
        <v>467646</v>
      </c>
      <c r="E13" s="7" t="s">
        <v>1</v>
      </c>
      <c r="F13" t="s">
        <v>25</v>
      </c>
    </row>
    <row r="14" spans="1:10" x14ac:dyDescent="0.3">
      <c r="A14" s="12" t="s">
        <v>34</v>
      </c>
      <c r="B14" s="9">
        <v>220</v>
      </c>
      <c r="C14" s="9">
        <v>8003262</v>
      </c>
    </row>
    <row r="15" spans="1:10" x14ac:dyDescent="0.3">
      <c r="A15" s="12" t="s">
        <v>79</v>
      </c>
      <c r="B15" s="9">
        <v>29</v>
      </c>
      <c r="C15" s="9">
        <v>1290838</v>
      </c>
      <c r="E15" s="7" t="s">
        <v>1129</v>
      </c>
      <c r="F15" t="s">
        <v>1131</v>
      </c>
      <c r="G15" t="s">
        <v>1132</v>
      </c>
      <c r="H15" t="s">
        <v>1137</v>
      </c>
    </row>
    <row r="16" spans="1:10" x14ac:dyDescent="0.3">
      <c r="A16" s="12" t="s">
        <v>30</v>
      </c>
      <c r="B16" s="9">
        <v>223</v>
      </c>
      <c r="C16" s="9">
        <v>7420797</v>
      </c>
      <c r="E16" s="8" t="s">
        <v>20</v>
      </c>
      <c r="F16" s="9">
        <v>64</v>
      </c>
      <c r="G16" s="9">
        <v>2232383</v>
      </c>
      <c r="H16" s="10">
        <v>0.30331753554502372</v>
      </c>
    </row>
    <row r="17" spans="1:8" x14ac:dyDescent="0.3">
      <c r="A17" s="12" t="s">
        <v>14</v>
      </c>
      <c r="B17" s="9">
        <v>70</v>
      </c>
      <c r="C17" s="9">
        <v>3405645</v>
      </c>
      <c r="E17" s="8" t="s">
        <v>34</v>
      </c>
      <c r="F17" s="9">
        <v>68</v>
      </c>
      <c r="G17" s="9">
        <v>2284534</v>
      </c>
      <c r="H17" s="10">
        <v>0.32227488151658767</v>
      </c>
    </row>
    <row r="18" spans="1:8" x14ac:dyDescent="0.3">
      <c r="A18" s="8" t="s">
        <v>38</v>
      </c>
      <c r="B18" s="9">
        <v>57</v>
      </c>
      <c r="C18" s="9">
        <v>2619418</v>
      </c>
      <c r="E18" s="8" t="s">
        <v>79</v>
      </c>
      <c r="F18" s="9">
        <v>4</v>
      </c>
      <c r="G18" s="9">
        <v>196575</v>
      </c>
      <c r="H18" s="10">
        <v>1.8957345971563982E-2</v>
      </c>
    </row>
    <row r="19" spans="1:8" x14ac:dyDescent="0.3">
      <c r="A19" s="12" t="s">
        <v>20</v>
      </c>
      <c r="B19" s="9">
        <v>15</v>
      </c>
      <c r="C19" s="9">
        <v>680783</v>
      </c>
      <c r="E19" s="8" t="s">
        <v>30</v>
      </c>
      <c r="F19" s="9">
        <v>61</v>
      </c>
      <c r="G19" s="9">
        <v>1602010</v>
      </c>
      <c r="H19" s="10">
        <v>0.2890995260663507</v>
      </c>
    </row>
    <row r="20" spans="1:8" x14ac:dyDescent="0.3">
      <c r="A20" s="12" t="s">
        <v>34</v>
      </c>
      <c r="B20" s="9">
        <v>19</v>
      </c>
      <c r="C20" s="9">
        <v>735504</v>
      </c>
      <c r="E20" s="8" t="s">
        <v>14</v>
      </c>
      <c r="F20" s="9">
        <v>14</v>
      </c>
      <c r="G20" s="9">
        <v>850029</v>
      </c>
      <c r="H20" s="10">
        <v>6.6350710900473939E-2</v>
      </c>
    </row>
    <row r="21" spans="1:8" x14ac:dyDescent="0.3">
      <c r="A21" s="12" t="s">
        <v>79</v>
      </c>
      <c r="B21" s="9">
        <v>1</v>
      </c>
      <c r="C21" s="9">
        <v>70125</v>
      </c>
      <c r="E21" s="8" t="s">
        <v>1130</v>
      </c>
      <c r="F21" s="9">
        <v>211</v>
      </c>
      <c r="G21" s="9">
        <v>7165531</v>
      </c>
      <c r="H21" s="10">
        <v>1</v>
      </c>
    </row>
    <row r="22" spans="1:8" x14ac:dyDescent="0.3">
      <c r="A22" s="12" t="s">
        <v>30</v>
      </c>
      <c r="B22" s="9">
        <v>15</v>
      </c>
      <c r="C22" s="9">
        <v>653021</v>
      </c>
    </row>
    <row r="23" spans="1:8" x14ac:dyDescent="0.3">
      <c r="A23" s="12" t="s">
        <v>14</v>
      </c>
      <c r="B23" s="9">
        <v>7</v>
      </c>
      <c r="C23" s="9">
        <v>479985</v>
      </c>
    </row>
    <row r="24" spans="1:8" x14ac:dyDescent="0.3">
      <c r="A24" s="8" t="s">
        <v>1130</v>
      </c>
      <c r="B24" s="9">
        <v>1071</v>
      </c>
      <c r="C24" s="9">
        <v>42085696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857D-4D92-43B1-9BD2-5E540E840CE4}">
  <dimension ref="A1"/>
  <sheetViews>
    <sheetView workbookViewId="0">
      <selection activeCell="F27" sqref="F27"/>
    </sheetView>
  </sheetViews>
  <sheetFormatPr baseColWidth="10" defaultRowHeight="14.4" x14ac:dyDescent="0.3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Y F A A B Q S w M E F A A C A A g A C W I 0 V d U O w c e l A A A A 9 g A A A B I A H A B D b 2 5 m a W c v U G F j a 2 F n Z S 5 4 b W w g o h g A K K A U A A A A A A A A A A A A A A A A A A A A A A A A A A A A h Y 8 x D o I w G I W v Q r r T l p o Y J D 9 l M G 6 S m J A Y 1 6 Z U a I R i a L H c z c E j e Q U x i r o 5 v u 9 9 w 3 v 3 6 w 2 y s W 2 C i + q t 7 k y K I k x R o I z s S m 2 q F A 3 u G M Y o 4 7 A T 8 i Q q F U y y s c l o y x T V z p 0 T Q r z 3 2 C 9 w 1 1 e E U R q R Q 7 4 t Z K 1 a g T 6 y / i + H 2 l g n j F S I w / 4 1 h j M c 0 R i v 4 i W m Q G Y I u T Z f g U 1 7 n + 0 P h P X Q u K F X X N l w U w C Z I 5 D 3 B / 4 A U E s D B B Q A A g A I A A l i N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J Y j R V I f d A a S 8 C A A B 3 C A A A E w A c A E Z v c m 1 1 b G F z L 1 N l Y 3 R p b 2 4 x L m 0 g o h g A K K A U A A A A A A A A A A A A A A A A A A A A A A A A A A A A 7 V N N b 9 p A E L 0 j 8 R 9 W z g U k x 4 p R m 0 q N f I g M b Z F a Q o u b H j B C a 3 u A F f v h 7 q 5 R H M R / 7 x i H Q O V U a q V K u e C L 7 X k z s 2 9 m 3 z O Q W q Y k m d R v / 6 b d a r f M i m r I S E Q T T n 0 S E A 6 2 3 S L 4 3 G m 2 B I m R w U M K 3 A s L r U H a H 0 q v E 6 X W n e 5 2 O q I C A q e u d G a 7 a a i k x Z S Z W z e 4 c C K W K 5 J S k T C a K Q d b V b n g R Z p K s 1 B a h I o X Q k Z l D q Z T H + d u t 0 5 Y G K s E a M c l F i F i 4 c H u X L J 1 J l E j 9 H E w 6 g + + N c K D r E h p N W M D O T Q n n 9 k C L B N A 7 i k v A P P G o F N k T 5 d I E E v 2 2 U O Z Y j K C Q 2 m v 3 x z j X 3 D S F S / J W I N g h S C 3 h V X N r F E h E j x J L c h d j p s M l c g 5 Z d K a A 6 u M 2 j p z r D h L S 1 J V N h j f w 4 q l H E j I q T E N N F K W 8 g p j y E K o Q t p D i t y f X g + 9 3 z N e U m M b N d D 7 D d h 1 2 y 0 m X 7 7 D U 8 k s G I e X F R O a j d d X a S F w n 5 0 P m O Y 9 S c N 0 n P B 9 / N 2 A N n G y o Y 8 / 4 z 6 Y t V V 5 n G t V o i y V i a / e X Z K h V n J F 0 3 W M G 6 J z 3 7 v q z a F S 4 Z y i c j f M l p e C G g s 6 r j i Y O W r p g D A w c W o 2 8 z 2 w h 3 0 P / 5 2 u O + 0 D Z 4 J h V e D c 4 M D 1 7 C b w f Z c M 8 J 4 z J p e B 3 3 v b c 8 n X Q l m Y 2 J J D c P z 0 R k r C r P s s b q y h C T z i V g x B 9 k J t G H 4 e V T 6 u Y h Y + A c 1 w 3 I O + y f Q p f s v 5 J K W c a h N Y X Z w 2 / h f X / J H G 2 U j / w 0 g n P P 7 W F R d O 7 Y t O r + u c z X E 2 x + u b 4 5 n V K 5 n j F 1 B L A Q I t A B Q A A g A I A A l i N F X V D s H H p Q A A A P Y A A A A S A A A A A A A A A A A A A A A A A A A A A A B D b 2 5 m a W c v U G F j a 2 F n Z S 5 4 b W x Q S w E C L Q A U A A I A C A A J Y j R V D 8 r p q 6 Q A A A D p A A A A E w A A A A A A A A A A A A A A A A D x A A A A W 0 N v b n R l b n R f V H l w Z X N d L n h t b F B L A Q I t A B Q A A g A I A A l i N F U h 9 0 B p L w I A A H c I A A A T A A A A A A A A A A A A A A A A A O I B A A B G b 3 J t d W x h c y 9 T Z W N 0 a W 9 u M S 5 t U E s F B g A A A A A D A A M A w g A A A F 4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o A A A A A A A A D i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s Y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V n Y W N p w 7 N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E i I C 8 + P E V u d H J 5 I F R 5 c G U 9 I k Z p b G x F c n J v c k N v Z G U i I F Z h b H V l P S J z V W 5 r b m 9 3 b i I g L z 4 8 R W 5 0 c n k g V H l w Z T 0 i R m l s b E V y c m 9 y Q 2 9 1 b n Q i I F Z h b H V l P S J s O D M w I i A v P j x F b n R y e S B U e X B l P S J G a W x s T G F z d F V w Z G F 0 Z W Q i I F Z h b H V l P S J k M j A y M i 0 w O S 0 y M F Q x M D o w N z o 0 M S 4 3 N z k w M D A w W i I g L z 4 8 R W 5 0 c n k g V H l w Z T 0 i R m l s b E N v b H V t b l R 5 c G V z I i B W Y W x 1 Z T 0 i c 0 J n W U d C Z 1 F E Q X d r R 0 J n V U d C Z z 0 9 I i A v P j x F b n R y e S B U e X B l P S J G a W x s Q 2 9 s d W 1 u T m F t Z X M i I F Z h b H V l P S J z W y Z x d W 9 0 O 0 N 1 c 3 R v b W V y J n F 1 b 3 Q 7 L C Z x d W 9 0 O 1 N U J n F 1 b 3 Q 7 L C Z x d W 9 0 O 0 d F T k R F U i Z x d W 9 0 O y w m c X V v d D t F Z H V j Y X R p b 2 4 m c X V v d D s s J n F 1 b 3 Q 7 Q 3 V z d G 9 t Z X I g T G l m Z X R p b W U g V m F s d W U m c X V v d D s s J n F 1 b 3 Q 7 S W 5 j b 2 1 l J n F 1 b 3 Q 7 L C Z x d W 9 0 O 0 1 v b n R o b H k g U H J l b W l 1 b S B B d X R v J n F 1 b 3 Q 7 L C Z x d W 9 0 O 0 5 1 b W J l c i B v Z i B P c G V u I E N v b X B s Y W l u d H M m c X V v d D s s J n F 1 b 3 Q 7 U G 9 s a W N 5 I F R 5 c G U m c X V v d D s s J n F 1 b 3 Q 7 V m V o a W N s Z S B D b G F z c y Z x d W 9 0 O y w m c X V v d D t U b 3 R h b C B D b G F p b S B B b W 9 1 b n Q m c X V v d D s s J n F 1 b 3 Q 7 Q 2 9 s d W 1 u Y T E m c X V v d D s s J n F 1 b 3 Q 7 Q 2 9 s d W 1 u Y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F i b G E x L 1 R p c G 8 g Y 2 F t Y m l h Z G 8 u e 0 N 1 c 3 R v b W V y L D B 9 J n F 1 b 3 Q 7 L C Z x d W 9 0 O 1 N l Y 3 R p b 2 4 x L 1 R h Y m x h M S 9 U a X B v I G N h b W J p Y W R v L n t T V C w x f S Z x d W 9 0 O y w m c X V v d D t T Z W N 0 a W 9 u M S 9 U Y W J s Y T E v V G l w b y B j Y W 1 i a W F k b y 5 7 R 0 V O R E V S L D J 9 J n F 1 b 3 Q 7 L C Z x d W 9 0 O 1 N l Y 3 R p b 2 4 x L 1 R h Y m x h M S 9 U a X B v I G N h b W J p Y W R v L n t F Z H V j Y X R p b 2 4 s M 3 0 m c X V v d D s s J n F 1 b 3 Q 7 U 2 V j d G l v b j E v V G F i b G E x L 1 R p c G 8 g Y 2 F t Y m l h Z G 8 u e 0 N 1 c 3 R v b W V y I E x p Z m V 0 a W 1 l I F Z h b H V l L D R 9 J n F 1 b 3 Q 7 L C Z x d W 9 0 O 1 N l Y 3 R p b 2 4 x L 1 R h Y m x h M S 9 U a X B v I G N h b W J p Y W R v L n t J b m N v b W U s N X 0 m c X V v d D s s J n F 1 b 3 Q 7 U 2 V j d G l v b j E v V G F i b G E x L 1 R p c G 8 g Y 2 F t Y m l h Z G 8 u e 0 1 v b n R o b H k g U H J l b W l 1 b S B B d X R v L D Z 9 J n F 1 b 3 Q 7 L C Z x d W 9 0 O 1 N l Y 3 R p b 2 4 x L 1 R h Y m x h M S 9 U a X B v I G N h b W J p Y W R v L n t O d W 1 i Z X I g b 2 Y g T 3 B l b i B D b 2 1 w b G F p b n R z L D d 9 J n F 1 b 3 Q 7 L C Z x d W 9 0 O 1 N l Y 3 R p b 2 4 x L 1 R h Y m x h M S 9 U a X B v I G N h b W J p Y W R v L n t Q b 2 x p Y 3 k g V H l w Z S w 4 f S Z x d W 9 0 O y w m c X V v d D t T Z W N 0 a W 9 u M S 9 U Y W J s Y T E v V G l w b y B j Y W 1 i a W F k b y 5 7 V m V o a W N s Z S B D b G F z c y w 5 f S Z x d W 9 0 O y w m c X V v d D t T Z W N 0 a W 9 u M S 9 U Y W J s Y T E v V G l w b y B j Y W 1 i a W F k b y 5 7 V G 9 0 Y W w g Q 2 x h a W 0 g Q W 1 v d W 5 0 L D E w f S Z x d W 9 0 O y w m c X V v d D t T Z W N 0 a W 9 u M S 9 U Y W J s Y T E v V G l w b y B j Y W 1 i a W F k b y 5 7 Q 2 9 s d W 1 u Y T E s M T F 9 J n F 1 b 3 Q 7 L C Z x d W 9 0 O 1 N l Y 3 R p b 2 4 x L 1 R h Y m x h M S 9 U a X B v I G N h b W J p Y W R v L n t D b 2 x 1 b W 5 h M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1 R h Y m x h M S 9 U a X B v I G N h b W J p Y W R v L n t D d X N 0 b 2 1 l c i w w f S Z x d W 9 0 O y w m c X V v d D t T Z W N 0 a W 9 u M S 9 U Y W J s Y T E v V G l w b y B j Y W 1 i a W F k b y 5 7 U 1 Q s M X 0 m c X V v d D s s J n F 1 b 3 Q 7 U 2 V j d G l v b j E v V G F i b G E x L 1 R p c G 8 g Y 2 F t Y m l h Z G 8 u e 0 d F T k R F U i w y f S Z x d W 9 0 O y w m c X V v d D t T Z W N 0 a W 9 u M S 9 U Y W J s Y T E v V G l w b y B j Y W 1 i a W F k b y 5 7 R W R 1 Y 2 F 0 a W 9 u L D N 9 J n F 1 b 3 Q 7 L C Z x d W 9 0 O 1 N l Y 3 R p b 2 4 x L 1 R h Y m x h M S 9 U a X B v I G N h b W J p Y W R v L n t D d X N 0 b 2 1 l c i B M a W Z l d G l t Z S B W Y W x 1 Z S w 0 f S Z x d W 9 0 O y w m c X V v d D t T Z W N 0 a W 9 u M S 9 U Y W J s Y T E v V G l w b y B j Y W 1 i a W F k b y 5 7 S W 5 j b 2 1 l L D V 9 J n F 1 b 3 Q 7 L C Z x d W 9 0 O 1 N l Y 3 R p b 2 4 x L 1 R h Y m x h M S 9 U a X B v I G N h b W J p Y W R v L n t N b 2 5 0 a G x 5 I F B y Z W 1 p d W 0 g Q X V 0 b y w 2 f S Z x d W 9 0 O y w m c X V v d D t T Z W N 0 a W 9 u M S 9 U Y W J s Y T E v V G l w b y B j Y W 1 i a W F k b y 5 7 T n V t Y m V y I G 9 m I E 9 w Z W 4 g Q 2 9 t c G x h a W 5 0 c y w 3 f S Z x d W 9 0 O y w m c X V v d D t T Z W N 0 a W 9 u M S 9 U Y W J s Y T E v V G l w b y B j Y W 1 i a W F k b y 5 7 U G 9 s a W N 5 I F R 5 c G U s O H 0 m c X V v d D s s J n F 1 b 3 Q 7 U 2 V j d G l v b j E v V G F i b G E x L 1 R p c G 8 g Y 2 F t Y m l h Z G 8 u e 1 Z l a G l j b G U g Q 2 x h c 3 M s O X 0 m c X V v d D s s J n F 1 b 3 Q 7 U 2 V j d G l v b j E v V G F i b G E x L 1 R p c G 8 g Y 2 F t Y m l h Z G 8 u e 1 R v d G F s I E N s Y W l t I E F t b 3 V u d C w x M H 0 m c X V v d D s s J n F 1 b 3 Q 7 U 2 V j d G l v b j E v V G F i b G E x L 1 R p c G 8 g Y 2 F t Y m l h Z G 8 u e 0 N v b H V t b m E x L D E x f S Z x d W 9 0 O y w m c X V v d D t T Z W N 0 a W 9 u M S 9 U Y W J s Y T E v V G l w b y B j Y W 1 i a W F k b y 5 7 Q 2 9 s d W 1 u Y T I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s Y T E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b G E x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p b G U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l Z 2 F j a c O z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x I i A v P j x F b n R y e S B U e X B l P S J G a W x s R X J y b 3 J D b 2 R l I i B W Y W x 1 Z T 0 i c 1 V u a 2 5 v d 2 4 i I C 8 + P E V u d H J 5 I F R 5 c G U 9 I k Z p b G x F c n J v c k N v d W 5 0 I i B W Y W x 1 Z T 0 i b D g z M C I g L z 4 8 R W 5 0 c n k g V H l w Z T 0 i R m l s b E x h c 3 R V c G R h d G V k I i B W Y W x 1 Z T 0 i Z D I w M j I t M D k t M j B U M T A 6 M T I 6 M j k u M T A w M z Q x O F o i I C 8 + P E V u d H J 5 I F R 5 c G U 9 I k Z p b G x D b 2 x 1 b W 5 U e X B l c y I g V m F s d W U 9 I n N C Z 1 l H Q m d R R E F 3 a 0 d C Z 0 0 9 I i A v P j x F b n R y e S B U e X B l P S J G a W x s Q 2 9 s d W 1 u T m F t Z X M i I F Z h b H V l P S J z W y Z x d W 9 0 O 0 N 1 c 3 R v b W V y J n F 1 b 3 Q 7 L C Z x d W 9 0 O 1 N U J n F 1 b 3 Q 7 L C Z x d W 9 0 O 0 d F T k R F U i Z x d W 9 0 O y w m c X V v d D t F Z H V j Y X R p b 2 4 m c X V v d D s s J n F 1 b 3 Q 7 Q 3 V z d G 9 t Z X I g T G l m Z X R p b W U g V m F s d W U m c X V v d D s s J n F 1 b 3 Q 7 S W 5 j b 2 1 l J n F 1 b 3 Q 7 L C Z x d W 9 0 O 0 1 v b n R o b H k g U H J l b W l 1 b S B B d X R v J n F 1 b 3 Q 7 L C Z x d W 9 0 O 0 5 1 b W J l c i B v Z i B P c G V u I E N v b X B s Y W l u d H M m c X V v d D s s J n F 1 b 3 Q 7 U G 9 s a W N 5 I F R 5 c G U m c X V v d D s s J n F 1 b 3 Q 7 V m V o a W N s Z S B D b G F z c y Z x d W 9 0 O y w m c X V v d D t U b 3 R h b C B D b G F p b S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T E v V G l w b y B j Y W 1 i a W F k b y 5 7 Q 3 V z d G 9 t Z X I s M H 0 m c X V v d D s s J n F 1 b 3 Q 7 U 2 V j d G l v b j E v Z m l s Z T E v V G l w b y B j Y W 1 i a W F k b y 5 7 U 1 Q s M X 0 m c X V v d D s s J n F 1 b 3 Q 7 U 2 V j d G l v b j E v Z m l s Z T E v V G l w b y B j Y W 1 i a W F k b y 5 7 R 0 V O R E V S L D J 9 J n F 1 b 3 Q 7 L C Z x d W 9 0 O 1 N l Y 3 R p b 2 4 x L 2 Z p b G U x L 1 R p c G 8 g Y 2 F t Y m l h Z G 8 u e 0 V k d W N h d G l v b i w z f S Z x d W 9 0 O y w m c X V v d D t T Z W N 0 a W 9 u M S 9 m a W x l M S 9 U a X B v I G N h b W J p Y W R v L n t D d X N 0 b 2 1 l c i B M a W Z l d G l t Z S B W Y W x 1 Z S w 0 f S Z x d W 9 0 O y w m c X V v d D t T Z W N 0 a W 9 u M S 9 m a W x l M S 9 U a X B v I G N h b W J p Y W R v L n t J b m N v b W U s N X 0 m c X V v d D s s J n F 1 b 3 Q 7 U 2 V j d G l v b j E v Z m l s Z T E v V G l w b y B j Y W 1 i a W F k b y 5 7 T W 9 u d G h s e S B Q c m V t a X V t I E F 1 d G 8 s N n 0 m c X V v d D s s J n F 1 b 3 Q 7 U 2 V j d G l v b j E v Z m l s Z T E v V G l w b y B j Y W 1 i a W F k b y 5 7 T n V t Y m V y I G 9 m I E 9 w Z W 4 g Q 2 9 t c G x h a W 5 0 c y w 3 f S Z x d W 9 0 O y w m c X V v d D t T Z W N 0 a W 9 u M S 9 m a W x l M S 9 U a X B v I G N h b W J p Y W R v L n t Q b 2 x p Y 3 k g V H l w Z S w 4 f S Z x d W 9 0 O y w m c X V v d D t T Z W N 0 a W 9 u M S 9 m a W x l M S 9 U a X B v I G N h b W J p Y W R v L n t W Z W h p Y 2 x l I E N s Y X N z L D l 9 J n F 1 b 3 Q 7 L C Z x d W 9 0 O 1 N l Y 3 R p b 2 4 x L 2 Z p b G U x L 1 R p c G 8 g Y 2 F t Y m l h Z G 8 u e 1 R v d G F s I E N s Y W l t I E F t b 3 V u d C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2 Z p b G U x L 1 R p c G 8 g Y 2 F t Y m l h Z G 8 u e 0 N 1 c 3 R v b W V y L D B 9 J n F 1 b 3 Q 7 L C Z x d W 9 0 O 1 N l Y 3 R p b 2 4 x L 2 Z p b G U x L 1 R p c G 8 g Y 2 F t Y m l h Z G 8 u e 1 N U L D F 9 J n F 1 b 3 Q 7 L C Z x d W 9 0 O 1 N l Y 3 R p b 2 4 x L 2 Z p b G U x L 1 R p c G 8 g Y 2 F t Y m l h Z G 8 u e 0 d F T k R F U i w y f S Z x d W 9 0 O y w m c X V v d D t T Z W N 0 a W 9 u M S 9 m a W x l M S 9 U a X B v I G N h b W J p Y W R v L n t F Z H V j Y X R p b 2 4 s M 3 0 m c X V v d D s s J n F 1 b 3 Q 7 U 2 V j d G l v b j E v Z m l s Z T E v V G l w b y B j Y W 1 i a W F k b y 5 7 Q 3 V z d G 9 t Z X I g T G l m Z X R p b W U g V m F s d W U s N H 0 m c X V v d D s s J n F 1 b 3 Q 7 U 2 V j d G l v b j E v Z m l s Z T E v V G l w b y B j Y W 1 i a W F k b y 5 7 S W 5 j b 2 1 l L D V 9 J n F 1 b 3 Q 7 L C Z x d W 9 0 O 1 N l Y 3 R p b 2 4 x L 2 Z p b G U x L 1 R p c G 8 g Y 2 F t Y m l h Z G 8 u e 0 1 v b n R o b H k g U H J l b W l 1 b S B B d X R v L D Z 9 J n F 1 b 3 Q 7 L C Z x d W 9 0 O 1 N l Y 3 R p b 2 4 x L 2 Z p b G U x L 1 R p c G 8 g Y 2 F t Y m l h Z G 8 u e 0 5 1 b W J l c i B v Z i B P c G V u I E N v b X B s Y W l u d H M s N 3 0 m c X V v d D s s J n F 1 b 3 Q 7 U 2 V j d G l v b j E v Z m l s Z T E v V G l w b y B j Y W 1 i a W F k b y 5 7 U G 9 s a W N 5 I F R 5 c G U s O H 0 m c X V v d D s s J n F 1 b 3 Q 7 U 2 V j d G l v b j E v Z m l s Z T E v V G l w b y B j Y W 1 i a W F k b y 5 7 V m V o a W N s Z S B D b G F z c y w 5 f S Z x d W 9 0 O y w m c X V v d D t T Z W N 0 a W 9 u M S 9 m a W x l M S 9 U a X B v I G N h b W J p Y W R v L n t U b 3 R h b C B D b G F p b S B B b W 9 1 b n Q s M T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W x l M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W x l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N z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k t M j B U M T A 6 M T I 6 N D Y u M j U w N j I 4 N 1 o i I C 8 + P E V u d H J 5 I F R 5 c G U 9 I k Z p b G x D b 2 x 1 b W 5 U e X B l c y I g V m F s d W U 9 I n N C Z 1 l H Q m d R R E F 3 W U d C Z 0 0 9 I i A v P j x F b n R y e S B U e X B l P S J G a W x s Q 2 9 s d W 1 u T m F t Z X M i I F Z h b H V l P S J z W y Z x d W 9 0 O 0 N 1 c 3 R v b W V y J n F 1 b 3 Q 7 L C Z x d W 9 0 O 1 N U J n F 1 b 3 Q 7 L C Z x d W 9 0 O 0 d F T k R F U i Z x d W 9 0 O y w m c X V v d D t F Z H V j Y X R p b 2 4 m c X V v d D s s J n F 1 b 3 Q 7 Q 3 V z d G 9 t Z X I g T G l m Z X R p b W U g V m F s d W U m c X V v d D s s J n F 1 b 3 Q 7 S W 5 j b 2 1 l J n F 1 b 3 Q 7 L C Z x d W 9 0 O 0 1 v b n R o b H k g U H J l b W l 1 b S B B d X R v J n F 1 b 3 Q 7 L C Z x d W 9 0 O 0 5 1 b W J l c i B v Z i B P c G V u I E N v b X B s Y W l u d H M m c X V v d D s s J n F 1 b 3 Q 7 U G 9 s a W N 5 I F R 5 c G U m c X V v d D s s J n F 1 b 3 Q 7 V m V o a W N s Z S B D b G F z c y Z x d W 9 0 O y w m c X V v d D t U b 3 R h b C B D b G F p b S B B b W 9 1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m l s Z T E g K D I p L 1 R p c G 8 g Y 2 F t Y m l h Z G 8 u e 0 N 1 c 3 R v b W V y L D B 9 J n F 1 b 3 Q 7 L C Z x d W 9 0 O 1 N l Y 3 R p b 2 4 x L 2 Z p b G U x I C g y K S 9 U a X B v I G N h b W J p Y W R v L n t T V C w x f S Z x d W 9 0 O y w m c X V v d D t T Z W N 0 a W 9 u M S 9 m a W x l M S A o M i k v V G l w b y B j Y W 1 i a W F k b y 5 7 R 0 V O R E V S L D J 9 J n F 1 b 3 Q 7 L C Z x d W 9 0 O 1 N l Y 3 R p b 2 4 x L 2 Z p b G U x I C g y K S 9 U a X B v I G N h b W J p Y W R v L n t F Z H V j Y X R p b 2 4 s M 3 0 m c X V v d D s s J n F 1 b 3 Q 7 U 2 V j d G l v b j E v Z m l s Z T E g K D I p L 1 R p c G 8 g Y 2 F t Y m l h Z G 8 u e 0 N 1 c 3 R v b W V y I E x p Z m V 0 a W 1 l I F Z h b H V l L D R 9 J n F 1 b 3 Q 7 L C Z x d W 9 0 O 1 N l Y 3 R p b 2 4 x L 2 Z p b G U x I C g y K S 9 U a X B v I G N h b W J p Y W R v L n t J b m N v b W U s N X 0 m c X V v d D s s J n F 1 b 3 Q 7 U 2 V j d G l v b j E v Z m l s Z T E g K D I p L 1 R p c G 8 g Y 2 F t Y m l h Z G 8 u e 0 1 v b n R o b H k g U H J l b W l 1 b S B B d X R v L D Z 9 J n F 1 b 3 Q 7 L C Z x d W 9 0 O 1 N l Y 3 R p b 2 4 x L 2 Z p b G U x I C g y K S 9 U a X B v I G N h b W J p Y W R v L n t O d W 1 i Z X I g b 2 Y g T 3 B l b i B D b 2 1 w b G F p b n R z L D d 9 J n F 1 b 3 Q 7 L C Z x d W 9 0 O 1 N l Y 3 R p b 2 4 x L 2 Z p b G U x I C g y K S 9 U a X B v I G N h b W J p Y W R v L n t Q b 2 x p Y 3 k g V H l w Z S w 4 f S Z x d W 9 0 O y w m c X V v d D t T Z W N 0 a W 9 u M S 9 m a W x l M S A o M i k v V G l w b y B j Y W 1 i a W F k b y 5 7 V m V o a W N s Z S B D b G F z c y w 5 f S Z x d W 9 0 O y w m c X V v d D t T Z W N 0 a W 9 u M S 9 m a W x l M S A o M i k v V G l w b y B j Y W 1 i a W F k b y 5 7 V G 9 0 Y W w g Q 2 x h a W 0 g Q W 1 v d W 5 0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Z m l s Z T E g K D I p L 1 R p c G 8 g Y 2 F t Y m l h Z G 8 u e 0 N 1 c 3 R v b W V y L D B 9 J n F 1 b 3 Q 7 L C Z x d W 9 0 O 1 N l Y 3 R p b 2 4 x L 2 Z p b G U x I C g y K S 9 U a X B v I G N h b W J p Y W R v L n t T V C w x f S Z x d W 9 0 O y w m c X V v d D t T Z W N 0 a W 9 u M S 9 m a W x l M S A o M i k v V G l w b y B j Y W 1 i a W F k b y 5 7 R 0 V O R E V S L D J 9 J n F 1 b 3 Q 7 L C Z x d W 9 0 O 1 N l Y 3 R p b 2 4 x L 2 Z p b G U x I C g y K S 9 U a X B v I G N h b W J p Y W R v L n t F Z H V j Y X R p b 2 4 s M 3 0 m c X V v d D s s J n F 1 b 3 Q 7 U 2 V j d G l v b j E v Z m l s Z T E g K D I p L 1 R p c G 8 g Y 2 F t Y m l h Z G 8 u e 0 N 1 c 3 R v b W V y I E x p Z m V 0 a W 1 l I F Z h b H V l L D R 9 J n F 1 b 3 Q 7 L C Z x d W 9 0 O 1 N l Y 3 R p b 2 4 x L 2 Z p b G U x I C g y K S 9 U a X B v I G N h b W J p Y W R v L n t J b m N v b W U s N X 0 m c X V v d D s s J n F 1 b 3 Q 7 U 2 V j d G l v b j E v Z m l s Z T E g K D I p L 1 R p c G 8 g Y 2 F t Y m l h Z G 8 u e 0 1 v b n R o b H k g U H J l b W l 1 b S B B d X R v L D Z 9 J n F 1 b 3 Q 7 L C Z x d W 9 0 O 1 N l Y 3 R p b 2 4 x L 2 Z p b G U x I C g y K S 9 U a X B v I G N h b W J p Y W R v L n t O d W 1 i Z X I g b 2 Y g T 3 B l b i B D b 2 1 w b G F p b n R z L D d 9 J n F 1 b 3 Q 7 L C Z x d W 9 0 O 1 N l Y 3 R p b 2 4 x L 2 Z p b G U x I C g y K S 9 U a X B v I G N h b W J p Y W R v L n t Q b 2 x p Y 3 k g V H l w Z S w 4 f S Z x d W 9 0 O y w m c X V v d D t T Z W N 0 a W 9 u M S 9 m a W x l M S A o M i k v V G l w b y B j Y W 1 i a W F k b y 5 7 V m V o a W N s Z S B D b G F z c y w 5 f S Z x d W 9 0 O y w m c X V v d D t T Z W N 0 a W 9 u M S 9 m a W x l M S A o M i k v V G l w b y B j Y W 1 i a W F k b y 5 7 V G 9 0 Y W w g Q 2 x h a W 0 g Q W 1 v d W 5 0 L D E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m l s Z T E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E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m l s Z T E l M j A o M i k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0 t h o D b X x 9 P t P 1 2 h e z W S C I A A A A A A g A A A A A A E G Y A A A A B A A A g A A A A g t x y c M S h B O s x o I M W u w d M M g t K a Q 3 J w 7 + I Q p m j W D o d w e 0 A A A A A D o A A A A A C A A A g A A A A / e Q E J O D 6 I P r h b / H d p o M H 9 h t L 0 X q 2 T O X s e L r r v a F n p Y l Q A A A A N e e n i S C 8 t g S K 0 W f p D U K g C D 4 z N B k b z o V Y 6 L g f + 9 1 c + p t l a U c m a y A G B v n E 1 8 k c / C n G 5 8 u f L t C 5 m b Y y k d U 5 T b u 1 I 6 o i a E u 7 E 6 m K d E 5 A W B v T o V F A A A A A D R Y d 1 O T i E K m 5 c e X M / I e H u 9 j Y F B k I F n M P e k v T 2 n d W 6 R j 9 Z V s m H 2 9 R 9 I W W m k S M l i V g Q k 5 u r l 6 9 s g 2 v l 0 X / P Y 0 5 g g = = < / D a t a M a s h u p > 
</file>

<file path=customXml/itemProps1.xml><?xml version="1.0" encoding="utf-8"?>
<ds:datastoreItem xmlns:ds="http://schemas.openxmlformats.org/officeDocument/2006/customXml" ds:itemID="{9F88FEB6-C7C6-404B-91A7-2C8BFAD0BC5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datos &amp; formulas</vt:lpstr>
      <vt:lpstr>Formulas sumas y cuentas</vt:lpstr>
      <vt:lpstr>tabla dinamica</vt:lpstr>
      <vt:lpstr>gráficos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bvazq</cp:lastModifiedBy>
  <dcterms:created xsi:type="dcterms:W3CDTF">2020-10-16T16:52:16Z</dcterms:created>
  <dcterms:modified xsi:type="dcterms:W3CDTF">2022-09-21T12:42:05Z</dcterms:modified>
  <cp:category/>
</cp:coreProperties>
</file>