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65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8" i="1" l="1"/>
  <c r="A59" i="1" s="1"/>
  <c r="A60" i="1" s="1"/>
  <c r="A61" i="1" s="1"/>
  <c r="A57" i="1"/>
  <c r="A52" i="1"/>
  <c r="A53" i="1" s="1"/>
  <c r="A54" i="1" s="1"/>
  <c r="A55" i="1" s="1"/>
  <c r="A51" i="1"/>
  <c r="B52" i="1"/>
  <c r="B53" i="1" s="1"/>
  <c r="B54" i="1" s="1"/>
  <c r="B55" i="1" s="1"/>
  <c r="B51" i="1"/>
  <c r="B44" i="1"/>
  <c r="B45" i="1" s="1"/>
  <c r="B46" i="1" s="1"/>
  <c r="B47" i="1" s="1"/>
  <c r="B48" i="1" s="1"/>
  <c r="B49" i="1" s="1"/>
  <c r="B40" i="1"/>
  <c r="B41" i="1" s="1"/>
  <c r="B42" i="1" s="1"/>
  <c r="B43" i="1" s="1"/>
  <c r="B39" i="1"/>
  <c r="A40" i="1"/>
  <c r="A41" i="1" s="1"/>
  <c r="A42" i="1" s="1"/>
  <c r="A43" i="1" s="1"/>
  <c r="A39" i="1"/>
  <c r="B28" i="1"/>
  <c r="B29" i="1" s="1"/>
  <c r="B30" i="1" s="1"/>
  <c r="B31" i="1" s="1"/>
  <c r="B27" i="1"/>
  <c r="A28" i="1"/>
  <c r="A29" i="1" s="1"/>
  <c r="A30" i="1" s="1"/>
  <c r="A31" i="1" s="1"/>
  <c r="A27" i="1"/>
  <c r="A22" i="1"/>
  <c r="A23" i="1" s="1"/>
  <c r="A24" i="1" s="1"/>
  <c r="A25" i="1" s="1"/>
  <c r="A21" i="1"/>
  <c r="B16" i="1"/>
  <c r="B17" i="1"/>
  <c r="B18" i="1" s="1"/>
  <c r="B19" i="1" s="1"/>
  <c r="B15" i="1"/>
  <c r="A16" i="1"/>
  <c r="A17" i="1" s="1"/>
  <c r="A18" i="1" s="1"/>
  <c r="A19" i="1" s="1"/>
  <c r="A15" i="1"/>
  <c r="B4" i="1"/>
  <c r="B5" i="1" s="1"/>
  <c r="B6" i="1" s="1"/>
  <c r="B7" i="1" s="1"/>
  <c r="B3" i="1"/>
  <c r="A4" i="1"/>
  <c r="A5" i="1" s="1"/>
  <c r="A6" i="1" s="1"/>
  <c r="A7" i="1" s="1"/>
  <c r="A3" i="1"/>
  <c r="D7" i="1"/>
  <c r="D5" i="1"/>
  <c r="D3" i="1"/>
</calcChain>
</file>

<file path=xl/sharedStrings.xml><?xml version="1.0" encoding="utf-8"?>
<sst xmlns="http://schemas.openxmlformats.org/spreadsheetml/2006/main" count="211" uniqueCount="43">
  <si>
    <t>Одиниці виміру</t>
  </si>
  <si>
    <t>Значення</t>
  </si>
  <si>
    <t>Оптимальні</t>
  </si>
  <si>
    <t>Граничні</t>
  </si>
  <si>
    <t>Тип грунту</t>
  </si>
  <si>
    <t>Легкі мінеральні</t>
  </si>
  <si>
    <t>Важкі мінеральні</t>
  </si>
  <si>
    <t>Торфові</t>
  </si>
  <si>
    <t>Органічна речовина(гумус)</t>
  </si>
  <si>
    <t>%</t>
  </si>
  <si>
    <t>0,8;90</t>
  </si>
  <si>
    <t>1,5;90</t>
  </si>
  <si>
    <t>Зольність торфу</t>
  </si>
  <si>
    <t>12;30</t>
  </si>
  <si>
    <t>Щільність грунту</t>
  </si>
  <si>
    <t>г/см^3</t>
  </si>
  <si>
    <t>0,8;2</t>
  </si>
  <si>
    <t>0,9;2,2</t>
  </si>
  <si>
    <t>0,12;0,5</t>
  </si>
  <si>
    <t>Кислотність, pHKCI</t>
  </si>
  <si>
    <t>4;8</t>
  </si>
  <si>
    <t>5;8,5</t>
  </si>
  <si>
    <t>5;7</t>
  </si>
  <si>
    <t>Потужність гумусового горизонту</t>
  </si>
  <si>
    <t>см</t>
  </si>
  <si>
    <t>Вологість грунту в зоні аерації</t>
  </si>
  <si>
    <t>% від ПВ</t>
  </si>
  <si>
    <t>10;80</t>
  </si>
  <si>
    <t>25;90</t>
  </si>
  <si>
    <t>30;90</t>
  </si>
  <si>
    <t>Вміст обмінного калію(за методом Кірсанова)</t>
  </si>
  <si>
    <t>мг/100г</t>
  </si>
  <si>
    <t>3;110</t>
  </si>
  <si>
    <t>5;110</t>
  </si>
  <si>
    <t>8;140</t>
  </si>
  <si>
    <t>Вміст рухомого фосфору(за методом Кірсанова)</t>
  </si>
  <si>
    <t>2;100</t>
  </si>
  <si>
    <t>2;110</t>
  </si>
  <si>
    <t>20;120</t>
  </si>
  <si>
    <t>Сухий залишок</t>
  </si>
  <si>
    <t>Вміст іонів хлору у водній витяжці</t>
  </si>
  <si>
    <t>Вміст сульфат-іонів у водній витяжці</t>
  </si>
  <si>
    <t>Показник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</si>
</sst>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workbookViewId="0">
      <selection activeCell="D1" sqref="D1"/>
    </sheetView>
  </sheetViews>
  <sheetFormatPr defaultRowHeight="15" x14ac:dyDescent="0.25"/>
  <cols>
    <col min="1" max="1" width="44.5703125" customWidth="1"/>
    <col min="2" max="2" width="15.7109375" customWidth="1"/>
    <col min="3" max="3" width="18.42578125" customWidth="1"/>
    <col min="4" max="4" width="23.42578125" customWidth="1"/>
    <col min="5" max="5" width="12.140625" customWidth="1"/>
  </cols>
  <sheetData>
    <row r="1" spans="1:5" x14ac:dyDescent="0.25">
      <c r="A1" t="s">
        <v>42</v>
      </c>
      <c r="B1" t="s">
        <v>0</v>
      </c>
      <c r="C1" t="s">
        <v>1</v>
      </c>
      <c r="D1" t="s">
        <v>4</v>
      </c>
      <c r="E1" s="1"/>
    </row>
    <row r="2" spans="1:5" x14ac:dyDescent="0.25">
      <c r="A2" t="s">
        <v>8</v>
      </c>
      <c r="B2" t="s">
        <v>9</v>
      </c>
      <c r="C2" t="s">
        <v>2</v>
      </c>
      <c r="D2" t="s">
        <v>5</v>
      </c>
      <c r="E2" s="1">
        <v>2</v>
      </c>
    </row>
    <row r="3" spans="1:5" x14ac:dyDescent="0.25">
      <c r="A3" t="str">
        <f>A2</f>
        <v>Органічна речовина(гумус)</v>
      </c>
      <c r="B3" t="str">
        <f>B2</f>
        <v>%</v>
      </c>
      <c r="C3" t="s">
        <v>3</v>
      </c>
      <c r="D3" t="str">
        <f>D2</f>
        <v>Легкі мінеральні</v>
      </c>
      <c r="E3" s="1" t="s">
        <v>10</v>
      </c>
    </row>
    <row r="4" spans="1:5" x14ac:dyDescent="0.25">
      <c r="A4" t="str">
        <f t="shared" ref="A4:A7" si="0">A3</f>
        <v>Органічна речовина(гумус)</v>
      </c>
      <c r="B4" t="str">
        <f t="shared" ref="B4:B7" si="1">B3</f>
        <v>%</v>
      </c>
      <c r="C4" t="s">
        <v>2</v>
      </c>
      <c r="D4" t="s">
        <v>6</v>
      </c>
      <c r="E4" s="1">
        <v>3</v>
      </c>
    </row>
    <row r="5" spans="1:5" x14ac:dyDescent="0.25">
      <c r="A5" t="str">
        <f t="shared" si="0"/>
        <v>Органічна речовина(гумус)</v>
      </c>
      <c r="B5" t="str">
        <f t="shared" si="1"/>
        <v>%</v>
      </c>
      <c r="C5" t="s">
        <v>3</v>
      </c>
      <c r="D5" t="str">
        <f>D4</f>
        <v>Важкі мінеральні</v>
      </c>
      <c r="E5" s="1" t="s">
        <v>11</v>
      </c>
    </row>
    <row r="6" spans="1:5" x14ac:dyDescent="0.25">
      <c r="A6" t="str">
        <f t="shared" si="0"/>
        <v>Органічна речовина(гумус)</v>
      </c>
      <c r="B6" t="str">
        <f t="shared" si="1"/>
        <v>%</v>
      </c>
      <c r="C6" t="s">
        <v>2</v>
      </c>
      <c r="D6" t="s">
        <v>7</v>
      </c>
      <c r="E6" s="1"/>
    </row>
    <row r="7" spans="1:5" x14ac:dyDescent="0.25">
      <c r="A7" t="str">
        <f t="shared" si="0"/>
        <v>Органічна речовина(гумус)</v>
      </c>
      <c r="B7" t="str">
        <f t="shared" si="1"/>
        <v>%</v>
      </c>
      <c r="C7" t="s">
        <v>3</v>
      </c>
      <c r="D7" t="str">
        <f>D6</f>
        <v>Торфові</v>
      </c>
      <c r="E7" s="1"/>
    </row>
    <row r="8" spans="1:5" x14ac:dyDescent="0.25">
      <c r="A8" t="s">
        <v>12</v>
      </c>
      <c r="B8" t="s">
        <v>9</v>
      </c>
      <c r="C8" t="s">
        <v>2</v>
      </c>
      <c r="D8" t="s">
        <v>5</v>
      </c>
      <c r="E8" s="1"/>
    </row>
    <row r="9" spans="1:5" x14ac:dyDescent="0.25">
      <c r="A9" t="s">
        <v>12</v>
      </c>
      <c r="B9" t="s">
        <v>9</v>
      </c>
      <c r="C9" t="s">
        <v>3</v>
      </c>
      <c r="D9" t="s">
        <v>5</v>
      </c>
      <c r="E9" s="1"/>
    </row>
    <row r="10" spans="1:5" x14ac:dyDescent="0.25">
      <c r="A10" t="s">
        <v>12</v>
      </c>
      <c r="B10" t="s">
        <v>9</v>
      </c>
      <c r="C10" t="s">
        <v>2</v>
      </c>
      <c r="D10" t="s">
        <v>6</v>
      </c>
      <c r="E10" s="1"/>
    </row>
    <row r="11" spans="1:5" x14ac:dyDescent="0.25">
      <c r="A11" t="s">
        <v>12</v>
      </c>
      <c r="B11" t="s">
        <v>9</v>
      </c>
      <c r="C11" t="s">
        <v>3</v>
      </c>
      <c r="D11" t="s">
        <v>6</v>
      </c>
      <c r="E11" s="1"/>
    </row>
    <row r="12" spans="1:5" x14ac:dyDescent="0.25">
      <c r="A12" t="s">
        <v>12</v>
      </c>
      <c r="B12" t="s">
        <v>9</v>
      </c>
      <c r="C12" t="s">
        <v>2</v>
      </c>
      <c r="D12" t="s">
        <v>7</v>
      </c>
      <c r="E12" s="1">
        <v>20</v>
      </c>
    </row>
    <row r="13" spans="1:5" x14ac:dyDescent="0.25">
      <c r="A13" t="s">
        <v>12</v>
      </c>
      <c r="B13" t="s">
        <v>9</v>
      </c>
      <c r="C13" t="s">
        <v>3</v>
      </c>
      <c r="D13" t="s">
        <v>7</v>
      </c>
      <c r="E13" s="1" t="s">
        <v>13</v>
      </c>
    </row>
    <row r="14" spans="1:5" x14ac:dyDescent="0.25">
      <c r="A14" t="s">
        <v>14</v>
      </c>
      <c r="B14" t="s">
        <v>15</v>
      </c>
      <c r="C14" t="s">
        <v>2</v>
      </c>
      <c r="D14" t="s">
        <v>5</v>
      </c>
      <c r="E14" s="1">
        <v>1.5</v>
      </c>
    </row>
    <row r="15" spans="1:5" x14ac:dyDescent="0.25">
      <c r="A15" t="str">
        <f>A14</f>
        <v>Щільність грунту</v>
      </c>
      <c r="B15" t="str">
        <f>B14</f>
        <v>г/см^3</v>
      </c>
      <c r="C15" t="s">
        <v>3</v>
      </c>
      <c r="D15" t="s">
        <v>5</v>
      </c>
      <c r="E15" s="1" t="s">
        <v>16</v>
      </c>
    </row>
    <row r="16" spans="1:5" x14ac:dyDescent="0.25">
      <c r="A16" t="str">
        <f t="shared" ref="A16:A19" si="2">A15</f>
        <v>Щільність грунту</v>
      </c>
      <c r="B16" t="str">
        <f t="shared" ref="B16:B19" si="3">B15</f>
        <v>г/см^3</v>
      </c>
      <c r="C16" t="s">
        <v>2</v>
      </c>
      <c r="D16" t="s">
        <v>6</v>
      </c>
      <c r="E16" s="1">
        <v>1.2</v>
      </c>
    </row>
    <row r="17" spans="1:5" x14ac:dyDescent="0.25">
      <c r="A17" t="str">
        <f t="shared" si="2"/>
        <v>Щільність грунту</v>
      </c>
      <c r="B17" t="str">
        <f t="shared" si="3"/>
        <v>г/см^3</v>
      </c>
      <c r="C17" t="s">
        <v>3</v>
      </c>
      <c r="D17" t="s">
        <v>6</v>
      </c>
      <c r="E17" s="1" t="s">
        <v>17</v>
      </c>
    </row>
    <row r="18" spans="1:5" x14ac:dyDescent="0.25">
      <c r="A18" t="str">
        <f t="shared" si="2"/>
        <v>Щільність грунту</v>
      </c>
      <c r="B18" t="str">
        <f t="shared" si="3"/>
        <v>г/см^3</v>
      </c>
      <c r="C18" t="s">
        <v>2</v>
      </c>
      <c r="D18" t="s">
        <v>7</v>
      </c>
      <c r="E18" s="1">
        <v>0.3</v>
      </c>
    </row>
    <row r="19" spans="1:5" x14ac:dyDescent="0.25">
      <c r="A19" t="str">
        <f t="shared" si="2"/>
        <v>Щільність грунту</v>
      </c>
      <c r="B19" t="str">
        <f t="shared" si="3"/>
        <v>г/см^3</v>
      </c>
      <c r="C19" t="s">
        <v>3</v>
      </c>
      <c r="D19" t="s">
        <v>7</v>
      </c>
      <c r="E19" s="1" t="s">
        <v>18</v>
      </c>
    </row>
    <row r="20" spans="1:5" x14ac:dyDescent="0.25">
      <c r="A20" t="s">
        <v>19</v>
      </c>
      <c r="C20" t="s">
        <v>2</v>
      </c>
      <c r="D20" t="s">
        <v>5</v>
      </c>
      <c r="E20" s="1">
        <v>6</v>
      </c>
    </row>
    <row r="21" spans="1:5" x14ac:dyDescent="0.25">
      <c r="A21" t="str">
        <f>A20</f>
        <v>Кислотність, pHKCI</v>
      </c>
      <c r="C21" t="s">
        <v>3</v>
      </c>
      <c r="D21" t="s">
        <v>5</v>
      </c>
      <c r="E21" s="1" t="s">
        <v>20</v>
      </c>
    </row>
    <row r="22" spans="1:5" x14ac:dyDescent="0.25">
      <c r="A22" t="str">
        <f t="shared" ref="A22:A25" si="4">A21</f>
        <v>Кислотність, pHKCI</v>
      </c>
      <c r="C22" t="s">
        <v>2</v>
      </c>
      <c r="D22" t="s">
        <v>6</v>
      </c>
      <c r="E22" s="1">
        <v>6.5</v>
      </c>
    </row>
    <row r="23" spans="1:5" x14ac:dyDescent="0.25">
      <c r="A23" t="str">
        <f t="shared" si="4"/>
        <v>Кислотність, pHKCI</v>
      </c>
      <c r="C23" t="s">
        <v>3</v>
      </c>
      <c r="D23" t="s">
        <v>6</v>
      </c>
      <c r="E23" s="1" t="s">
        <v>21</v>
      </c>
    </row>
    <row r="24" spans="1:5" x14ac:dyDescent="0.25">
      <c r="A24" t="str">
        <f t="shared" si="4"/>
        <v>Кислотність, pHKCI</v>
      </c>
      <c r="C24" t="s">
        <v>2</v>
      </c>
      <c r="D24" t="s">
        <v>7</v>
      </c>
      <c r="E24" s="1">
        <v>6</v>
      </c>
    </row>
    <row r="25" spans="1:5" x14ac:dyDescent="0.25">
      <c r="A25" t="str">
        <f t="shared" si="4"/>
        <v>Кислотність, pHKCI</v>
      </c>
      <c r="C25" t="s">
        <v>3</v>
      </c>
      <c r="D25" t="s">
        <v>7</v>
      </c>
      <c r="E25" s="1" t="s">
        <v>22</v>
      </c>
    </row>
    <row r="26" spans="1:5" x14ac:dyDescent="0.25">
      <c r="A26" t="s">
        <v>23</v>
      </c>
      <c r="B26" t="s">
        <v>24</v>
      </c>
      <c r="C26" t="s">
        <v>2</v>
      </c>
      <c r="D26" t="s">
        <v>5</v>
      </c>
      <c r="E26" s="1">
        <v>50</v>
      </c>
    </row>
    <row r="27" spans="1:5" x14ac:dyDescent="0.25">
      <c r="A27" t="str">
        <f>A26</f>
        <v>Потужність гумусового горизонту</v>
      </c>
      <c r="B27" t="str">
        <f>B26</f>
        <v>см</v>
      </c>
      <c r="C27" t="s">
        <v>3</v>
      </c>
      <c r="D27" t="s">
        <v>5</v>
      </c>
      <c r="E27" s="1">
        <v>15</v>
      </c>
    </row>
    <row r="28" spans="1:5" x14ac:dyDescent="0.25">
      <c r="A28" t="str">
        <f t="shared" ref="A28:A31" si="5">A27</f>
        <v>Потужність гумусового горизонту</v>
      </c>
      <c r="B28" t="str">
        <f t="shared" ref="B28:B31" si="6">B27</f>
        <v>см</v>
      </c>
      <c r="C28" t="s">
        <v>2</v>
      </c>
      <c r="D28" t="s">
        <v>6</v>
      </c>
      <c r="E28" s="1">
        <v>65</v>
      </c>
    </row>
    <row r="29" spans="1:5" x14ac:dyDescent="0.25">
      <c r="A29" t="str">
        <f t="shared" si="5"/>
        <v>Потужність гумусового горизонту</v>
      </c>
      <c r="B29" t="str">
        <f t="shared" si="6"/>
        <v>см</v>
      </c>
      <c r="C29" t="s">
        <v>3</v>
      </c>
      <c r="D29" t="s">
        <v>6</v>
      </c>
      <c r="E29" s="1">
        <v>20</v>
      </c>
    </row>
    <row r="30" spans="1:5" x14ac:dyDescent="0.25">
      <c r="A30" t="str">
        <f t="shared" si="5"/>
        <v>Потужність гумусового горизонту</v>
      </c>
      <c r="B30" t="str">
        <f t="shared" si="6"/>
        <v>см</v>
      </c>
      <c r="C30" t="s">
        <v>2</v>
      </c>
      <c r="D30" t="s">
        <v>7</v>
      </c>
      <c r="E30" s="1"/>
    </row>
    <row r="31" spans="1:5" x14ac:dyDescent="0.25">
      <c r="A31" t="str">
        <f t="shared" si="5"/>
        <v>Потужність гумусового горизонту</v>
      </c>
      <c r="B31" t="str">
        <f t="shared" si="6"/>
        <v>см</v>
      </c>
      <c r="C31" t="s">
        <v>3</v>
      </c>
      <c r="D31" t="s">
        <v>7</v>
      </c>
      <c r="E31" s="1"/>
    </row>
    <row r="32" spans="1:5" x14ac:dyDescent="0.25">
      <c r="A32" t="s">
        <v>25</v>
      </c>
      <c r="B32" t="s">
        <v>26</v>
      </c>
      <c r="C32" t="s">
        <v>2</v>
      </c>
      <c r="D32" t="s">
        <v>5</v>
      </c>
      <c r="E32" s="1">
        <v>70</v>
      </c>
    </row>
    <row r="33" spans="1:5" x14ac:dyDescent="0.25">
      <c r="A33" t="s">
        <v>25</v>
      </c>
      <c r="B33" t="s">
        <v>26</v>
      </c>
      <c r="C33" t="s">
        <v>3</v>
      </c>
      <c r="D33" t="s">
        <v>5</v>
      </c>
      <c r="E33" s="1" t="s">
        <v>27</v>
      </c>
    </row>
    <row r="34" spans="1:5" x14ac:dyDescent="0.25">
      <c r="A34" t="s">
        <v>25</v>
      </c>
      <c r="B34" t="s">
        <v>26</v>
      </c>
      <c r="C34" t="s">
        <v>2</v>
      </c>
      <c r="D34" t="s">
        <v>6</v>
      </c>
      <c r="E34" s="1">
        <v>75</v>
      </c>
    </row>
    <row r="35" spans="1:5" x14ac:dyDescent="0.25">
      <c r="A35" t="s">
        <v>25</v>
      </c>
      <c r="B35" t="s">
        <v>26</v>
      </c>
      <c r="C35" t="s">
        <v>3</v>
      </c>
      <c r="D35" t="s">
        <v>6</v>
      </c>
      <c r="E35" s="1" t="s">
        <v>28</v>
      </c>
    </row>
    <row r="36" spans="1:5" x14ac:dyDescent="0.25">
      <c r="A36" t="s">
        <v>25</v>
      </c>
      <c r="B36" t="s">
        <v>26</v>
      </c>
      <c r="C36" t="s">
        <v>2</v>
      </c>
      <c r="D36" t="s">
        <v>7</v>
      </c>
      <c r="E36" s="1">
        <v>75</v>
      </c>
    </row>
    <row r="37" spans="1:5" x14ac:dyDescent="0.25">
      <c r="A37" t="s">
        <v>25</v>
      </c>
      <c r="B37" t="s">
        <v>26</v>
      </c>
      <c r="C37" t="s">
        <v>3</v>
      </c>
      <c r="D37" t="s">
        <v>7</v>
      </c>
      <c r="E37" s="1" t="s">
        <v>29</v>
      </c>
    </row>
    <row r="38" spans="1:5" x14ac:dyDescent="0.25">
      <c r="A38" t="s">
        <v>30</v>
      </c>
      <c r="B38" t="s">
        <v>31</v>
      </c>
      <c r="C38" t="s">
        <v>2</v>
      </c>
      <c r="D38" t="s">
        <v>5</v>
      </c>
      <c r="E38" s="1">
        <v>15</v>
      </c>
    </row>
    <row r="39" spans="1:5" x14ac:dyDescent="0.25">
      <c r="A39" t="str">
        <f>A38</f>
        <v>Вміст обмінного калію(за методом Кірсанова)</v>
      </c>
      <c r="B39" t="str">
        <f>B38</f>
        <v>мг/100г</v>
      </c>
      <c r="C39" t="s">
        <v>3</v>
      </c>
      <c r="D39" t="s">
        <v>5</v>
      </c>
      <c r="E39" s="1" t="s">
        <v>32</v>
      </c>
    </row>
    <row r="40" spans="1:5" x14ac:dyDescent="0.25">
      <c r="A40" t="str">
        <f t="shared" ref="A40:A43" si="7">A39</f>
        <v>Вміст обмінного калію(за методом Кірсанова)</v>
      </c>
      <c r="B40" t="str">
        <f t="shared" ref="B40:B49" si="8">B39</f>
        <v>мг/100г</v>
      </c>
      <c r="C40" t="s">
        <v>2</v>
      </c>
      <c r="D40" t="s">
        <v>6</v>
      </c>
      <c r="E40" s="1">
        <v>25</v>
      </c>
    </row>
    <row r="41" spans="1:5" x14ac:dyDescent="0.25">
      <c r="A41" t="str">
        <f t="shared" si="7"/>
        <v>Вміст обмінного калію(за методом Кірсанова)</v>
      </c>
      <c r="B41" t="str">
        <f t="shared" si="8"/>
        <v>мг/100г</v>
      </c>
      <c r="C41" t="s">
        <v>3</v>
      </c>
      <c r="D41" t="s">
        <v>6</v>
      </c>
      <c r="E41" s="1" t="s">
        <v>33</v>
      </c>
    </row>
    <row r="42" spans="1:5" x14ac:dyDescent="0.25">
      <c r="A42" t="str">
        <f t="shared" si="7"/>
        <v>Вміст обмінного калію(за методом Кірсанова)</v>
      </c>
      <c r="B42" t="str">
        <f t="shared" si="8"/>
        <v>мг/100г</v>
      </c>
      <c r="C42" t="s">
        <v>2</v>
      </c>
      <c r="D42" t="s">
        <v>7</v>
      </c>
      <c r="E42" s="1">
        <v>60</v>
      </c>
    </row>
    <row r="43" spans="1:5" x14ac:dyDescent="0.25">
      <c r="A43" t="str">
        <f t="shared" si="7"/>
        <v>Вміст обмінного калію(за методом Кірсанова)</v>
      </c>
      <c r="B43" t="str">
        <f t="shared" si="8"/>
        <v>мг/100г</v>
      </c>
      <c r="C43" t="s">
        <v>3</v>
      </c>
      <c r="D43" t="s">
        <v>7</v>
      </c>
      <c r="E43" s="1" t="s">
        <v>34</v>
      </c>
    </row>
    <row r="44" spans="1:5" x14ac:dyDescent="0.25">
      <c r="A44" t="s">
        <v>35</v>
      </c>
      <c r="B44" t="str">
        <f t="shared" si="8"/>
        <v>мг/100г</v>
      </c>
      <c r="C44" t="s">
        <v>2</v>
      </c>
      <c r="D44" t="s">
        <v>5</v>
      </c>
      <c r="E44" s="1">
        <v>20</v>
      </c>
    </row>
    <row r="45" spans="1:5" x14ac:dyDescent="0.25">
      <c r="A45" t="s">
        <v>35</v>
      </c>
      <c r="B45" t="str">
        <f t="shared" si="8"/>
        <v>мг/100г</v>
      </c>
      <c r="C45" t="s">
        <v>3</v>
      </c>
      <c r="D45" t="s">
        <v>5</v>
      </c>
      <c r="E45" s="1" t="s">
        <v>36</v>
      </c>
    </row>
    <row r="46" spans="1:5" x14ac:dyDescent="0.25">
      <c r="A46" t="s">
        <v>35</v>
      </c>
      <c r="B46" t="str">
        <f t="shared" si="8"/>
        <v>мг/100г</v>
      </c>
      <c r="C46" t="s">
        <v>2</v>
      </c>
      <c r="D46" t="s">
        <v>6</v>
      </c>
      <c r="E46" s="1">
        <v>30</v>
      </c>
    </row>
    <row r="47" spans="1:5" x14ac:dyDescent="0.25">
      <c r="A47" t="s">
        <v>35</v>
      </c>
      <c r="B47" t="str">
        <f t="shared" si="8"/>
        <v>мг/100г</v>
      </c>
      <c r="C47" t="s">
        <v>3</v>
      </c>
      <c r="D47" t="s">
        <v>6</v>
      </c>
      <c r="E47" s="1" t="s">
        <v>37</v>
      </c>
    </row>
    <row r="48" spans="1:5" x14ac:dyDescent="0.25">
      <c r="A48" t="s">
        <v>35</v>
      </c>
      <c r="B48" t="str">
        <f t="shared" si="8"/>
        <v>мг/100г</v>
      </c>
      <c r="C48" t="s">
        <v>2</v>
      </c>
      <c r="D48" t="s">
        <v>7</v>
      </c>
      <c r="E48" s="1">
        <v>60</v>
      </c>
    </row>
    <row r="49" spans="1:5" x14ac:dyDescent="0.25">
      <c r="A49" t="s">
        <v>35</v>
      </c>
      <c r="B49" t="str">
        <f t="shared" si="8"/>
        <v>мг/100г</v>
      </c>
      <c r="C49" t="s">
        <v>3</v>
      </c>
      <c r="D49" t="s">
        <v>7</v>
      </c>
      <c r="E49" s="1" t="s">
        <v>38</v>
      </c>
    </row>
    <row r="50" spans="1:5" x14ac:dyDescent="0.25">
      <c r="A50" t="s">
        <v>39</v>
      </c>
      <c r="B50" t="s">
        <v>9</v>
      </c>
      <c r="C50" t="s">
        <v>2</v>
      </c>
      <c r="D50" t="s">
        <v>5</v>
      </c>
      <c r="E50" s="1">
        <v>0.1</v>
      </c>
    </row>
    <row r="51" spans="1:5" x14ac:dyDescent="0.25">
      <c r="A51" t="str">
        <f>A50</f>
        <v>Сухий залишок</v>
      </c>
      <c r="B51" t="str">
        <f>B50</f>
        <v>%</v>
      </c>
      <c r="C51" t="s">
        <v>3</v>
      </c>
      <c r="D51" t="s">
        <v>5</v>
      </c>
      <c r="E51" s="1">
        <v>0.3</v>
      </c>
    </row>
    <row r="52" spans="1:5" x14ac:dyDescent="0.25">
      <c r="A52" t="str">
        <f t="shared" ref="A52:A55" si="9">A51</f>
        <v>Сухий залишок</v>
      </c>
      <c r="B52" t="str">
        <f t="shared" ref="B52:B55" si="10">B51</f>
        <v>%</v>
      </c>
      <c r="C52" t="s">
        <v>2</v>
      </c>
      <c r="D52" t="s">
        <v>6</v>
      </c>
      <c r="E52" s="1">
        <v>0.1</v>
      </c>
    </row>
    <row r="53" spans="1:5" x14ac:dyDescent="0.25">
      <c r="A53" t="str">
        <f t="shared" si="9"/>
        <v>Сухий залишок</v>
      </c>
      <c r="B53" t="str">
        <f t="shared" si="10"/>
        <v>%</v>
      </c>
      <c r="C53" t="s">
        <v>3</v>
      </c>
      <c r="D53" t="s">
        <v>6</v>
      </c>
      <c r="E53" s="1">
        <v>0.3</v>
      </c>
    </row>
    <row r="54" spans="1:5" x14ac:dyDescent="0.25">
      <c r="A54" t="str">
        <f t="shared" si="9"/>
        <v>Сухий залишок</v>
      </c>
      <c r="B54" t="str">
        <f t="shared" si="10"/>
        <v>%</v>
      </c>
      <c r="C54" t="s">
        <v>2</v>
      </c>
      <c r="D54" t="s">
        <v>7</v>
      </c>
      <c r="E54" s="1">
        <v>0.1</v>
      </c>
    </row>
    <row r="55" spans="1:5" x14ac:dyDescent="0.25">
      <c r="A55" t="str">
        <f t="shared" si="9"/>
        <v>Сухий залишок</v>
      </c>
      <c r="B55" t="str">
        <f t="shared" si="10"/>
        <v>%</v>
      </c>
      <c r="C55" t="s">
        <v>3</v>
      </c>
      <c r="D55" t="s">
        <v>7</v>
      </c>
      <c r="E55" s="1">
        <v>0.3</v>
      </c>
    </row>
    <row r="56" spans="1:5" x14ac:dyDescent="0.25">
      <c r="A56" t="s">
        <v>40</v>
      </c>
      <c r="B56" t="s">
        <v>9</v>
      </c>
      <c r="C56" t="s">
        <v>2</v>
      </c>
      <c r="D56" t="s">
        <v>5</v>
      </c>
      <c r="E56" s="1">
        <v>5.0000000000000001E-3</v>
      </c>
    </row>
    <row r="57" spans="1:5" x14ac:dyDescent="0.25">
      <c r="A57" t="str">
        <f>A56</f>
        <v>Вміст іонів хлору у водній витяжці</v>
      </c>
      <c r="B57" t="s">
        <v>9</v>
      </c>
      <c r="C57" t="s">
        <v>3</v>
      </c>
      <c r="D57" t="s">
        <v>5</v>
      </c>
      <c r="E57" s="1">
        <v>0.01</v>
      </c>
    </row>
    <row r="58" spans="1:5" x14ac:dyDescent="0.25">
      <c r="A58" t="str">
        <f t="shared" ref="A58:A61" si="11">A57</f>
        <v>Вміст іонів хлору у водній витяжці</v>
      </c>
      <c r="B58" t="s">
        <v>9</v>
      </c>
      <c r="C58" t="s">
        <v>2</v>
      </c>
      <c r="D58" t="s">
        <v>6</v>
      </c>
      <c r="E58" s="1">
        <v>5.0000000000000001E-3</v>
      </c>
    </row>
    <row r="59" spans="1:5" x14ac:dyDescent="0.25">
      <c r="A59" t="str">
        <f t="shared" si="11"/>
        <v>Вміст іонів хлору у водній витяжці</v>
      </c>
      <c r="B59" t="s">
        <v>9</v>
      </c>
      <c r="C59" t="s">
        <v>3</v>
      </c>
      <c r="D59" t="s">
        <v>6</v>
      </c>
      <c r="E59" s="1">
        <v>0.01</v>
      </c>
    </row>
    <row r="60" spans="1:5" x14ac:dyDescent="0.25">
      <c r="A60" t="str">
        <f t="shared" si="11"/>
        <v>Вміст іонів хлору у водній витяжці</v>
      </c>
      <c r="B60" t="s">
        <v>9</v>
      </c>
      <c r="C60" t="s">
        <v>2</v>
      </c>
      <c r="D60" t="s">
        <v>7</v>
      </c>
      <c r="E60" s="1">
        <v>5.0000000000000001E-3</v>
      </c>
    </row>
    <row r="61" spans="1:5" x14ac:dyDescent="0.25">
      <c r="A61" t="str">
        <f t="shared" si="11"/>
        <v>Вміст іонів хлору у водній витяжці</v>
      </c>
      <c r="B61" t="s">
        <v>9</v>
      </c>
      <c r="C61" t="s">
        <v>3</v>
      </c>
      <c r="D61" t="s">
        <v>7</v>
      </c>
      <c r="E61" s="1">
        <v>0.01</v>
      </c>
    </row>
    <row r="62" spans="1:5" x14ac:dyDescent="0.25">
      <c r="A62" t="s">
        <v>41</v>
      </c>
      <c r="B62" t="s">
        <v>9</v>
      </c>
      <c r="C62" t="s">
        <v>2</v>
      </c>
      <c r="D62" t="s">
        <v>5</v>
      </c>
      <c r="E62" s="1">
        <v>0.05</v>
      </c>
    </row>
    <row r="63" spans="1:5" x14ac:dyDescent="0.25">
      <c r="A63" t="s">
        <v>41</v>
      </c>
      <c r="B63" t="s">
        <v>9</v>
      </c>
      <c r="C63" t="s">
        <v>3</v>
      </c>
      <c r="D63" t="s">
        <v>5</v>
      </c>
      <c r="E63" s="1">
        <v>0.1</v>
      </c>
    </row>
    <row r="64" spans="1:5" x14ac:dyDescent="0.25">
      <c r="A64" t="s">
        <v>41</v>
      </c>
      <c r="B64" t="s">
        <v>9</v>
      </c>
      <c r="C64" t="s">
        <v>2</v>
      </c>
      <c r="D64" t="s">
        <v>6</v>
      </c>
      <c r="E64" s="1">
        <v>0.05</v>
      </c>
    </row>
    <row r="65" spans="1:5" x14ac:dyDescent="0.25">
      <c r="A65" t="s">
        <v>41</v>
      </c>
      <c r="B65" t="s">
        <v>9</v>
      </c>
      <c r="C65" t="s">
        <v>3</v>
      </c>
      <c r="D65" t="s">
        <v>6</v>
      </c>
      <c r="E65" s="1">
        <v>0.1</v>
      </c>
    </row>
    <row r="66" spans="1:5" x14ac:dyDescent="0.25">
      <c r="A66" t="s">
        <v>41</v>
      </c>
      <c r="B66" t="s">
        <v>9</v>
      </c>
      <c r="C66" t="s">
        <v>2</v>
      </c>
      <c r="D66" t="s">
        <v>7</v>
      </c>
      <c r="E66" s="1">
        <v>0.05</v>
      </c>
    </row>
    <row r="67" spans="1:5" x14ac:dyDescent="0.25">
      <c r="A67" t="s">
        <v>41</v>
      </c>
      <c r="B67" t="s">
        <v>9</v>
      </c>
      <c r="C67" t="s">
        <v>3</v>
      </c>
      <c r="D67" t="s">
        <v>7</v>
      </c>
      <c r="E67" s="1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2018-11-08T16:14:00Z</dcterms:created>
  <dcterms:modified xsi:type="dcterms:W3CDTF">2018-11-08T17:09:22Z</dcterms:modified>
</cp:coreProperties>
</file>