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65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25" i="1" s="1"/>
  <c r="A26" i="1" s="1"/>
  <c r="A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27" i="1"/>
  <c r="F12" i="1"/>
  <c r="F24" i="1"/>
  <c r="F25" i="1"/>
  <c r="F26" i="1" s="1"/>
  <c r="F23" i="1"/>
  <c r="F22" i="1"/>
  <c r="B25" i="1"/>
  <c r="B26" i="1" s="1"/>
  <c r="B24" i="1"/>
  <c r="E22" i="1"/>
  <c r="E23" i="1" s="1"/>
  <c r="E24" i="1" s="1"/>
  <c r="E25" i="1" s="1"/>
  <c r="E26" i="1" s="1"/>
  <c r="F18" i="1"/>
  <c r="F19" i="1"/>
  <c r="F20" i="1" s="1"/>
  <c r="F21" i="1" s="1"/>
  <c r="F17" i="1"/>
  <c r="F16" i="1"/>
  <c r="E18" i="1"/>
  <c r="E19" i="1"/>
  <c r="E20" i="1" s="1"/>
  <c r="E21" i="1" s="1"/>
  <c r="C19" i="1"/>
  <c r="C20" i="1"/>
  <c r="C21" i="1" s="1"/>
  <c r="C18" i="1"/>
  <c r="A19" i="1"/>
  <c r="A20" i="1" s="1"/>
  <c r="A21" i="1" s="1"/>
  <c r="A18" i="1"/>
  <c r="B19" i="1" l="1"/>
  <c r="B20" i="1" s="1"/>
  <c r="B21" i="1" s="1"/>
  <c r="B18" i="1"/>
  <c r="E16" i="1"/>
  <c r="E17" i="1" s="1"/>
  <c r="F15" i="1"/>
  <c r="E15" i="1"/>
  <c r="F14" i="1"/>
  <c r="F13" i="1"/>
  <c r="B14" i="1"/>
  <c r="F9" i="1"/>
  <c r="F10" i="1" s="1"/>
  <c r="F11" i="1" s="1"/>
  <c r="F8" i="1"/>
  <c r="F7" i="1"/>
  <c r="B9" i="1"/>
  <c r="B10" i="1" s="1"/>
  <c r="B11" i="1" s="1"/>
  <c r="B12" i="1" s="1"/>
  <c r="B8" i="1"/>
  <c r="A9" i="1"/>
  <c r="A10" i="1"/>
  <c r="A11" i="1" s="1"/>
  <c r="A12" i="1" s="1"/>
  <c r="A8" i="1"/>
  <c r="B4" i="1"/>
  <c r="B5" i="1"/>
  <c r="B6" i="1" s="1"/>
  <c r="B3" i="1"/>
  <c r="F4" i="1"/>
  <c r="F5" i="1" s="1"/>
  <c r="F6" i="1" s="1"/>
  <c r="F3" i="1"/>
  <c r="F2" i="1"/>
  <c r="A5" i="1"/>
  <c r="A6" i="1"/>
  <c r="A4" i="1"/>
  <c r="A3" i="1"/>
</calcChain>
</file>

<file path=xl/sharedStrings.xml><?xml version="1.0" encoding="utf-8"?>
<sst xmlns="http://schemas.openxmlformats.org/spreadsheetml/2006/main" count="49" uniqueCount="31">
  <si>
    <t>Показник</t>
  </si>
  <si>
    <t xml:space="preserve">Прямі заходи </t>
  </si>
  <si>
    <t>Бали</t>
  </si>
  <si>
    <t>Опосередковані заходи</t>
  </si>
  <si>
    <t>Загальна сума балів</t>
  </si>
  <si>
    <t xml:space="preserve">Вага </t>
  </si>
  <si>
    <t>G</t>
  </si>
  <si>
    <t>Внесення органічних добрив, сидерація, структурні меліорації</t>
  </si>
  <si>
    <t>Внесення мінеральних добрив</t>
  </si>
  <si>
    <t>Регулювання водного режиму</t>
  </si>
  <si>
    <t>Боротьба з бур'янами</t>
  </si>
  <si>
    <t>Обробіток грунту</t>
  </si>
  <si>
    <t>W</t>
  </si>
  <si>
    <t>Регулювання водно-повітряного режиму</t>
  </si>
  <si>
    <t>Планування території</t>
  </si>
  <si>
    <t>Снігозатримка</t>
  </si>
  <si>
    <t>Агромеліортативні заходи</t>
  </si>
  <si>
    <t>Створення мікрорельєфу</t>
  </si>
  <si>
    <t>Насадження лісосмуг</t>
  </si>
  <si>
    <t>d</t>
  </si>
  <si>
    <t>Структурні меліорації та заходи з оструктурення грунту</t>
  </si>
  <si>
    <t>Внесення органічних добрив і сидерація</t>
  </si>
  <si>
    <t>H</t>
  </si>
  <si>
    <t>Грунтопоглиблення глибока і плантажна оранка</t>
  </si>
  <si>
    <t>K</t>
  </si>
  <si>
    <t>Регулювання ВПР</t>
  </si>
  <si>
    <t xml:space="preserve">Структурні меліорації </t>
  </si>
  <si>
    <t>Пари і гр.зах.сівозміни</t>
  </si>
  <si>
    <t>Хімічні меліорації</t>
  </si>
  <si>
    <t>P</t>
  </si>
  <si>
    <t>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</si>
</sst>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2" sqref="C2:C6"/>
    </sheetView>
  </sheetViews>
  <sheetFormatPr defaultRowHeight="15" x14ac:dyDescent="0.25"/>
  <cols>
    <col min="2" max="2" width="58.85546875" customWidth="1"/>
    <col min="4" max="4" width="29.85546875" customWidth="1"/>
    <col min="6" max="6" width="18.7109375" customWidth="1"/>
  </cols>
  <sheetData>
    <row r="1" spans="1:7" x14ac:dyDescent="0.25">
      <c r="A1" s="10" t="s">
        <v>0</v>
      </c>
      <c r="B1" s="5" t="s">
        <v>1</v>
      </c>
      <c r="C1" s="10" t="s">
        <v>2</v>
      </c>
      <c r="D1" s="10" t="s">
        <v>3</v>
      </c>
      <c r="E1" s="6" t="s">
        <v>2</v>
      </c>
      <c r="F1" s="10" t="s">
        <v>4</v>
      </c>
      <c r="G1" s="5" t="s">
        <v>5</v>
      </c>
    </row>
    <row r="2" spans="1:7" x14ac:dyDescent="0.25">
      <c r="A2" s="8" t="s">
        <v>6</v>
      </c>
      <c r="B2" s="2" t="s">
        <v>7</v>
      </c>
      <c r="C2" s="8">
        <v>1</v>
      </c>
      <c r="D2" s="8" t="s">
        <v>8</v>
      </c>
      <c r="E2" s="8">
        <v>0.25</v>
      </c>
      <c r="F2" s="11">
        <f>SUM(E2:E6,C2)</f>
        <v>2.25</v>
      </c>
      <c r="G2" s="2">
        <f>F2/$F$27</f>
        <v>0.16363636363636364</v>
      </c>
    </row>
    <row r="3" spans="1:7" x14ac:dyDescent="0.25">
      <c r="A3" s="8" t="str">
        <f>A2</f>
        <v>G</v>
      </c>
      <c r="B3" s="2" t="str">
        <f>B2</f>
        <v>Внесення органічних добрив, сидерація, структурні меліорації</v>
      </c>
      <c r="C3" s="11">
        <v>1</v>
      </c>
      <c r="D3" s="8" t="s">
        <v>9</v>
      </c>
      <c r="E3" s="8">
        <v>0.25</v>
      </c>
      <c r="F3" s="11">
        <f>F2</f>
        <v>2.25</v>
      </c>
      <c r="G3" s="1">
        <f t="shared" ref="G3:G26" si="0">F3/$F$27</f>
        <v>0.16363636363636364</v>
      </c>
    </row>
    <row r="4" spans="1:7" x14ac:dyDescent="0.25">
      <c r="A4" s="8" t="str">
        <f>A3</f>
        <v>G</v>
      </c>
      <c r="B4" s="2" t="str">
        <f t="shared" ref="B4:B6" si="1">B3</f>
        <v>Внесення органічних добрив, сидерація, структурні меліорації</v>
      </c>
      <c r="C4" s="11">
        <v>1</v>
      </c>
      <c r="D4" s="8" t="s">
        <v>27</v>
      </c>
      <c r="E4" s="8">
        <v>0.25</v>
      </c>
      <c r="F4" s="11">
        <f t="shared" ref="F4:F6" si="2">F3</f>
        <v>2.25</v>
      </c>
      <c r="G4" s="1">
        <f t="shared" si="0"/>
        <v>0.16363636363636364</v>
      </c>
    </row>
    <row r="5" spans="1:7" x14ac:dyDescent="0.25">
      <c r="A5" s="8" t="str">
        <f t="shared" ref="A5:A6" si="3">A4</f>
        <v>G</v>
      </c>
      <c r="B5" s="2" t="str">
        <f t="shared" si="1"/>
        <v>Внесення органічних добрив, сидерація, структурні меліорації</v>
      </c>
      <c r="C5" s="11">
        <v>1</v>
      </c>
      <c r="D5" s="8" t="s">
        <v>10</v>
      </c>
      <c r="E5" s="8">
        <v>0.25</v>
      </c>
      <c r="F5" s="11">
        <f t="shared" si="2"/>
        <v>2.25</v>
      </c>
      <c r="G5" s="1">
        <f t="shared" si="0"/>
        <v>0.16363636363636364</v>
      </c>
    </row>
    <row r="6" spans="1:7" x14ac:dyDescent="0.25">
      <c r="A6" s="9" t="str">
        <f t="shared" si="3"/>
        <v>G</v>
      </c>
      <c r="B6" s="3" t="str">
        <f t="shared" si="1"/>
        <v>Внесення органічних добрив, сидерація, структурні меліорації</v>
      </c>
      <c r="C6" s="12">
        <v>1</v>
      </c>
      <c r="D6" s="9" t="s">
        <v>11</v>
      </c>
      <c r="E6" s="9">
        <v>0.25</v>
      </c>
      <c r="F6" s="12">
        <f t="shared" si="2"/>
        <v>2.25</v>
      </c>
      <c r="G6" s="1">
        <f t="shared" si="0"/>
        <v>0.16363636363636364</v>
      </c>
    </row>
    <row r="7" spans="1:7" x14ac:dyDescent="0.25">
      <c r="A7" s="7" t="s">
        <v>12</v>
      </c>
      <c r="B7" s="1" t="s">
        <v>13</v>
      </c>
      <c r="C7" s="13">
        <v>1</v>
      </c>
      <c r="D7" s="7" t="s">
        <v>14</v>
      </c>
      <c r="E7" s="7">
        <v>0.25</v>
      </c>
      <c r="F7" s="13">
        <f>SUM(E7:E12,C7)</f>
        <v>2.5</v>
      </c>
      <c r="G7" s="1">
        <f t="shared" si="0"/>
        <v>0.18181818181818182</v>
      </c>
    </row>
    <row r="8" spans="1:7" x14ac:dyDescent="0.25">
      <c r="A8" s="8" t="str">
        <f>A7</f>
        <v>W</v>
      </c>
      <c r="B8" s="2" t="str">
        <f>B7</f>
        <v>Регулювання водно-повітряного режиму</v>
      </c>
      <c r="C8" s="11">
        <v>1</v>
      </c>
      <c r="D8" s="8" t="s">
        <v>15</v>
      </c>
      <c r="E8" s="8">
        <v>0.25</v>
      </c>
      <c r="F8" s="11">
        <f>F7</f>
        <v>2.5</v>
      </c>
      <c r="G8" s="1">
        <f t="shared" si="0"/>
        <v>0.18181818181818182</v>
      </c>
    </row>
    <row r="9" spans="1:7" x14ac:dyDescent="0.25">
      <c r="A9" s="8" t="str">
        <f t="shared" ref="A9:A12" si="4">A8</f>
        <v>W</v>
      </c>
      <c r="B9" s="2" t="str">
        <f t="shared" ref="B9:B12" si="5">B8</f>
        <v>Регулювання водно-повітряного режиму</v>
      </c>
      <c r="C9" s="11">
        <v>1</v>
      </c>
      <c r="D9" s="8" t="s">
        <v>16</v>
      </c>
      <c r="E9" s="8">
        <v>0.25</v>
      </c>
      <c r="F9" s="11">
        <f t="shared" ref="F9:F11" si="6">F8</f>
        <v>2.5</v>
      </c>
      <c r="G9" s="1">
        <f t="shared" si="0"/>
        <v>0.18181818181818182</v>
      </c>
    </row>
    <row r="10" spans="1:7" x14ac:dyDescent="0.25">
      <c r="A10" s="8" t="str">
        <f t="shared" si="4"/>
        <v>W</v>
      </c>
      <c r="B10" s="2" t="str">
        <f t="shared" si="5"/>
        <v>Регулювання водно-повітряного режиму</v>
      </c>
      <c r="C10" s="11">
        <v>1</v>
      </c>
      <c r="D10" s="8" t="s">
        <v>11</v>
      </c>
      <c r="E10" s="8">
        <v>0.25</v>
      </c>
      <c r="F10" s="11">
        <f t="shared" si="6"/>
        <v>2.5</v>
      </c>
      <c r="G10" s="1">
        <f t="shared" si="0"/>
        <v>0.18181818181818182</v>
      </c>
    </row>
    <row r="11" spans="1:7" x14ac:dyDescent="0.25">
      <c r="A11" s="8" t="str">
        <f t="shared" si="4"/>
        <v>W</v>
      </c>
      <c r="B11" s="2" t="str">
        <f t="shared" si="5"/>
        <v>Регулювання водно-повітряного режиму</v>
      </c>
      <c r="C11" s="11">
        <v>1</v>
      </c>
      <c r="D11" s="8" t="s">
        <v>17</v>
      </c>
      <c r="E11" s="8">
        <v>0.25</v>
      </c>
      <c r="F11" s="11">
        <f t="shared" si="6"/>
        <v>2.5</v>
      </c>
      <c r="G11" s="1">
        <f t="shared" si="0"/>
        <v>0.18181818181818182</v>
      </c>
    </row>
    <row r="12" spans="1:7" x14ac:dyDescent="0.25">
      <c r="A12" s="9" t="str">
        <f t="shared" si="4"/>
        <v>W</v>
      </c>
      <c r="B12" s="3" t="str">
        <f t="shared" si="5"/>
        <v>Регулювання водно-повітряного режиму</v>
      </c>
      <c r="C12" s="12">
        <v>1</v>
      </c>
      <c r="D12" s="9" t="s">
        <v>18</v>
      </c>
      <c r="E12" s="9">
        <v>0.25</v>
      </c>
      <c r="F12" s="12">
        <f>F11</f>
        <v>2.5</v>
      </c>
      <c r="G12" s="1">
        <f t="shared" si="0"/>
        <v>0.18181818181818182</v>
      </c>
    </row>
    <row r="13" spans="1:7" x14ac:dyDescent="0.25">
      <c r="A13" s="7" t="s">
        <v>19</v>
      </c>
      <c r="B13" s="1" t="s">
        <v>11</v>
      </c>
      <c r="C13" s="13">
        <v>1</v>
      </c>
      <c r="D13" s="7" t="s">
        <v>20</v>
      </c>
      <c r="E13" s="7">
        <v>0.25</v>
      </c>
      <c r="F13" s="13">
        <f>SUM(E13:E14,C13)</f>
        <v>1.5</v>
      </c>
      <c r="G13" s="1">
        <f t="shared" si="0"/>
        <v>0.10909090909090909</v>
      </c>
    </row>
    <row r="14" spans="1:7" x14ac:dyDescent="0.25">
      <c r="A14" s="9" t="s">
        <v>19</v>
      </c>
      <c r="B14" s="3" t="str">
        <f>B13</f>
        <v>Обробіток грунту</v>
      </c>
      <c r="C14" s="12">
        <v>1</v>
      </c>
      <c r="D14" s="9" t="s">
        <v>21</v>
      </c>
      <c r="E14" s="9">
        <v>0.25</v>
      </c>
      <c r="F14" s="12">
        <f>F13</f>
        <v>1.5</v>
      </c>
      <c r="G14" s="1">
        <f t="shared" si="0"/>
        <v>0.10909090909090909</v>
      </c>
    </row>
    <row r="15" spans="1:7" x14ac:dyDescent="0.25">
      <c r="A15" s="8" t="s">
        <v>22</v>
      </c>
      <c r="B15" s="2" t="s">
        <v>23</v>
      </c>
      <c r="C15" s="11">
        <v>1</v>
      </c>
      <c r="D15" s="8" t="s">
        <v>21</v>
      </c>
      <c r="E15" s="8">
        <f>E14</f>
        <v>0.25</v>
      </c>
      <c r="F15" s="11">
        <f>SUM(E15,C15)</f>
        <v>1.25</v>
      </c>
      <c r="G15" s="1">
        <f t="shared" si="0"/>
        <v>9.0909090909090912E-2</v>
      </c>
    </row>
    <row r="16" spans="1:7" x14ac:dyDescent="0.25">
      <c r="A16" s="7" t="s">
        <v>24</v>
      </c>
      <c r="B16" s="1" t="s">
        <v>8</v>
      </c>
      <c r="C16" s="13">
        <v>1</v>
      </c>
      <c r="D16" s="7" t="s">
        <v>25</v>
      </c>
      <c r="E16" s="7">
        <f t="shared" ref="E16:E26" si="7">E15</f>
        <v>0.25</v>
      </c>
      <c r="F16" s="7">
        <f>SUM(E16:E21,C16,C17)</f>
        <v>3</v>
      </c>
      <c r="G16" s="1">
        <f t="shared" si="0"/>
        <v>0.21818181818181817</v>
      </c>
    </row>
    <row r="17" spans="1:7" x14ac:dyDescent="0.25">
      <c r="A17" s="8" t="s">
        <v>24</v>
      </c>
      <c r="B17" s="2" t="s">
        <v>21</v>
      </c>
      <c r="C17" s="11">
        <v>0.5</v>
      </c>
      <c r="D17" s="8" t="s">
        <v>26</v>
      </c>
      <c r="E17" s="8">
        <f t="shared" si="7"/>
        <v>0.25</v>
      </c>
      <c r="F17" s="8">
        <f>F16</f>
        <v>3</v>
      </c>
      <c r="G17" s="1">
        <f t="shared" si="0"/>
        <v>0.21818181818181817</v>
      </c>
    </row>
    <row r="18" spans="1:7" x14ac:dyDescent="0.25">
      <c r="A18" s="8" t="str">
        <f>A17</f>
        <v>K</v>
      </c>
      <c r="B18" s="2" t="str">
        <f>B17</f>
        <v>Внесення органічних добрив і сидерація</v>
      </c>
      <c r="C18" s="8">
        <f>C17</f>
        <v>0.5</v>
      </c>
      <c r="D18" s="8" t="s">
        <v>27</v>
      </c>
      <c r="E18" s="8">
        <f t="shared" si="7"/>
        <v>0.25</v>
      </c>
      <c r="F18" s="8">
        <f t="shared" ref="F18:F21" si="8">F17</f>
        <v>3</v>
      </c>
      <c r="G18" s="1">
        <f t="shared" si="0"/>
        <v>0.21818181818181817</v>
      </c>
    </row>
    <row r="19" spans="1:7" x14ac:dyDescent="0.25">
      <c r="A19" s="8" t="str">
        <f t="shared" ref="A19:A21" si="9">A18</f>
        <v>K</v>
      </c>
      <c r="B19" s="2" t="str">
        <f t="shared" ref="B19:B21" si="10">B18</f>
        <v>Внесення органічних добрив і сидерація</v>
      </c>
      <c r="C19" s="8">
        <f t="shared" ref="C19:C21" si="11">C18</f>
        <v>0.5</v>
      </c>
      <c r="D19" s="8" t="s">
        <v>11</v>
      </c>
      <c r="E19" s="8">
        <f t="shared" si="7"/>
        <v>0.25</v>
      </c>
      <c r="F19" s="8">
        <f t="shared" si="8"/>
        <v>3</v>
      </c>
      <c r="G19" s="1">
        <f t="shared" si="0"/>
        <v>0.21818181818181817</v>
      </c>
    </row>
    <row r="20" spans="1:7" x14ac:dyDescent="0.25">
      <c r="A20" s="8" t="str">
        <f t="shared" si="9"/>
        <v>K</v>
      </c>
      <c r="B20" s="2" t="str">
        <f t="shared" si="10"/>
        <v>Внесення органічних добрив і сидерація</v>
      </c>
      <c r="C20" s="8">
        <f t="shared" si="11"/>
        <v>0.5</v>
      </c>
      <c r="D20" s="8" t="s">
        <v>28</v>
      </c>
      <c r="E20" s="8">
        <f t="shared" si="7"/>
        <v>0.25</v>
      </c>
      <c r="F20" s="8">
        <f t="shared" si="8"/>
        <v>3</v>
      </c>
      <c r="G20" s="1">
        <f t="shared" si="0"/>
        <v>0.21818181818181817</v>
      </c>
    </row>
    <row r="21" spans="1:7" x14ac:dyDescent="0.25">
      <c r="A21" s="9" t="str">
        <f t="shared" si="9"/>
        <v>K</v>
      </c>
      <c r="B21" s="3" t="str">
        <f t="shared" si="10"/>
        <v>Внесення органічних добрив і сидерація</v>
      </c>
      <c r="C21" s="9">
        <f t="shared" si="11"/>
        <v>0.5</v>
      </c>
      <c r="D21" s="9" t="s">
        <v>10</v>
      </c>
      <c r="E21" s="9">
        <f t="shared" si="7"/>
        <v>0.25</v>
      </c>
      <c r="F21" s="9">
        <f t="shared" si="8"/>
        <v>3</v>
      </c>
      <c r="G21" s="1">
        <f t="shared" si="0"/>
        <v>0.21818181818181817</v>
      </c>
    </row>
    <row r="22" spans="1:7" x14ac:dyDescent="0.25">
      <c r="A22" s="8" t="s">
        <v>29</v>
      </c>
      <c r="B22" s="2" t="s">
        <v>8</v>
      </c>
      <c r="C22" s="7">
        <v>1</v>
      </c>
      <c r="D22" s="7" t="s">
        <v>27</v>
      </c>
      <c r="E22" s="7">
        <f t="shared" si="7"/>
        <v>0.25</v>
      </c>
      <c r="F22" s="7">
        <f>SUM(E22:E26,C22,C23)</f>
        <v>3.25</v>
      </c>
      <c r="G22" s="1">
        <f t="shared" si="0"/>
        <v>0.23636363636363636</v>
      </c>
    </row>
    <row r="23" spans="1:7" x14ac:dyDescent="0.25">
      <c r="A23" s="8" t="str">
        <f>A22</f>
        <v>P</v>
      </c>
      <c r="B23" s="2" t="s">
        <v>21</v>
      </c>
      <c r="C23" s="8">
        <v>1</v>
      </c>
      <c r="D23" s="8" t="s">
        <v>11</v>
      </c>
      <c r="E23" s="8">
        <f t="shared" si="7"/>
        <v>0.25</v>
      </c>
      <c r="F23" s="8">
        <f>F22</f>
        <v>3.25</v>
      </c>
      <c r="G23" s="1">
        <f t="shared" si="0"/>
        <v>0.23636363636363636</v>
      </c>
    </row>
    <row r="24" spans="1:7" x14ac:dyDescent="0.25">
      <c r="A24" s="8" t="str">
        <f t="shared" ref="A24:A26" si="12">A23</f>
        <v>P</v>
      </c>
      <c r="B24" s="2" t="str">
        <f>B23</f>
        <v>Внесення органічних добрив і сидерація</v>
      </c>
      <c r="C24" s="8">
        <v>1</v>
      </c>
      <c r="D24" s="8" t="s">
        <v>28</v>
      </c>
      <c r="E24" s="8">
        <f t="shared" si="7"/>
        <v>0.25</v>
      </c>
      <c r="F24" s="8">
        <f t="shared" ref="F24:F26" si="13">F23</f>
        <v>3.25</v>
      </c>
      <c r="G24" s="1">
        <f t="shared" si="0"/>
        <v>0.23636363636363636</v>
      </c>
    </row>
    <row r="25" spans="1:7" x14ac:dyDescent="0.25">
      <c r="A25" s="8" t="str">
        <f t="shared" si="12"/>
        <v>P</v>
      </c>
      <c r="B25" s="2" t="str">
        <f t="shared" ref="B25:B26" si="14">B24</f>
        <v>Внесення органічних добрив і сидерація</v>
      </c>
      <c r="C25" s="8">
        <v>1</v>
      </c>
      <c r="D25" s="8" t="s">
        <v>10</v>
      </c>
      <c r="E25" s="8">
        <f t="shared" si="7"/>
        <v>0.25</v>
      </c>
      <c r="F25" s="8">
        <f t="shared" si="13"/>
        <v>3.25</v>
      </c>
      <c r="G25" s="1">
        <f t="shared" si="0"/>
        <v>0.23636363636363636</v>
      </c>
    </row>
    <row r="26" spans="1:7" x14ac:dyDescent="0.25">
      <c r="A26" s="8" t="str">
        <f t="shared" si="12"/>
        <v>P</v>
      </c>
      <c r="B26" s="2" t="str">
        <f t="shared" si="14"/>
        <v>Внесення органічних добрив і сидерація</v>
      </c>
      <c r="C26" s="9">
        <v>1</v>
      </c>
      <c r="D26" s="9" t="s">
        <v>25</v>
      </c>
      <c r="E26" s="9">
        <f t="shared" si="7"/>
        <v>0.25</v>
      </c>
      <c r="F26" s="9">
        <f t="shared" si="13"/>
        <v>3.25</v>
      </c>
      <c r="G26" s="1">
        <f t="shared" si="0"/>
        <v>0.23636363636363636</v>
      </c>
    </row>
    <row r="27" spans="1:7" x14ac:dyDescent="0.25">
      <c r="A27" s="4"/>
      <c r="B27" s="6"/>
      <c r="C27" s="6"/>
      <c r="D27" s="6"/>
      <c r="E27" s="6" t="s">
        <v>30</v>
      </c>
      <c r="F27" s="6">
        <f>SUM(F2,F7,F13,F15,F16,F22)</f>
        <v>13.75</v>
      </c>
      <c r="G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2018-10-29T12:44:13Z</dcterms:created>
  <dcterms:modified xsi:type="dcterms:W3CDTF">2018-10-31T16:36:02Z</dcterms:modified>
</cp:coreProperties>
</file>