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Administrator.USER-20090105OJ\Desktop\"/>
    </mc:Choice>
  </mc:AlternateContent>
  <bookViews>
    <workbookView xWindow="0" yWindow="0" windowWidth="20385" windowHeight="837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9" i="1" l="1"/>
  <c r="H9" i="1"/>
  <c r="G15" i="1"/>
  <c r="H15" i="1"/>
  <c r="J9" i="1"/>
  <c r="G33" i="1"/>
  <c r="H33" i="1"/>
  <c r="H27" i="1"/>
  <c r="H21" i="1"/>
  <c r="G27" i="1"/>
  <c r="G21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<sst xmlns="http://schemas.openxmlformats.org/spreadsheetml/2006/main" count="52" uniqueCount="52">
  <si>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</si>
  <si>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</si>
  <si>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</si>
  <si>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宝珍</t>
  </si>
  <si>
    <t>绩效考核阶段</t>
  </si>
  <si>
    <t>10月度考核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</si>
  <si>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</si>
  <si>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</si>
  <si>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</si>
  <si>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</si>
  <si>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</si>
  <si>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</si>
  <si>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</si>
  <si>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</si>
  <si>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</si>
  <si>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</si>
  <si>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</si>
  <si>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</si>
  <si>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</si>
  <si>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</si>
  <si>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</si>
  <si>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</si>
  <si>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</si>
  <si>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</si>
  <si>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</si>
  <si>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</si>
  <si>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</si>
  <si>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</si>
  <si>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</si>
  <si>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</si>
  <si>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</si>
  <si>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</si>
  <si>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</si>
  <si>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</si>
  <si>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</si>
  <si>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</si>
  <si>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</si>
  <si>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</si>
  <si>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</si>
  <si>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</si>
  <si>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</si>
  <si>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</si>
  <si>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</si>
  <si>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</si>
  <si>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</si>
  <si>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</si>
  <si>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</si>
  <si>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</si>
  <si>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</si>
  <si>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</si>
  <si>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</si>
  <si>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总分77.1，评价B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</si>
</sst>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abSelected="1" topLeftCell="B1" zoomScale="125" zoomScaleNormal="125" workbookViewId="0">
      <selection activeCell="K35" sqref="K35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10" ht="41.1" customHeight="1" x14ac:dyDescent="0.25">
      <c r="B1" s="3" t="s">
        <v>0</v>
      </c>
    </row>
    <row r="2" spans="2:10" ht="24" customHeight="1" x14ac:dyDescent="0.25">
      <c r="B2" s="3" t="s">
        <v>1</v>
      </c>
    </row>
    <row r="4" spans="2:10" ht="21.95" customHeight="1" x14ac:dyDescent="0.15">
      <c r="B4" s="12" t="s">
        <v>2</v>
      </c>
      <c r="C4" s="13"/>
      <c r="D4" s="14" t="s">
        <v>3</v>
      </c>
      <c r="E4" s="14"/>
      <c r="F4" s="14"/>
      <c r="G4" s="14"/>
      <c r="H4" s="14"/>
    </row>
    <row r="5" spans="2:10" ht="24" customHeight="1" x14ac:dyDescent="0.15">
      <c r="B5" s="15" t="s">
        <v>4</v>
      </c>
      <c r="C5" s="15"/>
      <c r="D5" s="14" t="s">
        <v>5</v>
      </c>
      <c r="E5" s="14"/>
      <c r="F5" s="14"/>
      <c r="G5" s="14"/>
      <c r="H5" s="14"/>
    </row>
    <row r="6" spans="2:10" ht="24" customHeight="1" x14ac:dyDescent="0.15">
      <c r="B6" s="15" t="s">
        <v>6</v>
      </c>
      <c r="C6" s="15"/>
      <c r="D6" s="14" t="s">
        <v>7</v>
      </c>
      <c r="E6" s="14"/>
      <c r="F6" s="14"/>
      <c r="G6" s="14"/>
      <c r="H6" s="14"/>
    </row>
    <row r="7" spans="2:10" ht="30" customHeight="1" x14ac:dyDescent="0.15">
      <c r="B7" s="15" t="s">
        <v>8</v>
      </c>
      <c r="C7" s="15"/>
      <c r="D7" s="5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2:10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10" ht="30.95" customHeight="1" x14ac:dyDescent="0.15">
      <c r="B9" s="15" t="s">
        <v>14</v>
      </c>
      <c r="C9" s="19" t="s">
        <v>15</v>
      </c>
      <c r="D9" s="9" t="s">
        <v>16</v>
      </c>
      <c r="E9" s="27"/>
      <c r="F9" s="27"/>
      <c r="G9" s="24">
        <f>(E11+F11)/2</f>
        <v>74.5</v>
      </c>
      <c r="H9" s="24">
        <f>G9*30%</f>
        <v>22.349999999999998</v>
      </c>
      <c r="J9">
        <f>H9+H15+H21+H27+H33</f>
        <v>77.099999999999994</v>
      </c>
    </row>
    <row r="10" spans="2:10" ht="30" customHeight="1" x14ac:dyDescent="0.15">
      <c r="B10" s="15"/>
      <c r="C10" s="19"/>
      <c r="D10" s="9" t="s">
        <v>17</v>
      </c>
      <c r="E10" s="27"/>
      <c r="F10" s="27"/>
      <c r="G10" s="25"/>
      <c r="H10" s="25"/>
    </row>
    <row r="11" spans="2:10" ht="41.1" customHeight="1" x14ac:dyDescent="0.15">
      <c r="B11" s="15"/>
      <c r="C11" s="19"/>
      <c r="D11" s="9" t="s">
        <v>18</v>
      </c>
      <c r="E11" s="27">
        <v>79</v>
      </c>
      <c r="F11" s="28">
        <v>70</v>
      </c>
      <c r="G11" s="25"/>
      <c r="H11" s="25"/>
    </row>
    <row r="12" spans="2:10" ht="20.100000000000001" customHeight="1" x14ac:dyDescent="0.15">
      <c r="B12" s="15"/>
      <c r="C12" s="19"/>
      <c r="D12" s="9" t="s">
        <v>19</v>
      </c>
      <c r="E12" s="27"/>
      <c r="F12" s="27"/>
      <c r="G12" s="25"/>
      <c r="H12" s="25"/>
    </row>
    <row r="13" spans="2:10" ht="20.100000000000001" customHeight="1" x14ac:dyDescent="0.15">
      <c r="B13" s="15"/>
      <c r="C13" s="19"/>
      <c r="D13" s="10" t="s">
        <v>20</v>
      </c>
      <c r="E13" s="27"/>
      <c r="F13" s="27"/>
      <c r="G13" s="26"/>
      <c r="H13" s="26"/>
    </row>
    <row r="14" spans="2:10" ht="3" customHeight="1" x14ac:dyDescent="0.15">
      <c r="B14" s="15"/>
      <c r="C14" s="8"/>
      <c r="D14" s="11"/>
      <c r="E14" s="29"/>
      <c r="F14" s="29"/>
      <c r="G14" s="29"/>
      <c r="H14" s="29"/>
    </row>
    <row r="15" spans="2:10" ht="20.100000000000001" customHeight="1" x14ac:dyDescent="0.15">
      <c r="B15" s="15"/>
      <c r="C15" s="19" t="s">
        <v>21</v>
      </c>
      <c r="D15" s="10" t="s">
        <v>22</v>
      </c>
      <c r="E15" s="27"/>
      <c r="F15" s="27"/>
      <c r="G15" s="24">
        <f>(E17+F17)/2</f>
        <v>76</v>
      </c>
      <c r="H15" s="24">
        <f>G15*30%</f>
        <v>22.8</v>
      </c>
    </row>
    <row r="16" spans="2:10" ht="20.100000000000001" customHeight="1" x14ac:dyDescent="0.15">
      <c r="B16" s="15"/>
      <c r="C16" s="19"/>
      <c r="D16" s="10" t="s">
        <v>23</v>
      </c>
      <c r="E16" s="27"/>
      <c r="F16" s="27"/>
      <c r="G16" s="25"/>
      <c r="H16" s="25"/>
    </row>
    <row r="17" spans="2:8" ht="20.100000000000001" customHeight="1" x14ac:dyDescent="0.15">
      <c r="B17" s="15"/>
      <c r="C17" s="19"/>
      <c r="D17" s="10" t="s">
        <v>24</v>
      </c>
      <c r="E17" s="27">
        <v>82</v>
      </c>
      <c r="F17" s="28">
        <v>70</v>
      </c>
      <c r="G17" s="25"/>
      <c r="H17" s="25"/>
    </row>
    <row r="18" spans="2:8" ht="20.100000000000001" customHeight="1" x14ac:dyDescent="0.15">
      <c r="B18" s="15"/>
      <c r="C18" s="19"/>
      <c r="D18" s="10" t="s">
        <v>25</v>
      </c>
      <c r="E18" s="27"/>
      <c r="F18" s="27"/>
      <c r="G18" s="25"/>
      <c r="H18" s="25"/>
    </row>
    <row r="19" spans="2:8" ht="20.100000000000001" customHeight="1" x14ac:dyDescent="0.15">
      <c r="B19" s="15"/>
      <c r="C19" s="19"/>
      <c r="D19" s="10" t="s">
        <v>26</v>
      </c>
      <c r="E19" s="27"/>
      <c r="F19" s="27"/>
      <c r="G19" s="26"/>
      <c r="H19" s="26"/>
    </row>
    <row r="20" spans="2:8" ht="6" customHeight="1" x14ac:dyDescent="0.15">
      <c r="B20" s="6"/>
      <c r="C20" s="8"/>
      <c r="D20" s="11"/>
      <c r="E20" s="11"/>
      <c r="F20" s="11"/>
      <c r="G20" s="11"/>
      <c r="H20" s="11"/>
    </row>
    <row r="21" spans="2:8" ht="20.100000000000001" customHeight="1" x14ac:dyDescent="0.15">
      <c r="B21" s="15" t="s">
        <v>27</v>
      </c>
      <c r="C21" s="19" t="s">
        <v>28</v>
      </c>
      <c r="D21" s="10" t="s">
        <v>29</v>
      </c>
      <c r="E21" s="27"/>
      <c r="F21" s="27"/>
      <c r="G21" s="24">
        <f>(E23+F23)/2</f>
        <v>82</v>
      </c>
      <c r="H21" s="24">
        <f>G21*10%</f>
        <v>8.2000000000000011</v>
      </c>
    </row>
    <row r="22" spans="2:8" ht="20.100000000000001" customHeight="1" x14ac:dyDescent="0.15">
      <c r="B22" s="15"/>
      <c r="C22" s="19"/>
      <c r="D22" s="10" t="s">
        <v>30</v>
      </c>
      <c r="E22" s="27"/>
      <c r="F22" s="27"/>
      <c r="G22" s="25"/>
      <c r="H22" s="25"/>
    </row>
    <row r="23" spans="2:8" ht="20.100000000000001" customHeight="1" x14ac:dyDescent="0.15">
      <c r="B23" s="15"/>
      <c r="C23" s="19"/>
      <c r="D23" s="10" t="s">
        <v>31</v>
      </c>
      <c r="E23" s="27">
        <v>82</v>
      </c>
      <c r="F23" s="28">
        <v>82</v>
      </c>
      <c r="G23" s="25"/>
      <c r="H23" s="25"/>
    </row>
    <row r="24" spans="2:8" ht="20.100000000000001" customHeight="1" x14ac:dyDescent="0.15">
      <c r="B24" s="15"/>
      <c r="C24" s="19"/>
      <c r="D24" s="10" t="s">
        <v>32</v>
      </c>
      <c r="E24" s="27"/>
      <c r="F24" s="27"/>
      <c r="G24" s="25"/>
      <c r="H24" s="25"/>
    </row>
    <row r="25" spans="2:8" ht="20.100000000000001" customHeight="1" x14ac:dyDescent="0.15">
      <c r="B25" s="15"/>
      <c r="C25" s="19"/>
      <c r="D25" s="10" t="s">
        <v>33</v>
      </c>
      <c r="E25" s="27"/>
      <c r="F25" s="27"/>
      <c r="G25" s="26"/>
      <c r="H25" s="26"/>
    </row>
    <row r="26" spans="2:8" ht="3" customHeight="1" x14ac:dyDescent="0.15">
      <c r="B26" s="15"/>
      <c r="C26" s="8"/>
      <c r="D26" s="11"/>
      <c r="E26" s="11"/>
      <c r="F26" s="11"/>
      <c r="G26" s="11"/>
      <c r="H26" s="11"/>
    </row>
    <row r="27" spans="2:8" ht="20.100000000000001" customHeight="1" x14ac:dyDescent="0.15">
      <c r="B27" s="15"/>
      <c r="C27" s="19" t="s">
        <v>34</v>
      </c>
      <c r="D27" s="10" t="s">
        <v>35</v>
      </c>
      <c r="E27" s="27"/>
      <c r="F27" s="27"/>
      <c r="G27" s="24">
        <f>(E29+F29)/2</f>
        <v>82.5</v>
      </c>
      <c r="H27" s="24">
        <f>G27*10%</f>
        <v>8.25</v>
      </c>
    </row>
    <row r="28" spans="2:8" ht="20.100000000000001" customHeight="1" x14ac:dyDescent="0.15">
      <c r="B28" s="15"/>
      <c r="C28" s="19"/>
      <c r="D28" s="10" t="s">
        <v>36</v>
      </c>
      <c r="E28" s="27"/>
      <c r="F28" s="27"/>
      <c r="G28" s="25"/>
      <c r="H28" s="25"/>
    </row>
    <row r="29" spans="2:8" ht="20.100000000000001" customHeight="1" x14ac:dyDescent="0.15">
      <c r="B29" s="15"/>
      <c r="C29" s="19"/>
      <c r="D29" s="10" t="s">
        <v>37</v>
      </c>
      <c r="E29" s="27">
        <v>85</v>
      </c>
      <c r="F29" s="28">
        <v>80</v>
      </c>
      <c r="G29" s="25"/>
      <c r="H29" s="25"/>
    </row>
    <row r="30" spans="2:8" ht="20.100000000000001" customHeight="1" x14ac:dyDescent="0.15">
      <c r="B30" s="15"/>
      <c r="C30" s="19"/>
      <c r="D30" s="10" t="s">
        <v>38</v>
      </c>
      <c r="E30" s="27"/>
      <c r="F30" s="27"/>
      <c r="G30" s="25"/>
      <c r="H30" s="25"/>
    </row>
    <row r="31" spans="2:8" ht="20.100000000000001" customHeight="1" x14ac:dyDescent="0.15">
      <c r="B31" s="15"/>
      <c r="C31" s="19"/>
      <c r="D31" s="10" t="s">
        <v>39</v>
      </c>
      <c r="E31" s="27"/>
      <c r="F31" s="27"/>
      <c r="G31" s="26"/>
      <c r="H31" s="26"/>
    </row>
    <row r="32" spans="2:8" s="1" customFormat="1" ht="5.0999999999999996" customHeight="1" x14ac:dyDescent="0.15">
      <c r="B32" s="6"/>
      <c r="C32" s="8"/>
      <c r="D32" s="11"/>
      <c r="E32" s="11"/>
      <c r="F32" s="11"/>
      <c r="G32" s="11"/>
      <c r="H32" s="11"/>
    </row>
    <row r="33" spans="2:8" ht="20.100000000000001" customHeight="1" x14ac:dyDescent="0.15">
      <c r="B33" s="15" t="s">
        <v>40</v>
      </c>
      <c r="C33" s="20"/>
      <c r="D33" s="10" t="s">
        <v>41</v>
      </c>
      <c r="E33" s="27"/>
      <c r="F33" s="27"/>
      <c r="G33" s="24">
        <f>(E35+F35)/2</f>
        <v>77.5</v>
      </c>
      <c r="H33" s="24">
        <f>G33*20%</f>
        <v>15.5</v>
      </c>
    </row>
    <row r="34" spans="2:8" ht="35.1" customHeight="1" x14ac:dyDescent="0.15">
      <c r="B34" s="15"/>
      <c r="C34" s="21"/>
      <c r="D34" s="9" t="s">
        <v>42</v>
      </c>
      <c r="E34" s="27"/>
      <c r="F34" s="27"/>
      <c r="G34" s="25"/>
      <c r="H34" s="25"/>
    </row>
    <row r="35" spans="2:8" ht="42" customHeight="1" x14ac:dyDescent="0.15">
      <c r="B35" s="15"/>
      <c r="C35" s="21"/>
      <c r="D35" s="9" t="s">
        <v>43</v>
      </c>
      <c r="E35" s="27">
        <v>85</v>
      </c>
      <c r="F35" s="28">
        <v>70</v>
      </c>
      <c r="G35" s="25"/>
      <c r="H35" s="25"/>
    </row>
    <row r="36" spans="2:8" ht="20.100000000000001" customHeight="1" x14ac:dyDescent="0.15">
      <c r="B36" s="15"/>
      <c r="C36" s="21"/>
      <c r="D36" s="10" t="s">
        <v>44</v>
      </c>
      <c r="E36" s="27"/>
      <c r="F36" s="27"/>
      <c r="G36" s="25"/>
      <c r="H36" s="25"/>
    </row>
    <row r="37" spans="2:8" ht="20.100000000000001" customHeight="1" x14ac:dyDescent="0.15">
      <c r="B37" s="15"/>
      <c r="C37" s="22"/>
      <c r="D37" s="10" t="s">
        <v>45</v>
      </c>
      <c r="E37" s="27"/>
      <c r="F37" s="27"/>
      <c r="G37" s="26"/>
      <c r="H37" s="26"/>
    </row>
    <row r="38" spans="2:8" ht="27" customHeight="1" x14ac:dyDescent="0.15">
      <c r="B38" s="15" t="s">
        <v>46</v>
      </c>
      <c r="C38" s="15"/>
      <c r="D38" s="14" t="s">
        <v>47</v>
      </c>
      <c r="E38" s="14"/>
      <c r="F38" s="14"/>
      <c r="G38" s="14"/>
      <c r="H38" s="14"/>
    </row>
    <row r="39" spans="2:8" ht="27.95" customHeight="1" x14ac:dyDescent="0.15">
      <c r="B39" s="15" t="s">
        <v>48</v>
      </c>
      <c r="C39" s="15"/>
      <c r="D39" s="23" t="s">
        <v>51</v>
      </c>
      <c r="E39" s="14"/>
      <c r="F39" s="14"/>
      <c r="G39" s="14"/>
      <c r="H39" s="14"/>
    </row>
    <row r="40" spans="2:8" ht="24.95" customHeight="1" x14ac:dyDescent="0.15">
      <c r="B40" s="15" t="s">
        <v>49</v>
      </c>
      <c r="C40" s="15"/>
      <c r="D40" s="16" t="s">
        <v>50</v>
      </c>
      <c r="E40" s="17"/>
      <c r="F40" s="17"/>
      <c r="G40" s="17"/>
      <c r="H40" s="18"/>
    </row>
  </sheetData>
  <mergeCells count="31"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  <mergeCell ref="B7:C7"/>
    <mergeCell ref="B38:C38"/>
    <mergeCell ref="D38:H38"/>
    <mergeCell ref="B39:C39"/>
    <mergeCell ref="D39:H39"/>
    <mergeCell ref="H15:H19"/>
    <mergeCell ref="H21:H25"/>
    <mergeCell ref="H27:H31"/>
    <mergeCell ref="H33:H37"/>
    <mergeCell ref="B4:C4"/>
    <mergeCell ref="D4:H4"/>
    <mergeCell ref="B5:C5"/>
    <mergeCell ref="D5:H5"/>
    <mergeCell ref="B6:C6"/>
    <mergeCell ref="D6:H6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2017-11-01T03:38:16Z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