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/>
  <mc:AlternateContent xmlns:mc="http://schemas.openxmlformats.org/markup-compatibility/2006">
    <mc:Choice Requires="x15">
      <x15ac:absPath xmlns:x15ac="http://schemas.microsoft.com/office/spreadsheetml/2010/11/ac" url="C:\Users\Administrator.USER-20090105OJ\Desktop\11月份\"/>
    </mc:Choice>
  </mc:AlternateContent>
  <bookViews>
    <workbookView xWindow="0" yWindow="0" windowWidth="24180" windowHeight="13050" tabRatio="500"/>
  </bookViews>
  <sheets>
    <sheet name="工作表1" sheetId="1" r:id="rId1"/>
  </sheets>
  <calcPr calcId="162913" concurrentCalc="0"/>
</workbook>
</file>

<file path=xl/calcChain.xml><?xml version="1.0" encoding="utf-8"?>
<calcChain xmlns="http://schemas.openxmlformats.org/spreadsheetml/2006/main">
  <c r="G9" i="1" l="1"/>
  <c r="G15" i="1"/>
  <c r="G21" i="1"/>
  <c r="G27" i="1"/>
  <c r="G33" i="1"/>
  <c r="H33" i="1"/>
  <c r="H27" i="1"/>
  <c r="H21" i="1"/>
  <c r="H15" i="1"/>
  <c r="H9" i="1"/>
</calcChain>
</file>

<file path=xl/sharedStrings.xml><?xml version="1.0" encoding="utf-8"?>
<sst xmlns="http://schemas.openxmlformats.org/spreadsheetml/2006/main" count="52" uniqueCount="52">
  <si>
    <t>产品部所有员工将按考核表进行考核，考核分自评，经理评两个部分，取两者平均分。</t>
  </si>
  <si>
    <t>考核要保持客观、公平、公正的态度。</t>
  </si>
  <si>
    <t>被考核人</t>
  </si>
  <si>
    <t>绩效考核阶段</t>
  </si>
  <si>
    <t>结交考核部门</t>
  </si>
  <si>
    <t>产品部</t>
  </si>
  <si>
    <t>考核项目占比</t>
  </si>
  <si>
    <t>A（100-90分）B(80-89分) C（70-79分）D（60-69分）E（10-50分）</t>
  </si>
  <si>
    <t>自评</t>
  </si>
  <si>
    <t>经理评</t>
  </si>
  <si>
    <t>平均分</t>
  </si>
  <si>
    <t>得分</t>
  </si>
  <si>
    <t>质量和效率60%</t>
  </si>
  <si>
    <t>质量-30%</t>
  </si>
  <si>
    <t>出色完成工作，能独立进行单元测试，排除问题</t>
  </si>
  <si>
    <t>高质量的完成工作，并对数据库和功能的说明文档和梳理</t>
  </si>
  <si>
    <t>理解产品需求，很好的完成开发工作；bug的数量控制在总测试问题的10%以内；代码和功能按规范写备注和注释；并及时解决问题</t>
  </si>
  <si>
    <t>基本符合产品需求，但bug的数量较多，代码不规范</t>
  </si>
  <si>
    <t>不符合产品需求，任务未完成</t>
  </si>
  <si>
    <t>效率-30%</t>
  </si>
  <si>
    <t>出色的完成工作，并提前完成</t>
  </si>
  <si>
    <t>能主动思考并提前完成工作，并且质量较高</t>
  </si>
  <si>
    <t>能按时完成安排的工作任务，质量符合要求</t>
  </si>
  <si>
    <t>能完成安排的工作任务，但出现拖沓现象，且质量一般</t>
  </si>
  <si>
    <t>出现严重拖沓现象，经常不能按时完成工作任务</t>
  </si>
  <si>
    <t>态度与协作20%</t>
  </si>
  <si>
    <t>态度-10%</t>
  </si>
  <si>
    <t>任劳任怨，竭尽所能完成任务</t>
  </si>
  <si>
    <t>工作认真努力，执行力强，及时反馈工作情况</t>
  </si>
  <si>
    <t>有责任心，能主动自发完成工作，及时提出疑问，能有效反馈</t>
  </si>
  <si>
    <t>能主动自发工作，但交付工作需要督促方能完成</t>
  </si>
  <si>
    <t>敷衍了事，无责任心，做事粗心大意</t>
  </si>
  <si>
    <t>协作-10%</t>
  </si>
  <si>
    <t>与人协调无间，主动协助他人完成工作，同事认可度高</t>
  </si>
  <si>
    <t>主动解决合作中的问题，常主动协助别人，主动团结同事</t>
  </si>
  <si>
    <t>主动与他人合作，肯应他人要求帮助别人</t>
  </si>
  <si>
    <t>在要求及安排下，才帮助及协助其他同事工作</t>
  </si>
  <si>
    <t>不配合上级及协同部门的工作</t>
  </si>
  <si>
    <t>推动与贡献20%</t>
  </si>
  <si>
    <t>对产品有深入了解，并提出有效建议，对产品发展带来积极的影响</t>
  </si>
  <si>
    <t>经常关注团队发展，能总结工作的问题，并与团队分享，促进团队进步。</t>
  </si>
  <si>
    <t>能在工作时提出自己的疑问，并推动问题的解决。对工作流程上的问题提出自己的不同意见。</t>
  </si>
  <si>
    <t>对产品及团队有基本的了解，偶尔提出疑问及意见</t>
  </si>
  <si>
    <t>对产品不太了解，不关注产品发展；不关注团队</t>
  </si>
  <si>
    <t>评价得分</t>
  </si>
  <si>
    <t>每项得分（自评与经理评平均值）×权重系数，三项得分相加=总分</t>
  </si>
  <si>
    <t>总计本月得分</t>
  </si>
  <si>
    <t>评价等级</t>
  </si>
  <si>
    <t>□A+（95-100分）□A（85-94.99分）□B（70-84.99分）□C（60-69.99分）□D（60分以下）</t>
  </si>
  <si>
    <t>李耀辉</t>
    <phoneticPr fontId="3" type="noConversion"/>
  </si>
  <si>
    <t>月度考核</t>
    <phoneticPr fontId="3" type="noConversion"/>
  </si>
  <si>
    <r>
      <t>8</t>
    </r>
    <r>
      <rPr>
        <sz val="14"/>
        <color theme="1"/>
        <rFont val="宋体"/>
        <family val="3"/>
        <charset val="134"/>
        <scheme val="minor"/>
      </rPr>
      <t>8.6，工作上认真负责，但是对于推动、共享还需要更大的力度，需要更多的引导成员。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</si>
</sst>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9"/>
      <name val="宋体"/>
      <charset val="134"/>
      <scheme val="minor"/>
    </font>
    <font>
      <sz val="14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DE9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1" fillId="0" borderId="0" xfId="0" applyFont="1" applyAlignment="1"/>
    <xf numFmtId="0" fontId="1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3" borderId="3" xfId="0" applyFont="1" applyFill="1" applyBorder="1"/>
    <xf numFmtId="0" fontId="1" fillId="3" borderId="3" xfId="0" applyFont="1" applyFill="1" applyBorder="1" applyAlignment="1">
      <alignment vertical="center"/>
    </xf>
    <xf numFmtId="0" fontId="1" fillId="3" borderId="3" xfId="0" applyFont="1" applyFill="1" applyBorder="1"/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tabSelected="1" workbookViewId="0">
      <selection activeCell="J34" sqref="J34"/>
    </sheetView>
  </sheetViews>
  <sheetFormatPr defaultColWidth="11" defaultRowHeight="14.25" x14ac:dyDescent="0.15"/>
  <cols>
    <col min="1" max="1" width="6" customWidth="1"/>
    <col min="2" max="2" width="13" style="2" customWidth="1"/>
    <col min="3" max="3" width="13.125" customWidth="1"/>
    <col min="4" max="4" width="68.625" customWidth="1"/>
    <col min="5" max="8" width="8.5" customWidth="1"/>
  </cols>
  <sheetData>
    <row r="1" spans="2:8" ht="41.1" customHeight="1" x14ac:dyDescent="0.25">
      <c r="B1" s="3" t="s">
        <v>0</v>
      </c>
    </row>
    <row r="2" spans="2:8" ht="24" customHeight="1" x14ac:dyDescent="0.25">
      <c r="B2" s="3" t="s">
        <v>1</v>
      </c>
    </row>
    <row r="4" spans="2:8" ht="21.95" customHeight="1" x14ac:dyDescent="0.15">
      <c r="B4" s="26" t="s">
        <v>2</v>
      </c>
      <c r="C4" s="27"/>
      <c r="D4" s="24" t="s">
        <v>49</v>
      </c>
      <c r="E4" s="24"/>
      <c r="F4" s="24"/>
      <c r="G4" s="24"/>
      <c r="H4" s="24"/>
    </row>
    <row r="5" spans="2:8" ht="24" customHeight="1" x14ac:dyDescent="0.15">
      <c r="B5" s="16" t="s">
        <v>3</v>
      </c>
      <c r="C5" s="16"/>
      <c r="D5" s="24" t="s">
        <v>50</v>
      </c>
      <c r="E5" s="24"/>
      <c r="F5" s="24"/>
      <c r="G5" s="24"/>
      <c r="H5" s="24"/>
    </row>
    <row r="6" spans="2:8" ht="24" customHeight="1" x14ac:dyDescent="0.15">
      <c r="B6" s="16" t="s">
        <v>4</v>
      </c>
      <c r="C6" s="16"/>
      <c r="D6" s="24" t="s">
        <v>5</v>
      </c>
      <c r="E6" s="24"/>
      <c r="F6" s="24"/>
      <c r="G6" s="24"/>
      <c r="H6" s="24"/>
    </row>
    <row r="7" spans="2:8" ht="30" customHeight="1" x14ac:dyDescent="0.15">
      <c r="B7" s="16" t="s">
        <v>6</v>
      </c>
      <c r="C7" s="16"/>
      <c r="D7" s="5" t="s">
        <v>7</v>
      </c>
      <c r="E7" s="4" t="s">
        <v>8</v>
      </c>
      <c r="F7" s="4" t="s">
        <v>9</v>
      </c>
      <c r="G7" s="4" t="s">
        <v>10</v>
      </c>
      <c r="H7" s="4" t="s">
        <v>11</v>
      </c>
    </row>
    <row r="8" spans="2:8" s="1" customFormat="1" ht="5.0999999999999996" customHeight="1" x14ac:dyDescent="0.15">
      <c r="B8" s="6"/>
      <c r="C8" s="6"/>
      <c r="D8" s="7"/>
      <c r="E8" s="8"/>
      <c r="F8" s="8"/>
      <c r="G8" s="8"/>
      <c r="H8" s="8"/>
    </row>
    <row r="9" spans="2:8" ht="21" customHeight="1" x14ac:dyDescent="0.15">
      <c r="B9" s="16" t="s">
        <v>12</v>
      </c>
      <c r="C9" s="20" t="s">
        <v>13</v>
      </c>
      <c r="D9" s="9" t="s">
        <v>14</v>
      </c>
      <c r="E9" s="28">
        <v>90</v>
      </c>
      <c r="F9" s="28">
        <v>90</v>
      </c>
      <c r="G9" s="28">
        <f>(E9+F9)/2</f>
        <v>90</v>
      </c>
      <c r="H9" s="28">
        <f>G9*0.3</f>
        <v>27</v>
      </c>
    </row>
    <row r="10" spans="2:8" ht="24" customHeight="1" x14ac:dyDescent="0.15">
      <c r="B10" s="16"/>
      <c r="C10" s="20"/>
      <c r="D10" s="10" t="s">
        <v>15</v>
      </c>
      <c r="E10" s="29"/>
      <c r="F10" s="29"/>
      <c r="G10" s="29"/>
      <c r="H10" s="29"/>
    </row>
    <row r="11" spans="2:8" ht="56.25" x14ac:dyDescent="0.15">
      <c r="B11" s="16"/>
      <c r="C11" s="20"/>
      <c r="D11" s="10" t="s">
        <v>16</v>
      </c>
      <c r="E11" s="29"/>
      <c r="F11" s="29"/>
      <c r="G11" s="29"/>
      <c r="H11" s="29"/>
    </row>
    <row r="12" spans="2:8" ht="20.100000000000001" customHeight="1" x14ac:dyDescent="0.15">
      <c r="B12" s="16"/>
      <c r="C12" s="20"/>
      <c r="D12" s="10" t="s">
        <v>17</v>
      </c>
      <c r="E12" s="29"/>
      <c r="F12" s="29"/>
      <c r="G12" s="29"/>
      <c r="H12" s="29"/>
    </row>
    <row r="13" spans="2:8" ht="20.100000000000001" customHeight="1" x14ac:dyDescent="0.15">
      <c r="B13" s="16"/>
      <c r="C13" s="20"/>
      <c r="D13" s="9" t="s">
        <v>18</v>
      </c>
      <c r="E13" s="30"/>
      <c r="F13" s="30"/>
      <c r="G13" s="30"/>
      <c r="H13" s="30"/>
    </row>
    <row r="14" spans="2:8" ht="3" customHeight="1" x14ac:dyDescent="0.25">
      <c r="B14" s="16"/>
      <c r="C14" s="11"/>
      <c r="D14" s="12"/>
      <c r="E14" s="12"/>
      <c r="F14" s="12"/>
      <c r="G14" s="13"/>
      <c r="H14" s="13"/>
    </row>
    <row r="15" spans="2:8" ht="20.100000000000001" customHeight="1" x14ac:dyDescent="0.15">
      <c r="B15" s="16"/>
      <c r="C15" s="20" t="s">
        <v>19</v>
      </c>
      <c r="D15" s="9" t="s">
        <v>20</v>
      </c>
      <c r="E15" s="28">
        <v>89</v>
      </c>
      <c r="F15" s="28">
        <v>85</v>
      </c>
      <c r="G15" s="28">
        <f>(E15+F15)/2</f>
        <v>87</v>
      </c>
      <c r="H15" s="28">
        <f>G15*0.3</f>
        <v>26.099999999999998</v>
      </c>
    </row>
    <row r="16" spans="2:8" ht="20.100000000000001" customHeight="1" x14ac:dyDescent="0.15">
      <c r="B16" s="16"/>
      <c r="C16" s="20"/>
      <c r="D16" s="9" t="s">
        <v>21</v>
      </c>
      <c r="E16" s="29"/>
      <c r="F16" s="29"/>
      <c r="G16" s="29"/>
      <c r="H16" s="29"/>
    </row>
    <row r="17" spans="2:8" ht="20.100000000000001" customHeight="1" x14ac:dyDescent="0.15">
      <c r="B17" s="16"/>
      <c r="C17" s="20"/>
      <c r="D17" s="9" t="s">
        <v>22</v>
      </c>
      <c r="E17" s="29"/>
      <c r="F17" s="29"/>
      <c r="G17" s="29"/>
      <c r="H17" s="29"/>
    </row>
    <row r="18" spans="2:8" ht="20.100000000000001" customHeight="1" x14ac:dyDescent="0.15">
      <c r="B18" s="16"/>
      <c r="C18" s="20"/>
      <c r="D18" s="9" t="s">
        <v>23</v>
      </c>
      <c r="E18" s="29"/>
      <c r="F18" s="29"/>
      <c r="G18" s="29"/>
      <c r="H18" s="29"/>
    </row>
    <row r="19" spans="2:8" ht="20.100000000000001" customHeight="1" x14ac:dyDescent="0.15">
      <c r="B19" s="16"/>
      <c r="C19" s="20"/>
      <c r="D19" s="9" t="s">
        <v>24</v>
      </c>
      <c r="E19" s="30"/>
      <c r="F19" s="30"/>
      <c r="G19" s="30"/>
      <c r="H19" s="30"/>
    </row>
    <row r="20" spans="2:8" ht="6" customHeight="1" x14ac:dyDescent="0.25">
      <c r="B20" s="6"/>
      <c r="C20" s="8"/>
      <c r="D20" s="14"/>
      <c r="E20" s="14"/>
      <c r="F20" s="14"/>
      <c r="G20" s="15"/>
      <c r="H20" s="15"/>
    </row>
    <row r="21" spans="2:8" ht="20.100000000000001" customHeight="1" x14ac:dyDescent="0.15">
      <c r="B21" s="16" t="s">
        <v>25</v>
      </c>
      <c r="C21" s="20" t="s">
        <v>26</v>
      </c>
      <c r="D21" s="9" t="s">
        <v>27</v>
      </c>
      <c r="E21" s="28">
        <v>86</v>
      </c>
      <c r="F21" s="28">
        <v>90</v>
      </c>
      <c r="G21" s="28">
        <f>(E21+F21)/2</f>
        <v>88</v>
      </c>
      <c r="H21" s="28">
        <f>G21*0.1</f>
        <v>8.8000000000000007</v>
      </c>
    </row>
    <row r="22" spans="2:8" ht="20.100000000000001" customHeight="1" x14ac:dyDescent="0.15">
      <c r="B22" s="16"/>
      <c r="C22" s="20"/>
      <c r="D22" s="9" t="s">
        <v>28</v>
      </c>
      <c r="E22" s="29"/>
      <c r="F22" s="29"/>
      <c r="G22" s="29"/>
      <c r="H22" s="29"/>
    </row>
    <row r="23" spans="2:8" ht="20.100000000000001" customHeight="1" x14ac:dyDescent="0.15">
      <c r="B23" s="16"/>
      <c r="C23" s="20"/>
      <c r="D23" s="9" t="s">
        <v>29</v>
      </c>
      <c r="E23" s="29"/>
      <c r="F23" s="29"/>
      <c r="G23" s="29"/>
      <c r="H23" s="29"/>
    </row>
    <row r="24" spans="2:8" ht="20.100000000000001" customHeight="1" x14ac:dyDescent="0.15">
      <c r="B24" s="16"/>
      <c r="C24" s="20"/>
      <c r="D24" s="9" t="s">
        <v>30</v>
      </c>
      <c r="E24" s="29"/>
      <c r="F24" s="29"/>
      <c r="G24" s="29"/>
      <c r="H24" s="29"/>
    </row>
    <row r="25" spans="2:8" ht="20.100000000000001" customHeight="1" x14ac:dyDescent="0.15">
      <c r="B25" s="16"/>
      <c r="C25" s="20"/>
      <c r="D25" s="9" t="s">
        <v>31</v>
      </c>
      <c r="E25" s="30"/>
      <c r="F25" s="30"/>
      <c r="G25" s="30"/>
      <c r="H25" s="30"/>
    </row>
    <row r="26" spans="2:8" ht="3" customHeight="1" x14ac:dyDescent="0.25">
      <c r="B26" s="16"/>
      <c r="C26" s="8"/>
      <c r="D26" s="14"/>
      <c r="E26" s="14"/>
      <c r="F26" s="14"/>
      <c r="G26" s="15"/>
      <c r="H26" s="15"/>
    </row>
    <row r="27" spans="2:8" ht="20.100000000000001" customHeight="1" x14ac:dyDescent="0.15">
      <c r="B27" s="16"/>
      <c r="C27" s="20" t="s">
        <v>32</v>
      </c>
      <c r="D27" s="9" t="s">
        <v>33</v>
      </c>
      <c r="E27" s="28">
        <v>90</v>
      </c>
      <c r="F27" s="28">
        <v>90</v>
      </c>
      <c r="G27" s="28">
        <f>(E27+F27)/2</f>
        <v>90</v>
      </c>
      <c r="H27" s="28">
        <f>G27*0.1</f>
        <v>9</v>
      </c>
    </row>
    <row r="28" spans="2:8" ht="20.100000000000001" customHeight="1" x14ac:dyDescent="0.15">
      <c r="B28" s="16"/>
      <c r="C28" s="20"/>
      <c r="D28" s="9" t="s">
        <v>34</v>
      </c>
      <c r="E28" s="29"/>
      <c r="F28" s="29"/>
      <c r="G28" s="29"/>
      <c r="H28" s="29"/>
    </row>
    <row r="29" spans="2:8" ht="20.100000000000001" customHeight="1" x14ac:dyDescent="0.15">
      <c r="B29" s="16"/>
      <c r="C29" s="20"/>
      <c r="D29" s="9" t="s">
        <v>35</v>
      </c>
      <c r="E29" s="29"/>
      <c r="F29" s="29"/>
      <c r="G29" s="29"/>
      <c r="H29" s="29"/>
    </row>
    <row r="30" spans="2:8" ht="20.100000000000001" customHeight="1" x14ac:dyDescent="0.15">
      <c r="B30" s="16"/>
      <c r="C30" s="20"/>
      <c r="D30" s="9" t="s">
        <v>36</v>
      </c>
      <c r="E30" s="29"/>
      <c r="F30" s="29"/>
      <c r="G30" s="29"/>
      <c r="H30" s="29"/>
    </row>
    <row r="31" spans="2:8" ht="20.100000000000001" customHeight="1" x14ac:dyDescent="0.15">
      <c r="B31" s="16"/>
      <c r="C31" s="20"/>
      <c r="D31" s="9" t="s">
        <v>37</v>
      </c>
      <c r="E31" s="30"/>
      <c r="F31" s="30"/>
      <c r="G31" s="30"/>
      <c r="H31" s="30"/>
    </row>
    <row r="32" spans="2:8" s="1" customFormat="1" ht="5.0999999999999996" customHeight="1" x14ac:dyDescent="0.25">
      <c r="B32" s="6"/>
      <c r="C32" s="8"/>
      <c r="D32" s="14"/>
      <c r="E32" s="14"/>
      <c r="F32" s="14"/>
      <c r="G32" s="15"/>
      <c r="H32" s="15"/>
    </row>
    <row r="33" spans="2:8" ht="20.100000000000001" customHeight="1" x14ac:dyDescent="0.15">
      <c r="B33" s="16" t="s">
        <v>38</v>
      </c>
      <c r="C33" s="21"/>
      <c r="D33" s="9" t="s">
        <v>39</v>
      </c>
      <c r="E33" s="28">
        <v>92</v>
      </c>
      <c r="F33" s="28">
        <v>85</v>
      </c>
      <c r="G33" s="28">
        <f>(E33+F33)/2</f>
        <v>88.5</v>
      </c>
      <c r="H33" s="28">
        <f>G33*0.2</f>
        <v>17.7</v>
      </c>
    </row>
    <row r="34" spans="2:8" ht="41.1" customHeight="1" x14ac:dyDescent="0.15">
      <c r="B34" s="16"/>
      <c r="C34" s="22"/>
      <c r="D34" s="10" t="s">
        <v>40</v>
      </c>
      <c r="E34" s="29"/>
      <c r="F34" s="29"/>
      <c r="G34" s="29"/>
      <c r="H34" s="29"/>
    </row>
    <row r="35" spans="2:8" ht="39.950000000000003" customHeight="1" x14ac:dyDescent="0.15">
      <c r="B35" s="16"/>
      <c r="C35" s="22"/>
      <c r="D35" s="10" t="s">
        <v>41</v>
      </c>
      <c r="E35" s="29"/>
      <c r="F35" s="29"/>
      <c r="G35" s="29"/>
      <c r="H35" s="29"/>
    </row>
    <row r="36" spans="2:8" ht="20.100000000000001" customHeight="1" x14ac:dyDescent="0.15">
      <c r="B36" s="16"/>
      <c r="C36" s="22"/>
      <c r="D36" s="9" t="s">
        <v>42</v>
      </c>
      <c r="E36" s="29"/>
      <c r="F36" s="29"/>
      <c r="G36" s="29"/>
      <c r="H36" s="29"/>
    </row>
    <row r="37" spans="2:8" ht="20.100000000000001" customHeight="1" x14ac:dyDescent="0.15">
      <c r="B37" s="16"/>
      <c r="C37" s="23"/>
      <c r="D37" s="9" t="s">
        <v>43</v>
      </c>
      <c r="E37" s="30"/>
      <c r="F37" s="30"/>
      <c r="G37" s="30"/>
      <c r="H37" s="30"/>
    </row>
    <row r="38" spans="2:8" ht="27" customHeight="1" x14ac:dyDescent="0.15">
      <c r="B38" s="16" t="s">
        <v>44</v>
      </c>
      <c r="C38" s="16"/>
      <c r="D38" s="24" t="s">
        <v>45</v>
      </c>
      <c r="E38" s="24"/>
      <c r="F38" s="24"/>
      <c r="G38" s="24"/>
      <c r="H38" s="24"/>
    </row>
    <row r="39" spans="2:8" ht="27.95" customHeight="1" x14ac:dyDescent="0.25">
      <c r="B39" s="16" t="s">
        <v>46</v>
      </c>
      <c r="C39" s="16"/>
      <c r="D39" s="31" t="s">
        <v>51</v>
      </c>
      <c r="E39" s="25"/>
      <c r="F39" s="25"/>
      <c r="G39" s="25"/>
      <c r="H39" s="25"/>
    </row>
    <row r="40" spans="2:8" ht="24.95" customHeight="1" x14ac:dyDescent="0.15">
      <c r="B40" s="16" t="s">
        <v>47</v>
      </c>
      <c r="C40" s="16"/>
      <c r="D40" s="17" t="s">
        <v>48</v>
      </c>
      <c r="E40" s="18"/>
      <c r="F40" s="18"/>
      <c r="G40" s="18"/>
      <c r="H40" s="19"/>
    </row>
  </sheetData>
  <mergeCells count="41">
    <mergeCell ref="H27:H31"/>
    <mergeCell ref="G33:G37"/>
    <mergeCell ref="H33:H37"/>
    <mergeCell ref="B4:C4"/>
    <mergeCell ref="D4:H4"/>
    <mergeCell ref="B5:C5"/>
    <mergeCell ref="D5:H5"/>
    <mergeCell ref="B6:C6"/>
    <mergeCell ref="D6:H6"/>
    <mergeCell ref="B7:C7"/>
    <mergeCell ref="B38:C38"/>
    <mergeCell ref="D38:H38"/>
    <mergeCell ref="B39:C39"/>
    <mergeCell ref="D39:H39"/>
    <mergeCell ref="E9:E13"/>
    <mergeCell ref="F9:F13"/>
    <mergeCell ref="E15:E19"/>
    <mergeCell ref="F15:F19"/>
    <mergeCell ref="E21:E25"/>
    <mergeCell ref="F21:F25"/>
    <mergeCell ref="E27:E31"/>
    <mergeCell ref="F27:F31"/>
    <mergeCell ref="E33:E37"/>
    <mergeCell ref="F33:F37"/>
    <mergeCell ref="G9:G13"/>
    <mergeCell ref="B40:C40"/>
    <mergeCell ref="D40:H40"/>
    <mergeCell ref="B9:B19"/>
    <mergeCell ref="B21:B31"/>
    <mergeCell ref="B33:B37"/>
    <mergeCell ref="C9:C13"/>
    <mergeCell ref="C15:C19"/>
    <mergeCell ref="C21:C25"/>
    <mergeCell ref="C27:C31"/>
    <mergeCell ref="C33:C37"/>
    <mergeCell ref="H9:H13"/>
    <mergeCell ref="G15:G19"/>
    <mergeCell ref="H15:H19"/>
    <mergeCell ref="G21:G25"/>
    <mergeCell ref="H21:H25"/>
    <mergeCell ref="G27:G31"/>
  </mergeCells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kelvin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dong</dc:creator>
  <cp:lastModifiedBy>Administrator</cp:lastModifiedBy>
  <dcterms:created xsi:type="dcterms:W3CDTF">2017-01-04T03:34:00Z</dcterms:created>
  <dcterms:modified xsi:type="dcterms:W3CDTF">2017-12-04T02:43:25Z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</Properties>
</file>