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ulgy\Downloads\"/>
    </mc:Choice>
  </mc:AlternateContent>
  <xr:revisionPtr revIDLastSave="0" documentId="13_ncr:1_{FF0BC557-090E-4771-9A00-5FF0462424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트1" sheetId="1" r:id="rId1"/>
    <sheet name="미응시제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6" i="1"/>
  <c r="B45" i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M45" i="2" s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2" i="2" l="1"/>
  <c r="M43" i="2"/>
  <c r="M44" i="2"/>
</calcChain>
</file>

<file path=xl/sharedStrings.xml><?xml version="1.0" encoding="utf-8"?>
<sst xmlns="http://schemas.openxmlformats.org/spreadsheetml/2006/main" count="157" uniqueCount="102">
  <si>
    <t>e-mail</t>
  </si>
  <si>
    <t>Name</t>
  </si>
  <si>
    <t>Student ID</t>
  </si>
  <si>
    <t>1 - 10p</t>
  </si>
  <si>
    <t>2 - 12p</t>
  </si>
  <si>
    <t>3 - 8p</t>
  </si>
  <si>
    <t>4 - 12p</t>
  </si>
  <si>
    <t>5 - 12p</t>
  </si>
  <si>
    <t>6 - 18p</t>
  </si>
  <si>
    <t>7 - 14p</t>
  </si>
  <si>
    <t>8 - 8p</t>
  </si>
  <si>
    <t>9 - 6p</t>
  </si>
  <si>
    <t>총점</t>
  </si>
  <si>
    <t>비고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</si>
  <si>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</si>
  <si>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</si>
  <si>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</si>
  <si>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</si>
  <si>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</si>
  <si>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</si>
  <si>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</si>
  <si>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</si>
  <si>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</si>
  <si>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</si>
  <si>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권준상</t>
  </si>
  <si>
    <t>mingyeom0927@gmail.com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</si>
  <si>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</si>
  <si>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</si>
  <si>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</si>
  <si>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</si>
  <si>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</si>
  <si>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</si>
  <si>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</si>
  <si>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</si>
  <si>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</si>
  <si>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</si>
  <si>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</si>
  <si>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</si>
  <si>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</si>
  <si>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</si>
  <si>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</si>
  <si>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</si>
  <si>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</si>
  <si>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</si>
  <si>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</si>
  <si>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</si>
  <si>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</si>
  <si>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</si>
  <si>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</si>
  <si>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</si>
  <si>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</si>
  <si>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</si>
  <si>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</si>
  <si>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</si>
  <si>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</si>
  <si>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alfzmgovl0930@gmail.com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</si>
  <si>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</si>
  <si>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</si>
  <si>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</si>
  <si>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</si>
  <si>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</si>
  <si>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</si>
  <si>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</si>
  <si>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</si>
  <si>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</si>
  <si>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</si>
  <si>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</si>
  <si>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</si>
  <si>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</si>
  <si>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</si>
  <si>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</si>
  <si>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</si>
  <si>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</si>
  <si>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dldudgns0218@naver.com</t>
  </si>
  <si>
    <t>이영훈</t>
  </si>
  <si>
    <t>미응시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</si>
  <si>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</si>
  <si>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</si>
  <si>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</si>
  <si>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</si>
  <si>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</si>
  <si>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</si>
  <si>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</si>
  <si>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</si>
  <si>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</si>
  <si>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</si>
  <si>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</si>
  <si>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</si>
  <si>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</si>
  <si>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</si>
  <si>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</si>
  <si>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</si>
  <si>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</si>
  <si>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</si>
  <si>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mrtomico78@gmail.com</t>
  </si>
  <si>
    <t>톰 바리토 피터</t>
  </si>
  <si>
    <t>Average</t>
  </si>
  <si>
    <t>Median</t>
  </si>
  <si>
    <t>STDEV</t>
  </si>
  <si>
    <t>RANK</t>
  </si>
  <si>
    <t>chessjs@naver.com</t>
    <phoneticPr fontId="10" type="noConversion"/>
  </si>
  <si>
    <t>1 - 10p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</si>
</sst>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rgb="FF000000"/>
      <name val="&quot;맑은 고딕&quot;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Arial"/>
      <family val="2"/>
    </font>
    <font>
      <sz val="9"/>
      <color theme="1"/>
      <name val="Google Sans Mono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u/>
      <sz val="10"/>
      <color theme="10"/>
      <name val="Arial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1"/>
    <xf numFmtId="0" fontId="12" fillId="0" borderId="0" xfId="0" applyFont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hessjs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topLeftCell="A19" workbookViewId="0">
      <selection activeCell="C45" sqref="C45"/>
    </sheetView>
  </sheetViews>
  <sheetFormatPr defaultColWidth="12.5703125" defaultRowHeight="15.75" customHeight="1"/>
  <cols>
    <col min="2" max="2" width="13.8554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2" t="s">
        <v>101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14</v>
      </c>
      <c r="B2" s="5" t="s">
        <v>15</v>
      </c>
      <c r="C2" s="5">
        <v>20242405</v>
      </c>
      <c r="D2" s="6">
        <v>8</v>
      </c>
      <c r="E2" s="6">
        <v>9</v>
      </c>
      <c r="F2" s="6">
        <v>8</v>
      </c>
      <c r="G2" s="6">
        <v>3</v>
      </c>
      <c r="H2" s="6">
        <v>4</v>
      </c>
      <c r="I2" s="6">
        <v>12</v>
      </c>
      <c r="J2" s="6">
        <v>14</v>
      </c>
      <c r="K2" s="6">
        <v>0</v>
      </c>
      <c r="L2" s="6">
        <v>6</v>
      </c>
      <c r="M2" s="7">
        <f t="shared" ref="M2:M42" si="0">SUM(D2:L2)</f>
        <v>64</v>
      </c>
      <c r="N2" s="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16</v>
      </c>
      <c r="B3" s="5" t="s">
        <v>17</v>
      </c>
      <c r="C3" s="5">
        <v>20234843</v>
      </c>
      <c r="D3" s="6">
        <v>10</v>
      </c>
      <c r="E3" s="6">
        <v>6</v>
      </c>
      <c r="F3" s="6">
        <v>4</v>
      </c>
      <c r="G3" s="6">
        <v>9</v>
      </c>
      <c r="H3" s="6">
        <v>2</v>
      </c>
      <c r="I3" s="6">
        <v>4</v>
      </c>
      <c r="J3" s="6">
        <v>3</v>
      </c>
      <c r="K3" s="6">
        <v>0</v>
      </c>
      <c r="L3" s="6">
        <v>3</v>
      </c>
      <c r="M3" s="7">
        <f t="shared" si="0"/>
        <v>41</v>
      </c>
      <c r="N3" s="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 t="s">
        <v>18</v>
      </c>
      <c r="B4" s="5" t="s">
        <v>19</v>
      </c>
      <c r="C4" s="5">
        <v>20240674</v>
      </c>
      <c r="D4" s="6">
        <v>10</v>
      </c>
      <c r="E4" s="6">
        <v>9</v>
      </c>
      <c r="F4" s="6">
        <v>8</v>
      </c>
      <c r="G4" s="6">
        <v>3</v>
      </c>
      <c r="H4" s="6">
        <v>0</v>
      </c>
      <c r="I4" s="6">
        <v>8</v>
      </c>
      <c r="J4" s="6">
        <v>14</v>
      </c>
      <c r="K4" s="6">
        <v>4</v>
      </c>
      <c r="L4" s="6">
        <v>6</v>
      </c>
      <c r="M4" s="7">
        <f t="shared" si="0"/>
        <v>62</v>
      </c>
      <c r="N4" s="7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 t="s">
        <v>20</v>
      </c>
      <c r="B5" s="5" t="s">
        <v>21</v>
      </c>
      <c r="C5" s="5">
        <v>20246592</v>
      </c>
      <c r="D5" s="6">
        <v>8</v>
      </c>
      <c r="E5" s="6">
        <v>6</v>
      </c>
      <c r="F5" s="6">
        <v>4</v>
      </c>
      <c r="G5" s="6">
        <v>6</v>
      </c>
      <c r="H5" s="6">
        <v>4</v>
      </c>
      <c r="I5" s="6">
        <v>8</v>
      </c>
      <c r="J5" s="6">
        <v>12</v>
      </c>
      <c r="K5" s="6">
        <v>8</v>
      </c>
      <c r="L5" s="6">
        <v>6</v>
      </c>
      <c r="M5" s="7">
        <f t="shared" si="0"/>
        <v>62</v>
      </c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" t="s">
        <v>22</v>
      </c>
      <c r="B6" s="5" t="s">
        <v>23</v>
      </c>
      <c r="C6" s="5">
        <v>20243771</v>
      </c>
      <c r="D6" s="6">
        <v>6</v>
      </c>
      <c r="E6" s="6">
        <v>9</v>
      </c>
      <c r="F6" s="6">
        <v>8</v>
      </c>
      <c r="G6" s="6">
        <v>6</v>
      </c>
      <c r="H6" s="6">
        <v>4</v>
      </c>
      <c r="I6" s="6">
        <v>8</v>
      </c>
      <c r="J6" s="6">
        <v>6</v>
      </c>
      <c r="K6" s="6">
        <v>4</v>
      </c>
      <c r="L6" s="6">
        <v>0</v>
      </c>
      <c r="M6" s="7">
        <f t="shared" si="0"/>
        <v>51</v>
      </c>
      <c r="N6" s="7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1" t="s">
        <v>100</v>
      </c>
      <c r="B7" s="5" t="s">
        <v>24</v>
      </c>
      <c r="C7" s="5">
        <v>20240454</v>
      </c>
      <c r="D7" s="6">
        <v>10</v>
      </c>
      <c r="E7" s="6">
        <v>9</v>
      </c>
      <c r="F7" s="6">
        <v>8</v>
      </c>
      <c r="G7" s="6">
        <v>9</v>
      </c>
      <c r="H7" s="6">
        <v>12</v>
      </c>
      <c r="I7" s="6">
        <v>12</v>
      </c>
      <c r="J7" s="6">
        <v>12</v>
      </c>
      <c r="K7" s="6">
        <v>8</v>
      </c>
      <c r="L7" s="6">
        <v>6</v>
      </c>
      <c r="M7" s="7">
        <f t="shared" si="0"/>
        <v>86</v>
      </c>
      <c r="N7" s="7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4" t="s">
        <v>25</v>
      </c>
      <c r="B8" s="5" t="s">
        <v>26</v>
      </c>
      <c r="C8" s="5">
        <v>20240203</v>
      </c>
      <c r="D8" s="6">
        <v>6</v>
      </c>
      <c r="E8" s="6">
        <v>0</v>
      </c>
      <c r="F8" s="6">
        <v>8</v>
      </c>
      <c r="G8" s="6">
        <v>6</v>
      </c>
      <c r="H8" s="6">
        <v>0</v>
      </c>
      <c r="I8" s="6">
        <v>8</v>
      </c>
      <c r="J8" s="6">
        <v>0</v>
      </c>
      <c r="K8" s="6">
        <v>0</v>
      </c>
      <c r="L8" s="6">
        <v>6</v>
      </c>
      <c r="M8" s="7">
        <f t="shared" si="0"/>
        <v>34</v>
      </c>
      <c r="N8" s="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4" t="s">
        <v>27</v>
      </c>
      <c r="B9" s="5" t="s">
        <v>28</v>
      </c>
      <c r="C9" s="5">
        <v>20240930</v>
      </c>
      <c r="D9" s="6">
        <v>8</v>
      </c>
      <c r="E9" s="6">
        <v>9</v>
      </c>
      <c r="F9" s="6">
        <v>4</v>
      </c>
      <c r="G9" s="6">
        <v>9</v>
      </c>
      <c r="H9" s="6">
        <v>8</v>
      </c>
      <c r="I9" s="6">
        <v>8</v>
      </c>
      <c r="J9" s="6">
        <v>11</v>
      </c>
      <c r="K9" s="6">
        <v>4</v>
      </c>
      <c r="L9" s="6">
        <v>6</v>
      </c>
      <c r="M9" s="7">
        <f t="shared" si="0"/>
        <v>67</v>
      </c>
      <c r="N9" s="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4" t="s">
        <v>29</v>
      </c>
      <c r="B10" s="5" t="s">
        <v>30</v>
      </c>
      <c r="C10" s="5">
        <v>20240132</v>
      </c>
      <c r="D10" s="6">
        <v>6</v>
      </c>
      <c r="E10" s="6">
        <v>0</v>
      </c>
      <c r="F10" s="6">
        <v>8</v>
      </c>
      <c r="G10" s="6">
        <v>3</v>
      </c>
      <c r="H10" s="6">
        <v>6</v>
      </c>
      <c r="I10" s="6">
        <v>8</v>
      </c>
      <c r="J10" s="6">
        <v>11</v>
      </c>
      <c r="K10" s="6">
        <v>4</v>
      </c>
      <c r="L10" s="6">
        <v>6</v>
      </c>
      <c r="M10" s="7">
        <f t="shared" si="0"/>
        <v>52</v>
      </c>
      <c r="N10" s="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4" t="s">
        <v>31</v>
      </c>
      <c r="B11" s="5" t="s">
        <v>32</v>
      </c>
      <c r="C11" s="5">
        <v>20242233</v>
      </c>
      <c r="D11" s="6">
        <v>4</v>
      </c>
      <c r="E11" s="6">
        <v>0</v>
      </c>
      <c r="F11" s="6">
        <v>0</v>
      </c>
      <c r="G11" s="6">
        <v>3</v>
      </c>
      <c r="H11" s="6">
        <v>8</v>
      </c>
      <c r="I11" s="6">
        <v>4</v>
      </c>
      <c r="J11" s="6">
        <v>9</v>
      </c>
      <c r="K11" s="6">
        <v>8</v>
      </c>
      <c r="L11" s="6">
        <v>6</v>
      </c>
      <c r="M11" s="7">
        <f t="shared" si="0"/>
        <v>42</v>
      </c>
      <c r="N11" s="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4" t="s">
        <v>33</v>
      </c>
      <c r="B12" s="5" t="s">
        <v>34</v>
      </c>
      <c r="C12" s="5">
        <v>20241690</v>
      </c>
      <c r="D12" s="6">
        <v>10</v>
      </c>
      <c r="E12" s="6">
        <v>12</v>
      </c>
      <c r="F12" s="6">
        <v>8</v>
      </c>
      <c r="G12" s="6">
        <v>3</v>
      </c>
      <c r="H12" s="6">
        <v>10</v>
      </c>
      <c r="I12" s="6">
        <v>8</v>
      </c>
      <c r="J12" s="6">
        <v>14</v>
      </c>
      <c r="K12" s="6">
        <v>4</v>
      </c>
      <c r="L12" s="6">
        <v>6</v>
      </c>
      <c r="M12" s="7">
        <f t="shared" si="0"/>
        <v>75</v>
      </c>
      <c r="N12" s="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4" t="s">
        <v>35</v>
      </c>
      <c r="B13" s="5" t="s">
        <v>36</v>
      </c>
      <c r="C13" s="5">
        <v>20243380</v>
      </c>
      <c r="D13" s="6">
        <v>10</v>
      </c>
      <c r="E13" s="6">
        <v>6</v>
      </c>
      <c r="F13" s="6">
        <v>0</v>
      </c>
      <c r="G13" s="6">
        <v>6</v>
      </c>
      <c r="H13" s="6">
        <v>8</v>
      </c>
      <c r="I13" s="6">
        <v>8</v>
      </c>
      <c r="J13" s="6">
        <v>6</v>
      </c>
      <c r="K13" s="6">
        <v>8</v>
      </c>
      <c r="L13" s="6">
        <v>0</v>
      </c>
      <c r="M13" s="7">
        <f t="shared" si="0"/>
        <v>52</v>
      </c>
      <c r="N13" s="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4" t="s">
        <v>37</v>
      </c>
      <c r="B14" s="5" t="s">
        <v>38</v>
      </c>
      <c r="C14" s="5">
        <v>50241679</v>
      </c>
      <c r="D14" s="6">
        <v>6</v>
      </c>
      <c r="E14" s="6">
        <v>12</v>
      </c>
      <c r="F14" s="6">
        <v>8</v>
      </c>
      <c r="G14" s="6">
        <v>12</v>
      </c>
      <c r="H14" s="6">
        <v>8</v>
      </c>
      <c r="I14" s="6">
        <v>4</v>
      </c>
      <c r="J14" s="6">
        <v>14</v>
      </c>
      <c r="K14" s="6">
        <v>8</v>
      </c>
      <c r="L14" s="6">
        <v>6</v>
      </c>
      <c r="M14" s="7">
        <f t="shared" si="0"/>
        <v>78</v>
      </c>
      <c r="N14" s="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4" t="s">
        <v>39</v>
      </c>
      <c r="B15" s="5" t="s">
        <v>40</v>
      </c>
      <c r="C15" s="5">
        <v>20241441</v>
      </c>
      <c r="D15" s="6">
        <v>4</v>
      </c>
      <c r="E15" s="6">
        <v>9</v>
      </c>
      <c r="F15" s="6">
        <v>8</v>
      </c>
      <c r="G15" s="6">
        <v>9</v>
      </c>
      <c r="H15" s="6">
        <v>8</v>
      </c>
      <c r="I15" s="6">
        <v>14</v>
      </c>
      <c r="J15" s="6">
        <v>14</v>
      </c>
      <c r="K15" s="6">
        <v>4</v>
      </c>
      <c r="L15" s="6">
        <v>6</v>
      </c>
      <c r="M15" s="7">
        <f t="shared" si="0"/>
        <v>76</v>
      </c>
      <c r="N15" s="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4" t="s">
        <v>41</v>
      </c>
      <c r="B16" s="5" t="s">
        <v>42</v>
      </c>
      <c r="C16" s="5">
        <v>20221973</v>
      </c>
      <c r="D16" s="6">
        <v>4</v>
      </c>
      <c r="E16" s="6">
        <v>3</v>
      </c>
      <c r="F16" s="6">
        <v>4</v>
      </c>
      <c r="G16" s="6">
        <v>3</v>
      </c>
      <c r="H16" s="6">
        <v>2</v>
      </c>
      <c r="I16" s="6">
        <v>8</v>
      </c>
      <c r="J16" s="6">
        <v>6</v>
      </c>
      <c r="K16" s="6">
        <v>0</v>
      </c>
      <c r="L16" s="6">
        <v>6</v>
      </c>
      <c r="M16" s="7">
        <f t="shared" si="0"/>
        <v>36</v>
      </c>
      <c r="N16" s="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4" t="s">
        <v>43</v>
      </c>
      <c r="B17" s="5" t="s">
        <v>44</v>
      </c>
      <c r="C17" s="5">
        <v>20243214</v>
      </c>
      <c r="D17" s="6">
        <v>8</v>
      </c>
      <c r="E17" s="6">
        <v>0</v>
      </c>
      <c r="F17" s="6">
        <v>4</v>
      </c>
      <c r="G17" s="6">
        <v>0</v>
      </c>
      <c r="H17" s="6">
        <v>2</v>
      </c>
      <c r="I17" s="6">
        <v>4</v>
      </c>
      <c r="J17" s="6">
        <v>3</v>
      </c>
      <c r="K17" s="6">
        <v>0</v>
      </c>
      <c r="L17" s="6">
        <v>3</v>
      </c>
      <c r="M17" s="7">
        <f t="shared" si="0"/>
        <v>24</v>
      </c>
      <c r="N17" s="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4" t="s">
        <v>45</v>
      </c>
      <c r="B18" s="5" t="s">
        <v>46</v>
      </c>
      <c r="C18" s="5">
        <v>20243873</v>
      </c>
      <c r="D18" s="6">
        <v>8</v>
      </c>
      <c r="E18" s="6">
        <v>6</v>
      </c>
      <c r="F18" s="6">
        <v>8</v>
      </c>
      <c r="G18" s="6">
        <v>9</v>
      </c>
      <c r="H18" s="6">
        <v>8</v>
      </c>
      <c r="I18" s="6">
        <v>8</v>
      </c>
      <c r="J18" s="6">
        <v>14</v>
      </c>
      <c r="K18" s="6">
        <v>4</v>
      </c>
      <c r="L18" s="6">
        <v>6</v>
      </c>
      <c r="M18" s="7">
        <f t="shared" si="0"/>
        <v>71</v>
      </c>
      <c r="N18" s="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4" t="s">
        <v>47</v>
      </c>
      <c r="B19" s="5" t="s">
        <v>48</v>
      </c>
      <c r="C19" s="5">
        <v>20241908</v>
      </c>
      <c r="D19" s="6">
        <v>6</v>
      </c>
      <c r="E19" s="6">
        <v>0</v>
      </c>
      <c r="F19" s="6">
        <v>8</v>
      </c>
      <c r="G19" s="6">
        <v>12</v>
      </c>
      <c r="H19" s="6">
        <v>8</v>
      </c>
      <c r="I19" s="6">
        <v>18</v>
      </c>
      <c r="J19" s="6">
        <v>11</v>
      </c>
      <c r="K19" s="6">
        <v>8</v>
      </c>
      <c r="L19" s="6">
        <v>3</v>
      </c>
      <c r="M19" s="7">
        <f t="shared" si="0"/>
        <v>74</v>
      </c>
      <c r="N19" s="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4" t="s">
        <v>49</v>
      </c>
      <c r="B20" s="5" t="s">
        <v>50</v>
      </c>
      <c r="C20" s="5">
        <v>50241671</v>
      </c>
      <c r="D20" s="6">
        <v>8</v>
      </c>
      <c r="E20" s="6">
        <v>0</v>
      </c>
      <c r="F20" s="6">
        <v>4</v>
      </c>
      <c r="G20" s="6">
        <v>3</v>
      </c>
      <c r="H20" s="6">
        <v>12</v>
      </c>
      <c r="I20" s="6">
        <v>0</v>
      </c>
      <c r="J20" s="6">
        <v>9</v>
      </c>
      <c r="K20" s="6">
        <v>8</v>
      </c>
      <c r="L20" s="6">
        <v>0</v>
      </c>
      <c r="M20" s="7">
        <f t="shared" si="0"/>
        <v>44</v>
      </c>
      <c r="N20" s="7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4" t="s">
        <v>51</v>
      </c>
      <c r="B21" s="5" t="s">
        <v>52</v>
      </c>
      <c r="C21" s="5">
        <v>20243720</v>
      </c>
      <c r="D21" s="6">
        <v>10</v>
      </c>
      <c r="E21" s="6">
        <v>0</v>
      </c>
      <c r="F21" s="6">
        <v>8</v>
      </c>
      <c r="G21" s="6">
        <v>9</v>
      </c>
      <c r="H21" s="6">
        <v>10</v>
      </c>
      <c r="I21" s="6">
        <v>8</v>
      </c>
      <c r="J21" s="6">
        <v>14</v>
      </c>
      <c r="K21" s="6">
        <v>8</v>
      </c>
      <c r="L21" s="6">
        <v>6</v>
      </c>
      <c r="M21" s="7">
        <f t="shared" si="0"/>
        <v>73</v>
      </c>
      <c r="N21" s="7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4" t="s">
        <v>53</v>
      </c>
      <c r="B22" s="5" t="s">
        <v>54</v>
      </c>
      <c r="C22" s="5">
        <v>20245326</v>
      </c>
      <c r="D22" s="6">
        <v>10</v>
      </c>
      <c r="E22" s="6">
        <v>0</v>
      </c>
      <c r="F22" s="6">
        <v>8</v>
      </c>
      <c r="G22" s="6">
        <v>6</v>
      </c>
      <c r="H22" s="6">
        <v>4</v>
      </c>
      <c r="I22" s="6">
        <v>10</v>
      </c>
      <c r="J22" s="6">
        <v>6</v>
      </c>
      <c r="K22" s="6">
        <v>8</v>
      </c>
      <c r="L22" s="6">
        <v>6</v>
      </c>
      <c r="M22" s="7">
        <f t="shared" si="0"/>
        <v>58</v>
      </c>
      <c r="N22" s="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4" t="s">
        <v>55</v>
      </c>
      <c r="B23" s="5" t="s">
        <v>56</v>
      </c>
      <c r="C23" s="5">
        <v>20241135</v>
      </c>
      <c r="D23" s="6">
        <v>10</v>
      </c>
      <c r="E23" s="6">
        <v>12</v>
      </c>
      <c r="F23" s="6">
        <v>8</v>
      </c>
      <c r="G23" s="6">
        <v>9</v>
      </c>
      <c r="H23" s="6">
        <v>2</v>
      </c>
      <c r="I23" s="6">
        <v>14</v>
      </c>
      <c r="J23" s="6">
        <v>3</v>
      </c>
      <c r="K23" s="6">
        <v>0</v>
      </c>
      <c r="L23" s="6">
        <v>6</v>
      </c>
      <c r="M23" s="7">
        <f t="shared" si="0"/>
        <v>64</v>
      </c>
      <c r="N23" s="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4" t="s">
        <v>57</v>
      </c>
      <c r="B24" s="5" t="s">
        <v>58</v>
      </c>
      <c r="C24" s="5">
        <v>20243615</v>
      </c>
      <c r="D24" s="6">
        <v>8</v>
      </c>
      <c r="E24" s="6">
        <v>6</v>
      </c>
      <c r="F24" s="6">
        <v>8</v>
      </c>
      <c r="G24" s="6">
        <v>0</v>
      </c>
      <c r="H24" s="6">
        <v>2</v>
      </c>
      <c r="I24" s="6">
        <v>12</v>
      </c>
      <c r="J24" s="6">
        <v>11</v>
      </c>
      <c r="K24" s="6">
        <v>0</v>
      </c>
      <c r="L24" s="6">
        <v>0</v>
      </c>
      <c r="M24" s="7">
        <f t="shared" si="0"/>
        <v>47</v>
      </c>
      <c r="N24" s="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4" t="s">
        <v>59</v>
      </c>
      <c r="B25" s="5" t="s">
        <v>60</v>
      </c>
      <c r="C25" s="5">
        <v>20246498</v>
      </c>
      <c r="D25" s="6">
        <v>4</v>
      </c>
      <c r="E25" s="6">
        <v>0</v>
      </c>
      <c r="F25" s="6">
        <v>4</v>
      </c>
      <c r="G25" s="6">
        <v>6</v>
      </c>
      <c r="H25" s="6">
        <v>2</v>
      </c>
      <c r="I25" s="6">
        <v>8</v>
      </c>
      <c r="J25" s="6">
        <v>9</v>
      </c>
      <c r="K25" s="6">
        <v>8</v>
      </c>
      <c r="L25" s="6">
        <v>0</v>
      </c>
      <c r="M25" s="7">
        <f t="shared" si="0"/>
        <v>41</v>
      </c>
      <c r="N25" s="7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4" t="s">
        <v>61</v>
      </c>
      <c r="B26" s="5" t="s">
        <v>62</v>
      </c>
      <c r="C26" s="5">
        <v>20242595</v>
      </c>
      <c r="D26" s="6">
        <v>8</v>
      </c>
      <c r="E26" s="6">
        <v>9</v>
      </c>
      <c r="F26" s="6">
        <v>8</v>
      </c>
      <c r="G26" s="6">
        <v>9</v>
      </c>
      <c r="H26" s="6">
        <v>10</v>
      </c>
      <c r="I26" s="6">
        <v>14</v>
      </c>
      <c r="J26" s="6">
        <v>12</v>
      </c>
      <c r="K26" s="6">
        <v>8</v>
      </c>
      <c r="L26" s="6">
        <v>6</v>
      </c>
      <c r="M26" s="7">
        <f t="shared" si="0"/>
        <v>84</v>
      </c>
      <c r="N26" s="7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4" t="s">
        <v>63</v>
      </c>
      <c r="B27" s="5" t="s">
        <v>64</v>
      </c>
      <c r="C27" s="5">
        <v>20245484</v>
      </c>
      <c r="D27" s="6">
        <v>8</v>
      </c>
      <c r="E27" s="6">
        <v>3</v>
      </c>
      <c r="F27" s="6">
        <v>8</v>
      </c>
      <c r="G27" s="6">
        <v>6</v>
      </c>
      <c r="H27" s="6">
        <v>6</v>
      </c>
      <c r="I27" s="6">
        <v>14</v>
      </c>
      <c r="J27" s="6">
        <v>6</v>
      </c>
      <c r="K27" s="6">
        <v>8</v>
      </c>
      <c r="L27" s="6">
        <v>6</v>
      </c>
      <c r="M27" s="7">
        <f t="shared" si="0"/>
        <v>65</v>
      </c>
      <c r="N27" s="7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4" t="s">
        <v>65</v>
      </c>
      <c r="B28" s="5" t="s">
        <v>66</v>
      </c>
      <c r="C28" s="5">
        <v>20193464</v>
      </c>
      <c r="D28" s="6">
        <v>6</v>
      </c>
      <c r="E28" s="6">
        <v>0</v>
      </c>
      <c r="F28" s="6">
        <v>8</v>
      </c>
      <c r="G28" s="6">
        <v>6</v>
      </c>
      <c r="H28" s="6">
        <v>8</v>
      </c>
      <c r="I28" s="6">
        <v>14</v>
      </c>
      <c r="J28" s="6">
        <v>14</v>
      </c>
      <c r="K28" s="6">
        <v>8</v>
      </c>
      <c r="L28" s="6">
        <v>6</v>
      </c>
      <c r="M28" s="7">
        <f t="shared" si="0"/>
        <v>70</v>
      </c>
      <c r="N28" s="7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4" t="s">
        <v>67</v>
      </c>
      <c r="B29" s="5" t="s">
        <v>68</v>
      </c>
      <c r="C29" s="5">
        <v>20244661</v>
      </c>
      <c r="D29" s="6">
        <v>8</v>
      </c>
      <c r="E29" s="6">
        <v>3</v>
      </c>
      <c r="F29" s="6">
        <v>0</v>
      </c>
      <c r="G29" s="6">
        <v>6</v>
      </c>
      <c r="H29" s="6">
        <v>8</v>
      </c>
      <c r="I29" s="6">
        <v>0</v>
      </c>
      <c r="J29" s="6">
        <v>0</v>
      </c>
      <c r="K29" s="6">
        <v>4</v>
      </c>
      <c r="L29" s="6">
        <v>0</v>
      </c>
      <c r="M29" s="7">
        <f t="shared" si="0"/>
        <v>29</v>
      </c>
      <c r="N29" s="7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4" t="s">
        <v>69</v>
      </c>
      <c r="B30" s="5" t="s">
        <v>70</v>
      </c>
      <c r="C30" s="5">
        <v>20243030</v>
      </c>
      <c r="D30" s="6">
        <v>10</v>
      </c>
      <c r="E30" s="6">
        <v>9</v>
      </c>
      <c r="F30" s="6">
        <v>4</v>
      </c>
      <c r="G30" s="6">
        <v>0</v>
      </c>
      <c r="H30" s="6">
        <v>8</v>
      </c>
      <c r="I30" s="6">
        <v>4</v>
      </c>
      <c r="J30" s="6">
        <v>14</v>
      </c>
      <c r="K30" s="6">
        <v>8</v>
      </c>
      <c r="L30" s="6">
        <v>6</v>
      </c>
      <c r="M30" s="7">
        <f t="shared" si="0"/>
        <v>63</v>
      </c>
      <c r="N30" s="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4" t="s">
        <v>71</v>
      </c>
      <c r="B31" s="5" t="s">
        <v>72</v>
      </c>
      <c r="C31" s="5">
        <v>20216770</v>
      </c>
      <c r="D31" s="6">
        <v>4</v>
      </c>
      <c r="E31" s="6">
        <v>0</v>
      </c>
      <c r="F31" s="6">
        <v>8</v>
      </c>
      <c r="G31" s="6">
        <v>9</v>
      </c>
      <c r="H31" s="6">
        <v>4</v>
      </c>
      <c r="I31" s="6">
        <v>4</v>
      </c>
      <c r="J31" s="6">
        <v>3</v>
      </c>
      <c r="K31" s="6">
        <v>0</v>
      </c>
      <c r="L31" s="6">
        <v>6</v>
      </c>
      <c r="M31" s="7">
        <f t="shared" si="0"/>
        <v>38</v>
      </c>
      <c r="N31" s="7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4" t="s">
        <v>73</v>
      </c>
      <c r="B32" s="5" t="s">
        <v>74</v>
      </c>
      <c r="C32" s="5">
        <v>20246095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7">
        <f t="shared" si="0"/>
        <v>0</v>
      </c>
      <c r="N32" s="2" t="s">
        <v>75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>
      <c r="A33" s="4" t="s">
        <v>76</v>
      </c>
      <c r="B33" s="5" t="s">
        <v>77</v>
      </c>
      <c r="C33" s="5">
        <v>20234738</v>
      </c>
      <c r="D33" s="6">
        <v>8</v>
      </c>
      <c r="E33" s="6">
        <v>12</v>
      </c>
      <c r="F33" s="6">
        <v>4</v>
      </c>
      <c r="G33" s="6">
        <v>6</v>
      </c>
      <c r="H33" s="6">
        <v>10</v>
      </c>
      <c r="I33" s="6">
        <v>4</v>
      </c>
      <c r="J33" s="6">
        <v>6</v>
      </c>
      <c r="K33" s="6">
        <v>8</v>
      </c>
      <c r="L33" s="6">
        <v>0</v>
      </c>
      <c r="M33" s="7">
        <f t="shared" si="0"/>
        <v>58</v>
      </c>
      <c r="N33" s="7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>
      <c r="A34" s="4" t="s">
        <v>78</v>
      </c>
      <c r="B34" s="5" t="s">
        <v>79</v>
      </c>
      <c r="C34" s="5">
        <v>20244500</v>
      </c>
      <c r="D34" s="6">
        <v>6</v>
      </c>
      <c r="E34" s="6">
        <v>0</v>
      </c>
      <c r="F34" s="6">
        <v>8</v>
      </c>
      <c r="G34" s="6">
        <v>3</v>
      </c>
      <c r="H34" s="6">
        <v>10</v>
      </c>
      <c r="I34" s="6">
        <v>8</v>
      </c>
      <c r="J34" s="6">
        <v>14</v>
      </c>
      <c r="K34" s="6">
        <v>8</v>
      </c>
      <c r="L34" s="6">
        <v>0</v>
      </c>
      <c r="M34" s="7">
        <f t="shared" si="0"/>
        <v>57</v>
      </c>
      <c r="N34" s="7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>
      <c r="A35" s="4" t="s">
        <v>80</v>
      </c>
      <c r="B35" s="5" t="s">
        <v>81</v>
      </c>
      <c r="C35" s="5">
        <v>20244068</v>
      </c>
      <c r="D35" s="6">
        <v>6</v>
      </c>
      <c r="E35" s="6">
        <v>0</v>
      </c>
      <c r="F35" s="6">
        <v>8</v>
      </c>
      <c r="G35" s="6">
        <v>6</v>
      </c>
      <c r="H35" s="6">
        <v>10</v>
      </c>
      <c r="I35" s="6">
        <v>4</v>
      </c>
      <c r="J35" s="6">
        <v>11</v>
      </c>
      <c r="K35" s="6">
        <v>8</v>
      </c>
      <c r="L35" s="6">
        <v>6</v>
      </c>
      <c r="M35" s="7">
        <f t="shared" si="0"/>
        <v>59</v>
      </c>
      <c r="N35" s="7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>
      <c r="A36" s="4" t="s">
        <v>82</v>
      </c>
      <c r="B36" s="5" t="s">
        <v>83</v>
      </c>
      <c r="C36" s="5">
        <v>20244018</v>
      </c>
      <c r="D36" s="6">
        <v>6</v>
      </c>
      <c r="E36" s="6">
        <v>0</v>
      </c>
      <c r="F36" s="6">
        <v>4</v>
      </c>
      <c r="G36" s="6">
        <v>3</v>
      </c>
      <c r="H36" s="6">
        <v>4</v>
      </c>
      <c r="I36" s="6">
        <v>0</v>
      </c>
      <c r="J36" s="6">
        <v>6</v>
      </c>
      <c r="K36" s="6">
        <v>0</v>
      </c>
      <c r="L36" s="6">
        <v>0</v>
      </c>
      <c r="M36" s="7">
        <f t="shared" si="0"/>
        <v>23</v>
      </c>
      <c r="N36" s="7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>
      <c r="A37" s="4" t="s">
        <v>84</v>
      </c>
      <c r="B37" s="5" t="s">
        <v>85</v>
      </c>
      <c r="C37" s="5">
        <v>20243093</v>
      </c>
      <c r="D37" s="6">
        <v>8</v>
      </c>
      <c r="E37" s="6">
        <v>9</v>
      </c>
      <c r="F37" s="6">
        <v>8</v>
      </c>
      <c r="G37" s="6">
        <v>9</v>
      </c>
      <c r="H37" s="6">
        <v>4</v>
      </c>
      <c r="I37" s="6">
        <v>8</v>
      </c>
      <c r="J37" s="6">
        <v>6</v>
      </c>
      <c r="K37" s="6">
        <v>4</v>
      </c>
      <c r="L37" s="6">
        <v>0</v>
      </c>
      <c r="M37" s="7">
        <f t="shared" si="0"/>
        <v>56</v>
      </c>
      <c r="N37" s="7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>
      <c r="A38" s="4" t="s">
        <v>86</v>
      </c>
      <c r="B38" s="5" t="s">
        <v>87</v>
      </c>
      <c r="C38" s="5">
        <v>20242384</v>
      </c>
      <c r="D38" s="6">
        <v>10</v>
      </c>
      <c r="E38" s="6">
        <v>9</v>
      </c>
      <c r="F38" s="6">
        <v>8</v>
      </c>
      <c r="G38" s="6">
        <v>12</v>
      </c>
      <c r="H38" s="6">
        <v>2</v>
      </c>
      <c r="I38" s="6">
        <v>12</v>
      </c>
      <c r="J38" s="6">
        <v>9</v>
      </c>
      <c r="K38" s="6">
        <v>8</v>
      </c>
      <c r="L38" s="6">
        <v>6</v>
      </c>
      <c r="M38" s="7">
        <f t="shared" si="0"/>
        <v>76</v>
      </c>
      <c r="N38" s="7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>
      <c r="A39" s="4" t="s">
        <v>88</v>
      </c>
      <c r="B39" s="5" t="s">
        <v>89</v>
      </c>
      <c r="C39" s="5">
        <v>20241691</v>
      </c>
      <c r="D39" s="6">
        <v>8</v>
      </c>
      <c r="E39" s="6">
        <v>12</v>
      </c>
      <c r="F39" s="6">
        <v>4</v>
      </c>
      <c r="G39" s="6">
        <v>6</v>
      </c>
      <c r="H39" s="6">
        <v>4</v>
      </c>
      <c r="I39" s="6">
        <v>0</v>
      </c>
      <c r="J39" s="6">
        <v>12</v>
      </c>
      <c r="K39" s="6">
        <v>4</v>
      </c>
      <c r="L39" s="6">
        <v>6</v>
      </c>
      <c r="M39" s="7">
        <f t="shared" si="0"/>
        <v>56</v>
      </c>
      <c r="N39" s="7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>
      <c r="A40" s="4" t="s">
        <v>90</v>
      </c>
      <c r="B40" s="5" t="s">
        <v>91</v>
      </c>
      <c r="C40" s="5">
        <v>20243526</v>
      </c>
      <c r="D40" s="6">
        <v>10</v>
      </c>
      <c r="E40" s="6">
        <v>9</v>
      </c>
      <c r="F40" s="6">
        <v>8</v>
      </c>
      <c r="G40" s="6">
        <v>9</v>
      </c>
      <c r="H40" s="6">
        <v>8</v>
      </c>
      <c r="I40" s="6">
        <v>14</v>
      </c>
      <c r="J40" s="6">
        <v>14</v>
      </c>
      <c r="K40" s="6">
        <v>8</v>
      </c>
      <c r="L40" s="6">
        <v>6</v>
      </c>
      <c r="M40" s="7">
        <f t="shared" si="0"/>
        <v>86</v>
      </c>
      <c r="N40" s="7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>
      <c r="A41" s="4" t="s">
        <v>92</v>
      </c>
      <c r="B41" s="5" t="s">
        <v>93</v>
      </c>
      <c r="C41" s="5">
        <v>20210202</v>
      </c>
      <c r="D41" s="6">
        <v>10</v>
      </c>
      <c r="E41" s="6">
        <v>9</v>
      </c>
      <c r="F41" s="6">
        <v>8</v>
      </c>
      <c r="G41" s="6">
        <v>6</v>
      </c>
      <c r="H41" s="6">
        <v>12</v>
      </c>
      <c r="I41" s="6">
        <v>8</v>
      </c>
      <c r="J41" s="6">
        <v>14</v>
      </c>
      <c r="K41" s="6">
        <v>4</v>
      </c>
      <c r="L41" s="6">
        <v>6</v>
      </c>
      <c r="M41" s="7">
        <f t="shared" si="0"/>
        <v>77</v>
      </c>
      <c r="N41" s="7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>
      <c r="A42" s="4" t="s">
        <v>94</v>
      </c>
      <c r="B42" s="5" t="s">
        <v>95</v>
      </c>
      <c r="C42" s="5">
        <v>50241663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7">
        <f t="shared" si="0"/>
        <v>0</v>
      </c>
      <c r="N42" s="2" t="s">
        <v>75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 t="s">
        <v>96</v>
      </c>
      <c r="B45" s="8">
        <f>AVERAGE(M2:M42)</f>
        <v>55.390243902439025</v>
      </c>
      <c r="C45" s="3"/>
      <c r="D45" s="3"/>
      <c r="E45" s="3"/>
      <c r="F45" s="3"/>
      <c r="G45" s="3"/>
      <c r="H45" s="3"/>
      <c r="I45" s="3"/>
      <c r="J45" s="3"/>
      <c r="K45" s="3"/>
      <c r="L45" s="7"/>
      <c r="M45" s="8"/>
      <c r="N45" s="3"/>
      <c r="O45" s="7"/>
      <c r="P45" s="8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 t="s">
        <v>97</v>
      </c>
      <c r="B46" s="8">
        <f>MEDIAN(M2:M42)</f>
        <v>58</v>
      </c>
      <c r="C46" s="3"/>
      <c r="D46" s="3"/>
      <c r="E46" s="3"/>
      <c r="F46" s="3"/>
      <c r="G46" s="3"/>
      <c r="H46" s="3"/>
      <c r="I46" s="3"/>
      <c r="J46" s="3"/>
      <c r="K46" s="3"/>
      <c r="L46" s="7"/>
      <c r="M46" s="8"/>
      <c r="N46" s="3"/>
      <c r="O46" s="7"/>
      <c r="P46" s="8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 t="s">
        <v>98</v>
      </c>
      <c r="B47" s="8">
        <f>STDEV(M2:M42)</f>
        <v>20.86130155189327</v>
      </c>
      <c r="C47" s="3"/>
      <c r="D47" s="3"/>
      <c r="E47" s="3"/>
      <c r="F47" s="3"/>
      <c r="G47" s="3"/>
      <c r="H47" s="3"/>
      <c r="I47" s="3"/>
      <c r="J47" s="3"/>
      <c r="K47" s="3"/>
      <c r="L47" s="7"/>
      <c r="M47" s="8"/>
      <c r="N47" s="3"/>
      <c r="O47" s="7"/>
      <c r="P47" s="8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honeticPr fontId="10" type="noConversion"/>
  <hyperlinks>
    <hyperlink ref="A7" r:id="rId1" xr:uid="{513B6CD6-EC54-415D-9367-CBB9264376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45"/>
  <sheetViews>
    <sheetView workbookViewId="0"/>
  </sheetViews>
  <sheetFormatPr defaultColWidth="12.5703125" defaultRowHeight="15.75" customHeight="1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9" t="s">
        <v>99</v>
      </c>
    </row>
    <row r="2" spans="1:14" ht="16.5">
      <c r="A2" s="3"/>
      <c r="B2" s="5" t="s">
        <v>15</v>
      </c>
      <c r="C2" s="5">
        <v>20242405</v>
      </c>
      <c r="D2" s="6">
        <v>8</v>
      </c>
      <c r="E2" s="6">
        <v>9</v>
      </c>
      <c r="F2" s="6">
        <v>8</v>
      </c>
      <c r="G2" s="6">
        <v>3</v>
      </c>
      <c r="H2" s="6">
        <v>4</v>
      </c>
      <c r="I2" s="6">
        <v>12</v>
      </c>
      <c r="J2" s="6">
        <v>14</v>
      </c>
      <c r="K2" s="6">
        <v>0</v>
      </c>
      <c r="L2" s="6">
        <v>6</v>
      </c>
      <c r="M2" s="7">
        <f t="shared" ref="M2:M40" si="0">SUM(D2:L2)</f>
        <v>64</v>
      </c>
      <c r="N2" s="10">
        <f t="shared" ref="N2:N40" si="1">RANK(M2, $M$2:$M$40)</f>
        <v>15</v>
      </c>
    </row>
    <row r="3" spans="1:14" ht="16.5">
      <c r="A3" s="3"/>
      <c r="B3" s="5" t="s">
        <v>17</v>
      </c>
      <c r="C3" s="5">
        <v>20234843</v>
      </c>
      <c r="D3" s="6">
        <v>10</v>
      </c>
      <c r="E3" s="6">
        <v>6</v>
      </c>
      <c r="F3" s="6">
        <v>4</v>
      </c>
      <c r="G3" s="6">
        <v>9</v>
      </c>
      <c r="H3" s="6">
        <v>2</v>
      </c>
      <c r="I3" s="6">
        <v>4</v>
      </c>
      <c r="J3" s="6">
        <v>3</v>
      </c>
      <c r="K3" s="6">
        <v>0</v>
      </c>
      <c r="L3" s="6">
        <v>3</v>
      </c>
      <c r="M3" s="7">
        <f t="shared" si="0"/>
        <v>41</v>
      </c>
      <c r="N3" s="10">
        <f t="shared" si="1"/>
        <v>32</v>
      </c>
    </row>
    <row r="4" spans="1:14" ht="16.5">
      <c r="A4" s="3"/>
      <c r="B4" s="5" t="s">
        <v>19</v>
      </c>
      <c r="C4" s="5">
        <v>20240674</v>
      </c>
      <c r="D4" s="6">
        <v>10</v>
      </c>
      <c r="E4" s="6">
        <v>9</v>
      </c>
      <c r="F4" s="6">
        <v>8</v>
      </c>
      <c r="G4" s="6">
        <v>3</v>
      </c>
      <c r="H4" s="6">
        <v>0</v>
      </c>
      <c r="I4" s="6">
        <v>8</v>
      </c>
      <c r="J4" s="6">
        <v>14</v>
      </c>
      <c r="K4" s="6">
        <v>4</v>
      </c>
      <c r="L4" s="6">
        <v>6</v>
      </c>
      <c r="M4" s="7">
        <f t="shared" si="0"/>
        <v>62</v>
      </c>
      <c r="N4" s="10">
        <f t="shared" si="1"/>
        <v>18</v>
      </c>
    </row>
    <row r="5" spans="1:14" ht="16.5">
      <c r="A5" s="3"/>
      <c r="B5" s="5" t="s">
        <v>21</v>
      </c>
      <c r="C5" s="5">
        <v>20246592</v>
      </c>
      <c r="D5" s="6">
        <v>8</v>
      </c>
      <c r="E5" s="6">
        <v>6</v>
      </c>
      <c r="F5" s="6">
        <v>4</v>
      </c>
      <c r="G5" s="6">
        <v>6</v>
      </c>
      <c r="H5" s="6">
        <v>4</v>
      </c>
      <c r="I5" s="6">
        <v>8</v>
      </c>
      <c r="J5" s="6">
        <v>12</v>
      </c>
      <c r="K5" s="6">
        <v>8</v>
      </c>
      <c r="L5" s="6">
        <v>6</v>
      </c>
      <c r="M5" s="7">
        <f t="shared" si="0"/>
        <v>62</v>
      </c>
      <c r="N5" s="10">
        <f t="shared" si="1"/>
        <v>18</v>
      </c>
    </row>
    <row r="6" spans="1:14" ht="16.5">
      <c r="A6" s="3"/>
      <c r="B6" s="5" t="s">
        <v>23</v>
      </c>
      <c r="C6" s="5">
        <v>20243771</v>
      </c>
      <c r="D6" s="6">
        <v>6</v>
      </c>
      <c r="E6" s="6">
        <v>9</v>
      </c>
      <c r="F6" s="6">
        <v>8</v>
      </c>
      <c r="G6" s="6">
        <v>6</v>
      </c>
      <c r="H6" s="6">
        <v>4</v>
      </c>
      <c r="I6" s="6">
        <v>8</v>
      </c>
      <c r="J6" s="6">
        <v>6</v>
      </c>
      <c r="K6" s="6">
        <v>4</v>
      </c>
      <c r="L6" s="6">
        <v>0</v>
      </c>
      <c r="M6" s="7">
        <f t="shared" si="0"/>
        <v>51</v>
      </c>
      <c r="N6" s="10">
        <f t="shared" si="1"/>
        <v>28</v>
      </c>
    </row>
    <row r="7" spans="1:14" ht="16.5">
      <c r="A7" s="3"/>
      <c r="B7" s="5" t="s">
        <v>24</v>
      </c>
      <c r="C7" s="5">
        <v>20240454</v>
      </c>
      <c r="D7" s="6">
        <v>10</v>
      </c>
      <c r="E7" s="6">
        <v>9</v>
      </c>
      <c r="F7" s="6">
        <v>8</v>
      </c>
      <c r="G7" s="6">
        <v>9</v>
      </c>
      <c r="H7" s="6">
        <v>12</v>
      </c>
      <c r="I7" s="6">
        <v>12</v>
      </c>
      <c r="J7" s="6">
        <v>12</v>
      </c>
      <c r="K7" s="6">
        <v>8</v>
      </c>
      <c r="L7" s="6">
        <v>6</v>
      </c>
      <c r="M7" s="7">
        <f t="shared" si="0"/>
        <v>86</v>
      </c>
      <c r="N7" s="10">
        <f t="shared" si="1"/>
        <v>1</v>
      </c>
    </row>
    <row r="8" spans="1:14" ht="16.5">
      <c r="A8" s="3"/>
      <c r="B8" s="5" t="s">
        <v>26</v>
      </c>
      <c r="C8" s="5">
        <v>20240203</v>
      </c>
      <c r="D8" s="6">
        <v>6</v>
      </c>
      <c r="E8" s="6">
        <v>0</v>
      </c>
      <c r="F8" s="6">
        <v>8</v>
      </c>
      <c r="G8" s="6">
        <v>6</v>
      </c>
      <c r="H8" s="6">
        <v>0</v>
      </c>
      <c r="I8" s="6">
        <v>8</v>
      </c>
      <c r="J8" s="6">
        <v>0</v>
      </c>
      <c r="K8" s="6">
        <v>0</v>
      </c>
      <c r="L8" s="6">
        <v>6</v>
      </c>
      <c r="M8" s="7">
        <f t="shared" si="0"/>
        <v>34</v>
      </c>
      <c r="N8" s="10">
        <f t="shared" si="1"/>
        <v>36</v>
      </c>
    </row>
    <row r="9" spans="1:14" ht="16.5">
      <c r="A9" s="3"/>
      <c r="B9" s="5" t="s">
        <v>28</v>
      </c>
      <c r="C9" s="5">
        <v>20240930</v>
      </c>
      <c r="D9" s="6">
        <v>8</v>
      </c>
      <c r="E9" s="6">
        <v>9</v>
      </c>
      <c r="F9" s="6">
        <v>4</v>
      </c>
      <c r="G9" s="6">
        <v>9</v>
      </c>
      <c r="H9" s="6">
        <v>8</v>
      </c>
      <c r="I9" s="6">
        <v>8</v>
      </c>
      <c r="J9" s="6">
        <v>11</v>
      </c>
      <c r="K9" s="6">
        <v>4</v>
      </c>
      <c r="L9" s="6">
        <v>6</v>
      </c>
      <c r="M9" s="7">
        <f t="shared" si="0"/>
        <v>67</v>
      </c>
      <c r="N9" s="10">
        <f t="shared" si="1"/>
        <v>13</v>
      </c>
    </row>
    <row r="10" spans="1:14" ht="16.5">
      <c r="A10" s="3"/>
      <c r="B10" s="5" t="s">
        <v>30</v>
      </c>
      <c r="C10" s="5">
        <v>20240132</v>
      </c>
      <c r="D10" s="6">
        <v>6</v>
      </c>
      <c r="E10" s="6">
        <v>0</v>
      </c>
      <c r="F10" s="6">
        <v>8</v>
      </c>
      <c r="G10" s="6">
        <v>3</v>
      </c>
      <c r="H10" s="6">
        <v>6</v>
      </c>
      <c r="I10" s="6">
        <v>8</v>
      </c>
      <c r="J10" s="6">
        <v>11</v>
      </c>
      <c r="K10" s="6">
        <v>4</v>
      </c>
      <c r="L10" s="6">
        <v>6</v>
      </c>
      <c r="M10" s="7">
        <f t="shared" si="0"/>
        <v>52</v>
      </c>
      <c r="N10" s="10">
        <f t="shared" si="1"/>
        <v>26</v>
      </c>
    </row>
    <row r="11" spans="1:14" ht="16.5">
      <c r="A11" s="3"/>
      <c r="B11" s="5" t="s">
        <v>32</v>
      </c>
      <c r="C11" s="5">
        <v>20242233</v>
      </c>
      <c r="D11" s="6">
        <v>4</v>
      </c>
      <c r="E11" s="6">
        <v>0</v>
      </c>
      <c r="F11" s="6">
        <v>0</v>
      </c>
      <c r="G11" s="6">
        <v>3</v>
      </c>
      <c r="H11" s="6">
        <v>8</v>
      </c>
      <c r="I11" s="6">
        <v>4</v>
      </c>
      <c r="J11" s="6">
        <v>9</v>
      </c>
      <c r="K11" s="6">
        <v>8</v>
      </c>
      <c r="L11" s="6">
        <v>6</v>
      </c>
      <c r="M11" s="7">
        <f t="shared" si="0"/>
        <v>42</v>
      </c>
      <c r="N11" s="10">
        <f t="shared" si="1"/>
        <v>31</v>
      </c>
    </row>
    <row r="12" spans="1:14" ht="16.5">
      <c r="A12" s="3"/>
      <c r="B12" s="5" t="s">
        <v>34</v>
      </c>
      <c r="C12" s="5">
        <v>20241690</v>
      </c>
      <c r="D12" s="6">
        <v>10</v>
      </c>
      <c r="E12" s="6">
        <v>12</v>
      </c>
      <c r="F12" s="6">
        <v>8</v>
      </c>
      <c r="G12" s="6">
        <v>3</v>
      </c>
      <c r="H12" s="6">
        <v>10</v>
      </c>
      <c r="I12" s="6">
        <v>8</v>
      </c>
      <c r="J12" s="6">
        <v>14</v>
      </c>
      <c r="K12" s="6">
        <v>4</v>
      </c>
      <c r="L12" s="6">
        <v>6</v>
      </c>
      <c r="M12" s="7">
        <f t="shared" si="0"/>
        <v>75</v>
      </c>
      <c r="N12" s="10">
        <f t="shared" si="1"/>
        <v>8</v>
      </c>
    </row>
    <row r="13" spans="1:14" ht="16.5">
      <c r="A13" s="3"/>
      <c r="B13" s="5" t="s">
        <v>36</v>
      </c>
      <c r="C13" s="5">
        <v>20243380</v>
      </c>
      <c r="D13" s="6">
        <v>10</v>
      </c>
      <c r="E13" s="6">
        <v>6</v>
      </c>
      <c r="F13" s="6">
        <v>0</v>
      </c>
      <c r="G13" s="6">
        <v>6</v>
      </c>
      <c r="H13" s="6">
        <v>8</v>
      </c>
      <c r="I13" s="6">
        <v>8</v>
      </c>
      <c r="J13" s="6">
        <v>6</v>
      </c>
      <c r="K13" s="6">
        <v>8</v>
      </c>
      <c r="L13" s="6">
        <v>0</v>
      </c>
      <c r="M13" s="7">
        <f t="shared" si="0"/>
        <v>52</v>
      </c>
      <c r="N13" s="10">
        <f t="shared" si="1"/>
        <v>26</v>
      </c>
    </row>
    <row r="14" spans="1:14" ht="16.5">
      <c r="A14" s="3"/>
      <c r="B14" s="5" t="s">
        <v>38</v>
      </c>
      <c r="C14" s="5">
        <v>50241679</v>
      </c>
      <c r="D14" s="6">
        <v>6</v>
      </c>
      <c r="E14" s="6">
        <v>12</v>
      </c>
      <c r="F14" s="6">
        <v>8</v>
      </c>
      <c r="G14" s="6">
        <v>12</v>
      </c>
      <c r="H14" s="6">
        <v>8</v>
      </c>
      <c r="I14" s="6">
        <v>4</v>
      </c>
      <c r="J14" s="6">
        <v>14</v>
      </c>
      <c r="K14" s="6">
        <v>8</v>
      </c>
      <c r="L14" s="6">
        <v>6</v>
      </c>
      <c r="M14" s="7">
        <f t="shared" si="0"/>
        <v>78</v>
      </c>
      <c r="N14" s="10">
        <f t="shared" si="1"/>
        <v>4</v>
      </c>
    </row>
    <row r="15" spans="1:14" ht="16.5">
      <c r="A15" s="3"/>
      <c r="B15" s="5" t="s">
        <v>40</v>
      </c>
      <c r="C15" s="5">
        <v>20241441</v>
      </c>
      <c r="D15" s="6">
        <v>4</v>
      </c>
      <c r="E15" s="6">
        <v>9</v>
      </c>
      <c r="F15" s="6">
        <v>8</v>
      </c>
      <c r="G15" s="6">
        <v>9</v>
      </c>
      <c r="H15" s="6">
        <v>8</v>
      </c>
      <c r="I15" s="6">
        <v>14</v>
      </c>
      <c r="J15" s="6">
        <v>14</v>
      </c>
      <c r="K15" s="6">
        <v>4</v>
      </c>
      <c r="L15" s="6">
        <v>6</v>
      </c>
      <c r="M15" s="7">
        <f t="shared" si="0"/>
        <v>76</v>
      </c>
      <c r="N15" s="10">
        <f t="shared" si="1"/>
        <v>6</v>
      </c>
    </row>
    <row r="16" spans="1:14" ht="16.5">
      <c r="A16" s="3"/>
      <c r="B16" s="5" t="s">
        <v>42</v>
      </c>
      <c r="C16" s="5">
        <v>20221973</v>
      </c>
      <c r="D16" s="6">
        <v>4</v>
      </c>
      <c r="E16" s="6">
        <v>3</v>
      </c>
      <c r="F16" s="6">
        <v>4</v>
      </c>
      <c r="G16" s="6">
        <v>3</v>
      </c>
      <c r="H16" s="6">
        <v>2</v>
      </c>
      <c r="I16" s="6">
        <v>8</v>
      </c>
      <c r="J16" s="6">
        <v>6</v>
      </c>
      <c r="K16" s="6">
        <v>0</v>
      </c>
      <c r="L16" s="6">
        <v>6</v>
      </c>
      <c r="M16" s="7">
        <f t="shared" si="0"/>
        <v>36</v>
      </c>
      <c r="N16" s="10">
        <f t="shared" si="1"/>
        <v>35</v>
      </c>
    </row>
    <row r="17" spans="1:14" ht="16.5">
      <c r="A17" s="3"/>
      <c r="B17" s="5" t="s">
        <v>44</v>
      </c>
      <c r="C17" s="5">
        <v>20243214</v>
      </c>
      <c r="D17" s="6">
        <v>8</v>
      </c>
      <c r="E17" s="6">
        <v>0</v>
      </c>
      <c r="F17" s="6">
        <v>4</v>
      </c>
      <c r="G17" s="6">
        <v>0</v>
      </c>
      <c r="H17" s="6">
        <v>2</v>
      </c>
      <c r="I17" s="6">
        <v>4</v>
      </c>
      <c r="J17" s="6">
        <v>3</v>
      </c>
      <c r="K17" s="6">
        <v>0</v>
      </c>
      <c r="L17" s="6">
        <v>3</v>
      </c>
      <c r="M17" s="7">
        <f t="shared" si="0"/>
        <v>24</v>
      </c>
      <c r="N17" s="10">
        <f t="shared" si="1"/>
        <v>38</v>
      </c>
    </row>
    <row r="18" spans="1:14" ht="16.5">
      <c r="A18" s="3"/>
      <c r="B18" s="5" t="s">
        <v>46</v>
      </c>
      <c r="C18" s="5">
        <v>20243873</v>
      </c>
      <c r="D18" s="6">
        <v>8</v>
      </c>
      <c r="E18" s="6">
        <v>6</v>
      </c>
      <c r="F18" s="6">
        <v>8</v>
      </c>
      <c r="G18" s="6">
        <v>9</v>
      </c>
      <c r="H18" s="6">
        <v>8</v>
      </c>
      <c r="I18" s="6">
        <v>8</v>
      </c>
      <c r="J18" s="6">
        <v>14</v>
      </c>
      <c r="K18" s="6">
        <v>4</v>
      </c>
      <c r="L18" s="6">
        <v>6</v>
      </c>
      <c r="M18" s="7">
        <f t="shared" si="0"/>
        <v>71</v>
      </c>
      <c r="N18" s="10">
        <f t="shared" si="1"/>
        <v>11</v>
      </c>
    </row>
    <row r="19" spans="1:14" ht="16.5">
      <c r="A19" s="3"/>
      <c r="B19" s="5" t="s">
        <v>48</v>
      </c>
      <c r="C19" s="5">
        <v>20241908</v>
      </c>
      <c r="D19" s="6">
        <v>6</v>
      </c>
      <c r="E19" s="6">
        <v>0</v>
      </c>
      <c r="F19" s="6">
        <v>8</v>
      </c>
      <c r="G19" s="6">
        <v>12</v>
      </c>
      <c r="H19" s="6">
        <v>8</v>
      </c>
      <c r="I19" s="6">
        <v>18</v>
      </c>
      <c r="J19" s="6">
        <v>11</v>
      </c>
      <c r="K19" s="6">
        <v>8</v>
      </c>
      <c r="L19" s="6">
        <v>3</v>
      </c>
      <c r="M19" s="7">
        <f t="shared" si="0"/>
        <v>74</v>
      </c>
      <c r="N19" s="10">
        <f t="shared" si="1"/>
        <v>9</v>
      </c>
    </row>
    <row r="20" spans="1:14" ht="16.5">
      <c r="A20" s="3"/>
      <c r="B20" s="5" t="s">
        <v>50</v>
      </c>
      <c r="C20" s="5">
        <v>50241671</v>
      </c>
      <c r="D20" s="6">
        <v>8</v>
      </c>
      <c r="E20" s="6">
        <v>0</v>
      </c>
      <c r="F20" s="6">
        <v>4</v>
      </c>
      <c r="G20" s="6">
        <v>3</v>
      </c>
      <c r="H20" s="6">
        <v>12</v>
      </c>
      <c r="I20" s="6">
        <v>0</v>
      </c>
      <c r="J20" s="6">
        <v>9</v>
      </c>
      <c r="K20" s="6">
        <v>8</v>
      </c>
      <c r="L20" s="6">
        <v>0</v>
      </c>
      <c r="M20" s="7">
        <f t="shared" si="0"/>
        <v>44</v>
      </c>
      <c r="N20" s="10">
        <f t="shared" si="1"/>
        <v>30</v>
      </c>
    </row>
    <row r="21" spans="1:14" ht="16.5">
      <c r="A21" s="3"/>
      <c r="B21" s="5" t="s">
        <v>52</v>
      </c>
      <c r="C21" s="5">
        <v>20243720</v>
      </c>
      <c r="D21" s="6">
        <v>10</v>
      </c>
      <c r="E21" s="6">
        <v>0</v>
      </c>
      <c r="F21" s="6">
        <v>8</v>
      </c>
      <c r="G21" s="6">
        <v>9</v>
      </c>
      <c r="H21" s="6">
        <v>10</v>
      </c>
      <c r="I21" s="6">
        <v>8</v>
      </c>
      <c r="J21" s="6">
        <v>14</v>
      </c>
      <c r="K21" s="6">
        <v>8</v>
      </c>
      <c r="L21" s="6">
        <v>6</v>
      </c>
      <c r="M21" s="7">
        <f t="shared" si="0"/>
        <v>73</v>
      </c>
      <c r="N21" s="10">
        <f t="shared" si="1"/>
        <v>10</v>
      </c>
    </row>
    <row r="22" spans="1:14" ht="16.5">
      <c r="A22" s="3"/>
      <c r="B22" s="5" t="s">
        <v>54</v>
      </c>
      <c r="C22" s="5">
        <v>20245326</v>
      </c>
      <c r="D22" s="6">
        <v>10</v>
      </c>
      <c r="E22" s="6">
        <v>0</v>
      </c>
      <c r="F22" s="6">
        <v>8</v>
      </c>
      <c r="G22" s="6">
        <v>6</v>
      </c>
      <c r="H22" s="6">
        <v>4</v>
      </c>
      <c r="I22" s="6">
        <v>10</v>
      </c>
      <c r="J22" s="6">
        <v>6</v>
      </c>
      <c r="K22" s="6">
        <v>8</v>
      </c>
      <c r="L22" s="6">
        <v>6</v>
      </c>
      <c r="M22" s="7">
        <f t="shared" si="0"/>
        <v>58</v>
      </c>
      <c r="N22" s="10">
        <f t="shared" si="1"/>
        <v>21</v>
      </c>
    </row>
    <row r="23" spans="1:14" ht="16.5">
      <c r="A23" s="3"/>
      <c r="B23" s="5" t="s">
        <v>56</v>
      </c>
      <c r="C23" s="5">
        <v>20241135</v>
      </c>
      <c r="D23" s="6">
        <v>10</v>
      </c>
      <c r="E23" s="6">
        <v>12</v>
      </c>
      <c r="F23" s="6">
        <v>8</v>
      </c>
      <c r="G23" s="6">
        <v>9</v>
      </c>
      <c r="H23" s="6">
        <v>2</v>
      </c>
      <c r="I23" s="6">
        <v>14</v>
      </c>
      <c r="J23" s="6">
        <v>3</v>
      </c>
      <c r="K23" s="6">
        <v>0</v>
      </c>
      <c r="L23" s="6">
        <v>6</v>
      </c>
      <c r="M23" s="7">
        <f t="shared" si="0"/>
        <v>64</v>
      </c>
      <c r="N23" s="10">
        <f t="shared" si="1"/>
        <v>15</v>
      </c>
    </row>
    <row r="24" spans="1:14" ht="16.5">
      <c r="A24" s="3"/>
      <c r="B24" s="5" t="s">
        <v>58</v>
      </c>
      <c r="C24" s="5">
        <v>20243615</v>
      </c>
      <c r="D24" s="6">
        <v>8</v>
      </c>
      <c r="E24" s="6">
        <v>6</v>
      </c>
      <c r="F24" s="6">
        <v>8</v>
      </c>
      <c r="G24" s="6">
        <v>0</v>
      </c>
      <c r="H24" s="6">
        <v>2</v>
      </c>
      <c r="I24" s="6">
        <v>12</v>
      </c>
      <c r="J24" s="6">
        <v>11</v>
      </c>
      <c r="K24" s="6">
        <v>0</v>
      </c>
      <c r="L24" s="6">
        <v>0</v>
      </c>
      <c r="M24" s="7">
        <f t="shared" si="0"/>
        <v>47</v>
      </c>
      <c r="N24" s="10">
        <f t="shared" si="1"/>
        <v>29</v>
      </c>
    </row>
    <row r="25" spans="1:14" ht="16.5">
      <c r="A25" s="3"/>
      <c r="B25" s="5" t="s">
        <v>60</v>
      </c>
      <c r="C25" s="5">
        <v>20246498</v>
      </c>
      <c r="D25" s="6">
        <v>4</v>
      </c>
      <c r="E25" s="6">
        <v>0</v>
      </c>
      <c r="F25" s="6">
        <v>4</v>
      </c>
      <c r="G25" s="6">
        <v>6</v>
      </c>
      <c r="H25" s="6">
        <v>2</v>
      </c>
      <c r="I25" s="6">
        <v>8</v>
      </c>
      <c r="J25" s="6">
        <v>9</v>
      </c>
      <c r="K25" s="6">
        <v>8</v>
      </c>
      <c r="L25" s="6">
        <v>0</v>
      </c>
      <c r="M25" s="7">
        <f t="shared" si="0"/>
        <v>41</v>
      </c>
      <c r="N25" s="10">
        <f t="shared" si="1"/>
        <v>32</v>
      </c>
    </row>
    <row r="26" spans="1:14" ht="16.5">
      <c r="A26" s="3"/>
      <c r="B26" s="5" t="s">
        <v>62</v>
      </c>
      <c r="C26" s="5">
        <v>20242595</v>
      </c>
      <c r="D26" s="6">
        <v>8</v>
      </c>
      <c r="E26" s="6">
        <v>9</v>
      </c>
      <c r="F26" s="6">
        <v>8</v>
      </c>
      <c r="G26" s="6">
        <v>9</v>
      </c>
      <c r="H26" s="6">
        <v>10</v>
      </c>
      <c r="I26" s="6">
        <v>14</v>
      </c>
      <c r="J26" s="6">
        <v>12</v>
      </c>
      <c r="K26" s="6">
        <v>8</v>
      </c>
      <c r="L26" s="6">
        <v>6</v>
      </c>
      <c r="M26" s="7">
        <f t="shared" si="0"/>
        <v>84</v>
      </c>
      <c r="N26" s="10">
        <f t="shared" si="1"/>
        <v>3</v>
      </c>
    </row>
    <row r="27" spans="1:14" ht="16.5">
      <c r="A27" s="3"/>
      <c r="B27" s="5" t="s">
        <v>64</v>
      </c>
      <c r="C27" s="5">
        <v>20245484</v>
      </c>
      <c r="D27" s="6">
        <v>8</v>
      </c>
      <c r="E27" s="6">
        <v>3</v>
      </c>
      <c r="F27" s="6">
        <v>8</v>
      </c>
      <c r="G27" s="6">
        <v>6</v>
      </c>
      <c r="H27" s="6">
        <v>6</v>
      </c>
      <c r="I27" s="6">
        <v>14</v>
      </c>
      <c r="J27" s="6">
        <v>6</v>
      </c>
      <c r="K27" s="6">
        <v>8</v>
      </c>
      <c r="L27" s="6">
        <v>6</v>
      </c>
      <c r="M27" s="7">
        <f t="shared" si="0"/>
        <v>65</v>
      </c>
      <c r="N27" s="10">
        <f t="shared" si="1"/>
        <v>14</v>
      </c>
    </row>
    <row r="28" spans="1:14" ht="16.5">
      <c r="A28" s="3"/>
      <c r="B28" s="5" t="s">
        <v>66</v>
      </c>
      <c r="C28" s="5">
        <v>20193464</v>
      </c>
      <c r="D28" s="6">
        <v>6</v>
      </c>
      <c r="E28" s="6">
        <v>0</v>
      </c>
      <c r="F28" s="6">
        <v>8</v>
      </c>
      <c r="G28" s="6">
        <v>6</v>
      </c>
      <c r="H28" s="6">
        <v>8</v>
      </c>
      <c r="I28" s="6">
        <v>14</v>
      </c>
      <c r="J28" s="6">
        <v>14</v>
      </c>
      <c r="K28" s="6">
        <v>8</v>
      </c>
      <c r="L28" s="6">
        <v>6</v>
      </c>
      <c r="M28" s="7">
        <f t="shared" si="0"/>
        <v>70</v>
      </c>
      <c r="N28" s="10">
        <f t="shared" si="1"/>
        <v>12</v>
      </c>
    </row>
    <row r="29" spans="1:14" ht="16.5">
      <c r="A29" s="3"/>
      <c r="B29" s="5" t="s">
        <v>68</v>
      </c>
      <c r="C29" s="5">
        <v>20244661</v>
      </c>
      <c r="D29" s="6">
        <v>8</v>
      </c>
      <c r="E29" s="6">
        <v>3</v>
      </c>
      <c r="F29" s="6">
        <v>0</v>
      </c>
      <c r="G29" s="6">
        <v>6</v>
      </c>
      <c r="H29" s="6">
        <v>8</v>
      </c>
      <c r="I29" s="6">
        <v>0</v>
      </c>
      <c r="J29" s="6">
        <v>0</v>
      </c>
      <c r="K29" s="6">
        <v>4</v>
      </c>
      <c r="L29" s="6">
        <v>0</v>
      </c>
      <c r="M29" s="7">
        <f t="shared" si="0"/>
        <v>29</v>
      </c>
      <c r="N29" s="10">
        <f t="shared" si="1"/>
        <v>37</v>
      </c>
    </row>
    <row r="30" spans="1:14" ht="16.5">
      <c r="A30" s="3"/>
      <c r="B30" s="5" t="s">
        <v>70</v>
      </c>
      <c r="C30" s="5">
        <v>20243030</v>
      </c>
      <c r="D30" s="6">
        <v>10</v>
      </c>
      <c r="E30" s="6">
        <v>9</v>
      </c>
      <c r="F30" s="6">
        <v>4</v>
      </c>
      <c r="G30" s="6">
        <v>0</v>
      </c>
      <c r="H30" s="6">
        <v>8</v>
      </c>
      <c r="I30" s="6">
        <v>4</v>
      </c>
      <c r="J30" s="6">
        <v>14</v>
      </c>
      <c r="K30" s="6">
        <v>8</v>
      </c>
      <c r="L30" s="6">
        <v>6</v>
      </c>
      <c r="M30" s="7">
        <f t="shared" si="0"/>
        <v>63</v>
      </c>
      <c r="N30" s="10">
        <f t="shared" si="1"/>
        <v>17</v>
      </c>
    </row>
    <row r="31" spans="1:14" ht="16.5">
      <c r="A31" s="3"/>
      <c r="B31" s="5" t="s">
        <v>72</v>
      </c>
      <c r="C31" s="5">
        <v>20216770</v>
      </c>
      <c r="D31" s="6">
        <v>4</v>
      </c>
      <c r="E31" s="6">
        <v>0</v>
      </c>
      <c r="F31" s="6">
        <v>8</v>
      </c>
      <c r="G31" s="6">
        <v>9</v>
      </c>
      <c r="H31" s="6">
        <v>4</v>
      </c>
      <c r="I31" s="6">
        <v>4</v>
      </c>
      <c r="J31" s="6">
        <v>3</v>
      </c>
      <c r="K31" s="6">
        <v>0</v>
      </c>
      <c r="L31" s="6">
        <v>6</v>
      </c>
      <c r="M31" s="7">
        <f t="shared" si="0"/>
        <v>38</v>
      </c>
      <c r="N31" s="10">
        <f t="shared" si="1"/>
        <v>34</v>
      </c>
    </row>
    <row r="32" spans="1:14" ht="16.5">
      <c r="A32" s="3"/>
      <c r="B32" s="5" t="s">
        <v>77</v>
      </c>
      <c r="C32" s="5">
        <v>20234738</v>
      </c>
      <c r="D32" s="6">
        <v>8</v>
      </c>
      <c r="E32" s="6">
        <v>12</v>
      </c>
      <c r="F32" s="6">
        <v>4</v>
      </c>
      <c r="G32" s="6">
        <v>6</v>
      </c>
      <c r="H32" s="6">
        <v>10</v>
      </c>
      <c r="I32" s="6">
        <v>4</v>
      </c>
      <c r="J32" s="6">
        <v>6</v>
      </c>
      <c r="K32" s="6">
        <v>8</v>
      </c>
      <c r="L32" s="6">
        <v>0</v>
      </c>
      <c r="M32" s="7">
        <f t="shared" si="0"/>
        <v>58</v>
      </c>
      <c r="N32" s="10">
        <f t="shared" si="1"/>
        <v>21</v>
      </c>
    </row>
    <row r="33" spans="1:14" ht="16.5">
      <c r="A33" s="3"/>
      <c r="B33" s="5" t="s">
        <v>79</v>
      </c>
      <c r="C33" s="5">
        <v>20244500</v>
      </c>
      <c r="D33" s="6">
        <v>6</v>
      </c>
      <c r="E33" s="6">
        <v>0</v>
      </c>
      <c r="F33" s="6">
        <v>8</v>
      </c>
      <c r="G33" s="6">
        <v>3</v>
      </c>
      <c r="H33" s="6">
        <v>10</v>
      </c>
      <c r="I33" s="6">
        <v>8</v>
      </c>
      <c r="J33" s="6">
        <v>14</v>
      </c>
      <c r="K33" s="6">
        <v>8</v>
      </c>
      <c r="L33" s="6">
        <v>0</v>
      </c>
      <c r="M33" s="7">
        <f t="shared" si="0"/>
        <v>57</v>
      </c>
      <c r="N33" s="10">
        <f t="shared" si="1"/>
        <v>23</v>
      </c>
    </row>
    <row r="34" spans="1:14" ht="16.5">
      <c r="A34" s="3"/>
      <c r="B34" s="5" t="s">
        <v>81</v>
      </c>
      <c r="C34" s="5">
        <v>20244068</v>
      </c>
      <c r="D34" s="6">
        <v>6</v>
      </c>
      <c r="E34" s="6">
        <v>0</v>
      </c>
      <c r="F34" s="6">
        <v>8</v>
      </c>
      <c r="G34" s="6">
        <v>6</v>
      </c>
      <c r="H34" s="6">
        <v>10</v>
      </c>
      <c r="I34" s="6">
        <v>4</v>
      </c>
      <c r="J34" s="6">
        <v>11</v>
      </c>
      <c r="K34" s="6">
        <v>8</v>
      </c>
      <c r="L34" s="6">
        <v>6</v>
      </c>
      <c r="M34" s="7">
        <f t="shared" si="0"/>
        <v>59</v>
      </c>
      <c r="N34" s="10">
        <f t="shared" si="1"/>
        <v>20</v>
      </c>
    </row>
    <row r="35" spans="1:14" ht="16.5">
      <c r="A35" s="3"/>
      <c r="B35" s="5" t="s">
        <v>83</v>
      </c>
      <c r="C35" s="5">
        <v>20244018</v>
      </c>
      <c r="D35" s="6">
        <v>6</v>
      </c>
      <c r="E35" s="6">
        <v>0</v>
      </c>
      <c r="F35" s="6">
        <v>4</v>
      </c>
      <c r="G35" s="6">
        <v>3</v>
      </c>
      <c r="H35" s="6">
        <v>4</v>
      </c>
      <c r="I35" s="6">
        <v>0</v>
      </c>
      <c r="J35" s="6">
        <v>6</v>
      </c>
      <c r="K35" s="6">
        <v>0</v>
      </c>
      <c r="L35" s="6">
        <v>0</v>
      </c>
      <c r="M35" s="7">
        <f t="shared" si="0"/>
        <v>23</v>
      </c>
      <c r="N35" s="10">
        <f t="shared" si="1"/>
        <v>39</v>
      </c>
    </row>
    <row r="36" spans="1:14" ht="16.5">
      <c r="A36" s="3"/>
      <c r="B36" s="5" t="s">
        <v>85</v>
      </c>
      <c r="C36" s="5">
        <v>20243093</v>
      </c>
      <c r="D36" s="6">
        <v>8</v>
      </c>
      <c r="E36" s="6">
        <v>9</v>
      </c>
      <c r="F36" s="6">
        <v>8</v>
      </c>
      <c r="G36" s="6">
        <v>9</v>
      </c>
      <c r="H36" s="6">
        <v>4</v>
      </c>
      <c r="I36" s="6">
        <v>8</v>
      </c>
      <c r="J36" s="6">
        <v>6</v>
      </c>
      <c r="K36" s="6">
        <v>4</v>
      </c>
      <c r="L36" s="6">
        <v>0</v>
      </c>
      <c r="M36" s="7">
        <f t="shared" si="0"/>
        <v>56</v>
      </c>
      <c r="N36" s="10">
        <f t="shared" si="1"/>
        <v>24</v>
      </c>
    </row>
    <row r="37" spans="1:14" ht="16.5">
      <c r="A37" s="3"/>
      <c r="B37" s="5" t="s">
        <v>87</v>
      </c>
      <c r="C37" s="5">
        <v>20242384</v>
      </c>
      <c r="D37" s="6">
        <v>10</v>
      </c>
      <c r="E37" s="6">
        <v>9</v>
      </c>
      <c r="F37" s="6">
        <v>8</v>
      </c>
      <c r="G37" s="6">
        <v>12</v>
      </c>
      <c r="H37" s="6">
        <v>2</v>
      </c>
      <c r="I37" s="6">
        <v>12</v>
      </c>
      <c r="J37" s="6">
        <v>9</v>
      </c>
      <c r="K37" s="6">
        <v>8</v>
      </c>
      <c r="L37" s="6">
        <v>6</v>
      </c>
      <c r="M37" s="7">
        <f t="shared" si="0"/>
        <v>76</v>
      </c>
      <c r="N37" s="10">
        <f t="shared" si="1"/>
        <v>6</v>
      </c>
    </row>
    <row r="38" spans="1:14" ht="18" customHeight="1">
      <c r="A38" s="3"/>
      <c r="B38" s="5" t="s">
        <v>89</v>
      </c>
      <c r="C38" s="5">
        <v>20241691</v>
      </c>
      <c r="D38" s="6">
        <v>8</v>
      </c>
      <c r="E38" s="6">
        <v>12</v>
      </c>
      <c r="F38" s="6">
        <v>4</v>
      </c>
      <c r="G38" s="6">
        <v>6</v>
      </c>
      <c r="H38" s="6">
        <v>4</v>
      </c>
      <c r="I38" s="6">
        <v>0</v>
      </c>
      <c r="J38" s="6">
        <v>12</v>
      </c>
      <c r="K38" s="6">
        <v>4</v>
      </c>
      <c r="L38" s="6">
        <v>6</v>
      </c>
      <c r="M38" s="7">
        <f t="shared" si="0"/>
        <v>56</v>
      </c>
      <c r="N38" s="10">
        <f t="shared" si="1"/>
        <v>24</v>
      </c>
    </row>
    <row r="39" spans="1:14" ht="16.5">
      <c r="A39" s="3"/>
      <c r="B39" s="5" t="s">
        <v>91</v>
      </c>
      <c r="C39" s="5">
        <v>20243526</v>
      </c>
      <c r="D39" s="6">
        <v>10</v>
      </c>
      <c r="E39" s="6">
        <v>9</v>
      </c>
      <c r="F39" s="6">
        <v>8</v>
      </c>
      <c r="G39" s="6">
        <v>9</v>
      </c>
      <c r="H39" s="6">
        <v>8</v>
      </c>
      <c r="I39" s="6">
        <v>14</v>
      </c>
      <c r="J39" s="6">
        <v>14</v>
      </c>
      <c r="K39" s="6">
        <v>8</v>
      </c>
      <c r="L39" s="6">
        <v>6</v>
      </c>
      <c r="M39" s="7">
        <f t="shared" si="0"/>
        <v>86</v>
      </c>
      <c r="N39" s="10">
        <f t="shared" si="1"/>
        <v>1</v>
      </c>
    </row>
    <row r="40" spans="1:14" ht="16.5">
      <c r="A40" s="3"/>
      <c r="B40" s="5" t="s">
        <v>93</v>
      </c>
      <c r="C40" s="5">
        <v>20210202</v>
      </c>
      <c r="D40" s="6">
        <v>10</v>
      </c>
      <c r="E40" s="6">
        <v>9</v>
      </c>
      <c r="F40" s="6">
        <v>8</v>
      </c>
      <c r="G40" s="6">
        <v>6</v>
      </c>
      <c r="H40" s="6">
        <v>12</v>
      </c>
      <c r="I40" s="6">
        <v>8</v>
      </c>
      <c r="J40" s="6">
        <v>14</v>
      </c>
      <c r="K40" s="6">
        <v>4</v>
      </c>
      <c r="L40" s="6">
        <v>6</v>
      </c>
      <c r="M40" s="7">
        <f t="shared" si="0"/>
        <v>77</v>
      </c>
      <c r="N40" s="10">
        <f t="shared" si="1"/>
        <v>5</v>
      </c>
    </row>
    <row r="41" spans="1:14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4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7" t="s">
        <v>96</v>
      </c>
      <c r="M43" s="8">
        <f>AVERAGE(M2:M40)</f>
        <v>58.230769230769234</v>
      </c>
    </row>
    <row r="44" spans="1:14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7" t="s">
        <v>97</v>
      </c>
      <c r="M44" s="8">
        <f>MEDIAN(M2:M40)</f>
        <v>59</v>
      </c>
    </row>
    <row r="45" spans="1:14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7" t="s">
        <v>98</v>
      </c>
      <c r="M45" s="8">
        <f>STDEV(M2:M40)</f>
        <v>16.980579524022719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미응시제외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정민 이</cp:lastModifiedBy>
  <dcterms:modified xsi:type="dcterms:W3CDTF">2024-10-28T13:50:41Z</dcterms:modified>
</cp:coreProperties>
</file>