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cardo\ISEP\2º Semester\SEM3PI\docs\Sprint3\FSIAP\"/>
    </mc:Choice>
  </mc:AlternateContent>
  <bookViews>
    <workbookView xWindow="0" yWindow="0" windowWidth="19200" windowHeight="6912" activeTab="3"/>
  </bookViews>
  <sheets>
    <sheet name="Valores Registados" sheetId="1" r:id="rId1"/>
    <sheet name="Ambiente Ameno" sheetId="2" r:id="rId2"/>
    <sheet name="Ambiente Quente" sheetId="3" r:id="rId3"/>
    <sheet name="Ambiente Frio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6" i="4" l="1"/>
  <c r="F25" i="4"/>
  <c r="E7" i="4"/>
  <c r="E8" i="4" s="1"/>
  <c r="E9" i="4" s="1"/>
  <c r="E10" i="4" s="1"/>
  <c r="E11" i="4" s="1"/>
  <c r="E12" i="4" s="1"/>
  <c r="E13" i="4" s="1"/>
  <c r="E14" i="4" s="1"/>
  <c r="E15" i="4" s="1"/>
  <c r="E16" i="4" s="1"/>
  <c r="E17" i="4" s="1"/>
  <c r="E18" i="4" s="1"/>
  <c r="E19" i="4" s="1"/>
  <c r="E20" i="4" s="1"/>
  <c r="E21" i="4" s="1"/>
  <c r="B8" i="4"/>
  <c r="B10" i="4" s="1"/>
  <c r="B12" i="4" s="1"/>
  <c r="B14" i="4" s="1"/>
  <c r="B16" i="4" s="1"/>
  <c r="B18" i="4" s="1"/>
  <c r="B20" i="4" s="1"/>
  <c r="B22" i="4" s="1"/>
  <c r="B24" i="4" s="1"/>
  <c r="B26" i="4" s="1"/>
  <c r="B28" i="4" s="1"/>
  <c r="B30" i="4" s="1"/>
  <c r="B32" i="4" s="1"/>
  <c r="B34" i="4" s="1"/>
  <c r="B36" i="4" s="1"/>
  <c r="F26" i="3"/>
  <c r="F25" i="3"/>
  <c r="B8" i="3"/>
  <c r="B10" i="3" s="1"/>
  <c r="B12" i="3" s="1"/>
  <c r="B14" i="3" s="1"/>
  <c r="B16" i="3" s="1"/>
  <c r="B18" i="3" s="1"/>
  <c r="B20" i="3" s="1"/>
  <c r="B22" i="3" s="1"/>
  <c r="B24" i="3" s="1"/>
  <c r="B26" i="3" s="1"/>
  <c r="B28" i="3" s="1"/>
  <c r="B30" i="3" s="1"/>
  <c r="B32" i="3" s="1"/>
  <c r="B34" i="3" s="1"/>
  <c r="B36" i="3" s="1"/>
  <c r="F26" i="2"/>
  <c r="F25" i="2"/>
  <c r="B8" i="2"/>
  <c r="B10" i="2" s="1"/>
  <c r="B12" i="2" s="1"/>
  <c r="B14" i="2" s="1"/>
  <c r="B16" i="2" s="1"/>
  <c r="B18" i="2" s="1"/>
  <c r="B20" i="2" s="1"/>
  <c r="B22" i="2" s="1"/>
  <c r="B24" i="2" s="1"/>
  <c r="B26" i="2" s="1"/>
  <c r="B28" i="2" s="1"/>
  <c r="B30" i="2" s="1"/>
  <c r="B32" i="2" s="1"/>
  <c r="B34" i="2" s="1"/>
  <c r="B36" i="2" s="1"/>
  <c r="B8" i="1"/>
  <c r="B10" i="1" s="1"/>
  <c r="B12" i="1" s="1"/>
  <c r="B14" i="1" s="1"/>
  <c r="B16" i="1" s="1"/>
  <c r="B18" i="1" s="1"/>
  <c r="B20" i="1" s="1"/>
  <c r="B22" i="1" s="1"/>
  <c r="B24" i="1" s="1"/>
  <c r="B26" i="1" s="1"/>
  <c r="B28" i="1" s="1"/>
  <c r="B30" i="1" s="1"/>
  <c r="B32" i="1" s="1"/>
  <c r="B34" i="1" s="1"/>
  <c r="B36" i="1" s="1"/>
  <c r="E7" i="2"/>
  <c r="E8" i="2" s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H8" i="1" l="1"/>
  <c r="H10" i="1" s="1"/>
  <c r="H12" i="1" s="1"/>
  <c r="H14" i="1" s="1"/>
  <c r="H16" i="1" s="1"/>
  <c r="H18" i="1" s="1"/>
  <c r="H20" i="1" s="1"/>
  <c r="H22" i="1" s="1"/>
  <c r="H24" i="1" s="1"/>
  <c r="H26" i="1" s="1"/>
  <c r="H28" i="1" s="1"/>
  <c r="H30" i="1" s="1"/>
  <c r="H32" i="1" s="1"/>
  <c r="H34" i="1" s="1"/>
  <c r="H36" i="1" s="1"/>
  <c r="E8" i="1"/>
  <c r="E10" i="1" s="1"/>
  <c r="E12" i="1" s="1"/>
  <c r="E14" i="1" s="1"/>
  <c r="E16" i="1" s="1"/>
  <c r="E18" i="1" s="1"/>
  <c r="E20" i="1" s="1"/>
  <c r="E22" i="1" s="1"/>
  <c r="E24" i="1" s="1"/>
  <c r="E26" i="1" s="1"/>
  <c r="E28" i="1" s="1"/>
  <c r="E30" i="1" s="1"/>
  <c r="E32" i="1" s="1"/>
  <c r="E34" i="1" s="1"/>
  <c r="E36" i="1" s="1"/>
</calcChain>
</file>

<file path=xl/sharedStrings.xml><?xml version="1.0" encoding="utf-8"?>
<sst xmlns="http://schemas.openxmlformats.org/spreadsheetml/2006/main" count="234" uniqueCount="112">
  <si>
    <t>Valores de Temperatura e Humidade</t>
  </si>
  <si>
    <t>Tempo (min)</t>
  </si>
  <si>
    <t>sensor_id:9#type:atmospheric_temperature#value:20.10#unit:celsius#time:300030</t>
  </si>
  <si>
    <t>sensor_id:4#type:atmospheric_humidity#value:83.00#unit:percentage#time:300030</t>
  </si>
  <si>
    <t>sensor_id:9#type:atmospheric_temperature#value:20.10#unit:celsius#time:360030</t>
  </si>
  <si>
    <t>sensor_id:5#type:atmospheric_humidity#value:83.00#unit:percentage#time:360030</t>
  </si>
  <si>
    <t>sensor_id:9#type:atmospheric_temperature#value:20.20#unit:celsius#time:420030</t>
  </si>
  <si>
    <t>sensor_id:3#type:atmospheric_humidity#value:83.00#unit:percentage#time:420030</t>
  </si>
  <si>
    <t>sensor_id:10#type:atmospheric_temperature#value:20.10#unit:celsius#time:480030</t>
  </si>
  <si>
    <t>sensor_id:5#type:atmospheric_humidity#value:83.00#unit:percentage#time:480030</t>
  </si>
  <si>
    <t>sensor_id:9#type:atmospheric_temperature#value:20.20#unit:celsius#time:540030</t>
  </si>
  <si>
    <t>sensor_id:6#type:atmospheric_humidity#value:83.00#unit:percentage#time:540030</t>
  </si>
  <si>
    <t>sensor_id:7#type:atmospheric_temperature#value:20.20#unit:celsius#time:600030</t>
  </si>
  <si>
    <t>sensor_id:5#type:atmospheric_humidity#value:84.00#unit:percentage#time:600030</t>
  </si>
  <si>
    <t>sensor_id:9#type:atmospheric_temperature#value:20.10#unit:celsius#time:660030</t>
  </si>
  <si>
    <t>sensor_id:6#type:atmospheric_humidity#value:83.00#unit:percentage#time:660030</t>
  </si>
  <si>
    <t>sensor_id:10#type:atmospheric_temperature#value:20.10#unit:celsius#time:720030</t>
  </si>
  <si>
    <t>sensor_id:3#type:atmospheric_humidity#value:83.00#unit:percentage#time:720030</t>
  </si>
  <si>
    <t>sensor_id:8#type:atmospheric_temperature#value:20.10#unit:celsius#time:780030</t>
  </si>
  <si>
    <t>sensor_id:5#type:atmospheric_humidity#value:83.00#unit:percentage#time:780030</t>
  </si>
  <si>
    <t>sensor_id:9#type:atmospheric_temperature#value:20.00#unit:celsius#time:840030</t>
  </si>
  <si>
    <t>sensor_id:6#type:atmospheric_humidity#value:83.00#unit:percentage#time:840030</t>
  </si>
  <si>
    <t>sensor_id:7#type:atmospheric_temperature#value:20.00#unit:celsius#time:900030</t>
  </si>
  <si>
    <t>sensor_id:5#type:atmospheric_humidity#value:84.00#unit:percentage#time:900030</t>
  </si>
  <si>
    <t>sensor_id:10#type:atmospheric_temperature#value:20.10#unit:celsius#time:960030</t>
  </si>
  <si>
    <t>sensor_id:6#type:atmospheric_humidity#value:84.00#unit:percentage#time:960030</t>
  </si>
  <si>
    <t>sensor_id:7#type:atmospheric_temperature#value:20.10#unit:celsius#time:1020030</t>
  </si>
  <si>
    <t>sensor_id:3#type:atmospheric_humidity#value:84.00#unit:percentage#time:1020030</t>
  </si>
  <si>
    <t>sensor_id:7#type:atmospheric_temperature#value:20.00#unit:celsius#time:1080030</t>
  </si>
  <si>
    <t>sensor_id:3#type:atmospheric_humidity#value:84.00#unit:percentage#time:1080030</t>
  </si>
  <si>
    <t>sensor_id:9#type:atmospheric_temperature#value:20.00#unit:celsius#time:1140030</t>
  </si>
  <si>
    <t>sensor_id:3#type:atmospheric_humidity#value:84.00#unit:percentage#time:1140030</t>
  </si>
  <si>
    <t>sensor_id:7#type:atmospheric_temperature#value:20.00#unit:celsius#time:1200030</t>
  </si>
  <si>
    <t>sensor_id:5#type:atmospheric_humidity#value:84.00#unit:percentage#time:1200030</t>
  </si>
  <si>
    <t>sensor_id:9#type:atmospheric_temperature#value:23.20#unit:celsius#time:300027</t>
  </si>
  <si>
    <t>sensor_id:4#type:atmospheric_humidity#value:73.00#unit:percentage#time:300028</t>
  </si>
  <si>
    <t>sensor_id:9#type:atmospheric_temperature#value:23.20#unit:celsius#time:360027</t>
  </si>
  <si>
    <t>sensor_id:5#type:atmospheric_humidity#value:73.00#unit:percentage#time:360028</t>
  </si>
  <si>
    <t>sensor_id:9#type:atmospheric_temperature#value:23.20#unit:celsius#time:420027</t>
  </si>
  <si>
    <t>sensor_id:3#type:atmospheric_humidity#value:73.00#unit:percentage#time:420028</t>
  </si>
  <si>
    <t>sensor_id:10#type:atmospheric_temperature#value:23.30#unit:celsius#time:480028</t>
  </si>
  <si>
    <t>sensor_id:5#type:atmospheric_humidity#value:73.00#unit:percentage#time:480028</t>
  </si>
  <si>
    <t>sensor_id:9#type:atmospheric_temperature#value:23.40#unit:celsius#time:540027</t>
  </si>
  <si>
    <t>sensor_id:6#type:atmospheric_humidity#value:72.00#unit:percentage#time:540028</t>
  </si>
  <si>
    <t>sensor_id:7#type:atmospheric_temperature#value:23.50#unit:celsius#time:600028</t>
  </si>
  <si>
    <t>sensor_id:5#type:atmospheric_humidity#value:71.00#unit:percentage#time:600028</t>
  </si>
  <si>
    <t>sensor_id:9#type:atmospheric_temperature#value:23.50#unit:celsius#time:660028</t>
  </si>
  <si>
    <t>sensor_id:6#type:atmospheric_humidity#value:73.00#unit:percentage#time:660028</t>
  </si>
  <si>
    <t>sensor_id:10#type:atmospheric_temperature#value:23.50#unit:celsius#time:720028</t>
  </si>
  <si>
    <t>sensor_id:3#type:atmospheric_humidity#value:71.00#unit:percentage#time:720028</t>
  </si>
  <si>
    <t>sensor_id:8#type:atmospheric_temperature#value:23.60#unit:celsius#time:780028</t>
  </si>
  <si>
    <t>sensor_id:5#type:atmospheric_humidity#value:71.00#unit:percentage#time:780028</t>
  </si>
  <si>
    <t>sensor_id:9#type:atmospheric_temperature#value:23.60#unit:celsius#time:840028</t>
  </si>
  <si>
    <t>sensor_id:6#type:atmospheric_humidity#value:71.00#unit:percentage#time:840028</t>
  </si>
  <si>
    <t>sensor_id:7#type:atmospheric_temperature#value:23.60#unit:celsius#time:900027</t>
  </si>
  <si>
    <t>sensor_id:5#type:atmospheric_humidity#value:72.00#unit:percentage#time:900028</t>
  </si>
  <si>
    <t>sensor_id:10#type:atmospheric_temperature#value:23.60#unit:celsius#time:960027</t>
  </si>
  <si>
    <t>sensor_id:6#type:atmospheric_humidity#value:72.00#unit:percentage#time:960028</t>
  </si>
  <si>
    <t>sensor_id:7#type:atmospheric_temperature#value:23.60#unit:celsius#time:1020027</t>
  </si>
  <si>
    <t>sensor_id:3#type:atmospheric_humidity#value:72.00#unit:percentage#time:1020028</t>
  </si>
  <si>
    <t>sensor_id:7#type:atmospheric_temperature#value:23.70#unit:celsius#time:1080028</t>
  </si>
  <si>
    <t>sensor_id:3#type:atmospheric_humidity#value:71.00#unit:percentage#time:1080028</t>
  </si>
  <si>
    <t>sensor_id:9#type:atmospheric_temperature#value:23.70#unit:celsius#time:1140028</t>
  </si>
  <si>
    <t>sensor_id:3#type:atmospheric_humidity#value:72.00#unit:percentage#time:1140028</t>
  </si>
  <si>
    <t>sensor_id:7#type:atmospheric_temperature#value:23.70#unit:celsius#time:1200028</t>
  </si>
  <si>
    <t>sensor_id:5#type:atmospheric_humidity#value:73.00#unit:percentage#time:1200028</t>
  </si>
  <si>
    <t>sensor_id:9#type:atmospheric_temperature#value:19.10#unit:celsius#time:300030</t>
  </si>
  <si>
    <t>sensor_id:2#type:soil_humidity#value:89.00#unit:percentage#time:300030</t>
  </si>
  <si>
    <t>sensor_id:9#type:atmospheric_temperature#value:19.00#unit:celsius#time:360030</t>
  </si>
  <si>
    <t>sensor_id:1#type:soil_humidity#value:89.00#unit:percentage#time:360030</t>
  </si>
  <si>
    <t>sensor_id:9#type:atmospheric_temperature#value:19.10#unit:celsius#time:420030</t>
  </si>
  <si>
    <t>sensor_id:1#type:soil_humidity#value:89.00#unit:percentage#time:420030</t>
  </si>
  <si>
    <t>sensor_id:10#type:atmospheric_temperature#value:19.10#unit:celsius#time:480030</t>
  </si>
  <si>
    <t>sensor_id:1#type:soil_humidity#value:88.00#unit:percentage#time:480030</t>
  </si>
  <si>
    <t>sensor_id:9#type:atmospheric_temperature#value:19.00#unit:celsius#time:540030</t>
  </si>
  <si>
    <t>sensor_id:2#type:soil_humidity#value:89.00#unit:percentage#time:540030</t>
  </si>
  <si>
    <t>sensor_id:7#type:atmospheric_temperature#value:18.90#unit:celsius#time:600030</t>
  </si>
  <si>
    <t>sensor_id:1#type:soil_humidity#value:88.00#unit:percentage#time:600030</t>
  </si>
  <si>
    <t>sensor_id:9#type:atmospheric_temperature#value:19.00#unit:celsius#time:660030</t>
  </si>
  <si>
    <t>sensor_id:2#type:soil_humidity#value:88.00#unit:percentage#time:660030</t>
  </si>
  <si>
    <t>sensor_id:10#type:atmospheric_temperature#value:18.90#unit:celsius#time:720030</t>
  </si>
  <si>
    <t>sensor_id:1#type:soil_humidity#value:88.00#unit:percentage#time:720030</t>
  </si>
  <si>
    <t>sensor_id:8#type:atmospheric_temperature#value:18.90#unit:celsius#time:780030</t>
  </si>
  <si>
    <t>sensor_id:1#type:soil_humidity#value:89.00#unit:percentage#time:780030</t>
  </si>
  <si>
    <t>sensor_id:9#type:atmospheric_temperature#value:18.80#unit:celsius#time:840030</t>
  </si>
  <si>
    <t>sensor_id:2#type:soil_humidity#value:89.00#unit:percentage#time:840030</t>
  </si>
  <si>
    <t>sensor_id:7#type:atmospheric_temperature#value:18.80#unit:celsius#time:900030</t>
  </si>
  <si>
    <t>sensor_id:1#type:soil_humidity#value:89.00#unit:percentage#time:900030</t>
  </si>
  <si>
    <t>sensor_id:10#type:atmospheric_temperature#value:18.80#unit:celsius#time:960030</t>
  </si>
  <si>
    <t>sensor_id:2#type:soil_humidity#value:90.00#unit:percentage#time:960030</t>
  </si>
  <si>
    <t>sensor_id:7#type:atmospheric_temperature#value:18.80#unit:celsius#time:1020030</t>
  </si>
  <si>
    <t>sensor_id:1#type:soil_humidity#value:90.00#unit:percentage#time:1020030</t>
  </si>
  <si>
    <t>sensor_id:7#type:atmospheric_temperature#value:18.70#unit:celsius#time:1080030</t>
  </si>
  <si>
    <t>sensor_id:1#type:soil_humidity#value:90.00#unit:percentage#time:1080030</t>
  </si>
  <si>
    <t>sensor_id:9#type:atmospheric_temperature#value:18.80#unit:celsius#time:1140030</t>
  </si>
  <si>
    <t>sensor_id:1#type:soil_humidity#value:90.00#unit:percentage#time:1140030</t>
  </si>
  <si>
    <t>sensor_id:7#type:atmospheric_temperature#value:18.70#unit:celsius#time:1200030</t>
  </si>
  <si>
    <t>sensor_id:1#type:soil_humidity#value:91.00#unit:percentage#time:1200030</t>
  </si>
  <si>
    <t>Temperatura</t>
  </si>
  <si>
    <t>Temperatura (°C)</t>
  </si>
  <si>
    <t>Humidade</t>
  </si>
  <si>
    <t>Humidade (%)</t>
  </si>
  <si>
    <t>Valores de Temperatura e Humidade - Ambiente Ameno (valores separados)</t>
  </si>
  <si>
    <t>Ambiente Ameno</t>
  </si>
  <si>
    <t>Ambiente Quente</t>
  </si>
  <si>
    <t>Ambiente Frio</t>
  </si>
  <si>
    <t>Média</t>
  </si>
  <si>
    <t>Estes valores foram retirados com o sensor numa sala aberta com contacto ao exterior através de janelas, sem aquecimento interior.</t>
  </si>
  <si>
    <t>Estes valores foram retirados com o sensor á beira de água a ferver, sem contacto com o exterior.</t>
  </si>
  <si>
    <t>Estes valores foram retirados com o sensor numa janela durante um tempo frio a chover.</t>
  </si>
  <si>
    <t>Valores de Temperatura e Humidade - Ambiente Frio (valores separados)</t>
  </si>
  <si>
    <t>Valores de Temperatura e Humidade - Ambiente Quente(valores separados)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</si>
</sst>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scheme val="minor"/>
    </font>
    <font>
      <b/>
      <sz val="16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9"/>
        <bgColor theme="9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5" tint="0.39997558519241921"/>
      </left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/>
      <right style="thin">
        <color theme="9" tint="0.39997558519241921"/>
      </right>
      <top/>
      <bottom/>
      <diagonal/>
    </border>
    <border>
      <left style="thin">
        <color theme="9" tint="0.39997558519241921"/>
      </left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theme="9" tint="0.39997558519241921"/>
      </left>
      <right style="thin">
        <color theme="9" tint="0.39997558519241921"/>
      </right>
      <top/>
      <bottom style="thin">
        <color theme="9" tint="0.39997558519241921"/>
      </bottom>
      <diagonal/>
    </border>
    <border>
      <left/>
      <right style="thin">
        <color indexed="64"/>
      </right>
      <top/>
      <bottom/>
      <diagonal/>
    </border>
    <border>
      <left style="thin">
        <color theme="9" tint="0.39997558519241921"/>
      </left>
      <right style="thin">
        <color theme="9" tint="0.39997558519241921"/>
      </right>
      <top/>
      <bottom/>
      <diagonal/>
    </border>
    <border>
      <left/>
      <right style="thin">
        <color theme="9" tint="0.39997558519241921"/>
      </right>
      <top/>
      <bottom style="thin">
        <color theme="9" tint="0.39997558519241921"/>
      </bottom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 style="thin">
        <color theme="5" tint="0.39997558519241921"/>
      </right>
      <top style="thin">
        <color theme="5" tint="0.39997558519241921"/>
      </top>
      <bottom/>
      <diagonal/>
    </border>
    <border>
      <left style="thin">
        <color theme="5" tint="0.39997558519241921"/>
      </left>
      <right style="thin">
        <color theme="5" tint="0.39997558519241921"/>
      </right>
      <top/>
      <bottom style="thin">
        <color theme="5" tint="0.39997558519241921"/>
      </bottom>
      <diagonal/>
    </border>
    <border>
      <left/>
      <right style="thin">
        <color theme="5" tint="0.39997558519241921"/>
      </right>
      <top/>
      <bottom/>
      <diagonal/>
    </border>
    <border>
      <left/>
      <right style="thin">
        <color theme="4" tint="0.39997558519241921"/>
      </right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2" borderId="6" xfId="0" applyFont="1" applyFill="1" applyBorder="1"/>
    <xf numFmtId="0" fontId="1" fillId="3" borderId="7" xfId="0" applyFont="1" applyFill="1" applyBorder="1" applyAlignment="1">
      <alignment horizontal="center"/>
    </xf>
    <xf numFmtId="0" fontId="0" fillId="0" borderId="10" xfId="0" applyBorder="1"/>
    <xf numFmtId="2" fontId="0" fillId="0" borderId="0" xfId="0" applyNumberFormat="1"/>
    <xf numFmtId="0" fontId="0" fillId="0" borderId="7" xfId="0" applyBorder="1"/>
    <xf numFmtId="0" fontId="0" fillId="0" borderId="0" xfId="0" applyBorder="1" applyAlignment="1"/>
    <xf numFmtId="0" fontId="1" fillId="0" borderId="0" xfId="0" applyFont="1" applyFill="1" applyBorder="1"/>
    <xf numFmtId="0" fontId="0" fillId="0" borderId="0" xfId="0" applyBorder="1"/>
    <xf numFmtId="2" fontId="3" fillId="0" borderId="0" xfId="0" applyNumberFormat="1" applyFont="1" applyBorder="1"/>
    <xf numFmtId="0" fontId="0" fillId="0" borderId="0" xfId="0" applyFill="1" applyBorder="1"/>
    <xf numFmtId="0" fontId="1" fillId="3" borderId="0" xfId="0" applyFont="1" applyFill="1" applyBorder="1" applyAlignment="1">
      <alignment horizontal="center"/>
    </xf>
    <xf numFmtId="0" fontId="0" fillId="0" borderId="14" xfId="0" applyBorder="1"/>
    <xf numFmtId="2" fontId="0" fillId="0" borderId="5" xfId="0" applyNumberFormat="1" applyFill="1" applyBorder="1"/>
    <xf numFmtId="2" fontId="0" fillId="0" borderId="15" xfId="0" applyNumberFormat="1" applyFill="1" applyBorder="1"/>
    <xf numFmtId="2" fontId="0" fillId="0" borderId="16" xfId="0" applyNumberFormat="1" applyFont="1" applyFill="1" applyBorder="1"/>
    <xf numFmtId="2" fontId="0" fillId="0" borderId="9" xfId="0" applyNumberFormat="1" applyFont="1" applyFill="1" applyBorder="1"/>
    <xf numFmtId="2" fontId="0" fillId="0" borderId="5" xfId="0" applyNumberFormat="1" applyFont="1" applyFill="1" applyBorder="1"/>
    <xf numFmtId="2" fontId="0" fillId="0" borderId="10" xfId="0" applyNumberFormat="1" applyFont="1" applyFill="1" applyBorder="1"/>
    <xf numFmtId="0" fontId="0" fillId="0" borderId="13" xfId="0" applyFill="1" applyBorder="1"/>
    <xf numFmtId="0" fontId="0" fillId="0" borderId="12" xfId="0" applyFill="1" applyBorder="1"/>
    <xf numFmtId="0" fontId="0" fillId="0" borderId="16" xfId="0" applyFill="1" applyBorder="1"/>
    <xf numFmtId="0" fontId="0" fillId="0" borderId="4" xfId="0" applyFill="1" applyBorder="1"/>
    <xf numFmtId="2" fontId="0" fillId="0" borderId="12" xfId="0" applyNumberFormat="1" applyFont="1" applyFill="1" applyBorder="1"/>
    <xf numFmtId="0" fontId="0" fillId="0" borderId="11" xfId="0" applyFill="1" applyBorder="1"/>
    <xf numFmtId="2" fontId="0" fillId="0" borderId="10" xfId="0" applyNumberFormat="1" applyFill="1" applyBorder="1"/>
    <xf numFmtId="0" fontId="0" fillId="0" borderId="8" xfId="0" applyFill="1" applyBorder="1"/>
    <xf numFmtId="2" fontId="0" fillId="0" borderId="14" xfId="0" applyNumberFormat="1" applyFont="1" applyFill="1" applyBorder="1"/>
    <xf numFmtId="2" fontId="0" fillId="0" borderId="17" xfId="0" applyNumberFormat="1" applyFill="1" applyBorder="1"/>
    <xf numFmtId="2" fontId="0" fillId="0" borderId="0" xfId="0" applyNumberFormat="1" applyFill="1" applyBorder="1"/>
    <xf numFmtId="2" fontId="3" fillId="0" borderId="0" xfId="0" applyNumberFormat="1" applyFont="1" applyFill="1" applyBorder="1"/>
    <xf numFmtId="0" fontId="1" fillId="3" borderId="11" xfId="0" applyFont="1" applyFill="1" applyBorder="1" applyAlignment="1">
      <alignment horizontal="center"/>
    </xf>
    <xf numFmtId="0" fontId="0" fillId="5" borderId="12" xfId="0" applyFill="1" applyBorder="1"/>
    <xf numFmtId="0" fontId="0" fillId="5" borderId="14" xfId="0" applyFill="1" applyBorder="1"/>
    <xf numFmtId="0" fontId="0" fillId="0" borderId="12" xfId="0" applyBorder="1"/>
    <xf numFmtId="0" fontId="1" fillId="0" borderId="0" xfId="0" applyFont="1" applyFill="1" applyBorder="1" applyAlignment="1">
      <alignment horizontal="center"/>
    </xf>
    <xf numFmtId="2" fontId="0" fillId="0" borderId="0" xfId="0" applyNumberFormat="1" applyFont="1" applyFill="1" applyBorder="1"/>
    <xf numFmtId="0" fontId="0" fillId="0" borderId="3" xfId="0" applyBorder="1"/>
    <xf numFmtId="0" fontId="0" fillId="8" borderId="3" xfId="0" applyFill="1" applyBorder="1"/>
    <xf numFmtId="0" fontId="0" fillId="0" borderId="21" xfId="0" applyBorder="1"/>
    <xf numFmtId="0" fontId="0" fillId="8" borderId="20" xfId="0" applyFill="1" applyBorder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Font="1" applyFill="1" applyBorder="1"/>
    <xf numFmtId="0" fontId="0" fillId="0" borderId="22" xfId="0" applyBorder="1"/>
    <xf numFmtId="0" fontId="0" fillId="9" borderId="2" xfId="0" applyFill="1" applyBorder="1"/>
    <xf numFmtId="0" fontId="0" fillId="0" borderId="24" xfId="0" applyBorder="1"/>
    <xf numFmtId="0" fontId="0" fillId="9" borderId="23" xfId="0" applyFill="1" applyBorder="1"/>
    <xf numFmtId="0" fontId="0" fillId="0" borderId="25" xfId="0" applyBorder="1"/>
    <xf numFmtId="0" fontId="0" fillId="0" borderId="26" xfId="0" applyBorder="1"/>
    <xf numFmtId="0" fontId="4" fillId="4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0" fontId="1" fillId="4" borderId="0" xfId="0" applyFont="1" applyFill="1" applyBorder="1" applyAlignment="1">
      <alignment horizontal="center" wrapText="1"/>
    </xf>
    <xf numFmtId="0" fontId="1" fillId="6" borderId="0" xfId="0" applyFont="1" applyFill="1" applyBorder="1" applyAlignment="1">
      <alignment horizontal="center" wrapText="1"/>
    </xf>
    <xf numFmtId="0" fontId="1" fillId="6" borderId="18" xfId="0" applyFont="1" applyFill="1" applyBorder="1" applyAlignment="1">
      <alignment horizontal="center"/>
    </xf>
    <xf numFmtId="0" fontId="1" fillId="6" borderId="19" xfId="0" applyFont="1" applyFill="1" applyBorder="1" applyAlignment="1">
      <alignment horizontal="center"/>
    </xf>
    <xf numFmtId="0" fontId="1" fillId="7" borderId="0" xfId="0" applyFont="1" applyFill="1" applyBorder="1" applyAlignment="1">
      <alignment horizontal="center" wrapText="1"/>
    </xf>
    <xf numFmtId="0" fontId="1" fillId="7" borderId="1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14">
    <dxf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numFmt numFmtId="2" formatCode="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2" formatCode="0.00"/>
      <fill>
        <patternFill patternType="none"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theme="9" tint="0.39997558519241921"/>
        </right>
        <top style="thin">
          <color theme="9" tint="0.39997558519241921"/>
        </top>
      </border>
    </dxf>
    <dxf>
      <fill>
        <patternFill patternType="none">
          <bgColor auto="1"/>
        </patternFill>
      </fill>
    </dxf>
    <dxf>
      <border outline="0">
        <bottom style="thin">
          <color theme="9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5" name="Tabela5" displayName="Tabela5" ref="B5:C37" totalsRowShown="0">
  <autoFilter ref="B5:C37"/>
  <tableColumns count="2">
    <tableColumn id="1" name="Tempo (min)"/>
    <tableColumn id="2" name="Ambiente Ameno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6" name="Tabela6" displayName="Tabela6" ref="E5:F37" totalsRowShown="0">
  <autoFilter ref="E5:F37"/>
  <tableColumns count="2">
    <tableColumn id="1" name="Tempo (min)"/>
    <tableColumn id="2" name="Ambiente Quente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id="7" name="Tabela7" displayName="Tabela7" ref="H5:I37" totalsRowShown="0">
  <autoFilter ref="H5:I37"/>
  <tableColumns count="2">
    <tableColumn id="1" name="Tempo (min)"/>
    <tableColumn id="2" name="Ambiente Frio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9" name="Tabela510" displayName="Tabela510" ref="B5:C37" totalsRowShown="0" headerRowDxfId="13">
  <autoFilter ref="B5:C37"/>
  <tableColumns count="2">
    <tableColumn id="1" name="Tempo (min)"/>
    <tableColumn id="2" name="Ambiente Ameno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10" name="Tabela10" displayName="Tabela10" ref="E5:G21" totalsRowShown="0" headerRowDxfId="12" dataDxfId="10" headerRowBorderDxfId="11" tableBorderDxfId="9">
  <autoFilter ref="E5:G21"/>
  <tableColumns count="3">
    <tableColumn id="1" name="Tempo (min)" dataDxfId="8">
      <calculatedColumnFormula>E5+1</calculatedColumnFormula>
    </tableColumn>
    <tableColumn id="2" name="Temperatura (°C)" dataDxfId="7"/>
    <tableColumn id="3" name="Humidade (%)" dataDxfId="6"/>
  </tableColumns>
  <tableStyleInfo name="TableStyleLight21" showFirstColumn="0" showLastColumn="0" showRowStripes="1" showColumnStripes="0"/>
</table>
</file>

<file path=xl/tables/table6.xml><?xml version="1.0" encoding="utf-8"?>
<table xmlns="http://schemas.openxmlformats.org/spreadsheetml/2006/main" id="13" name="Tabela614" displayName="Tabela614" ref="B5:C37" totalsRowShown="0">
  <autoFilter ref="B5:C37"/>
  <tableColumns count="2">
    <tableColumn id="1" name="Tempo (min)"/>
    <tableColumn id="2" name="Ambiente Quente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id="15" name="Tabela15" displayName="Tabela15" ref="E5:G21" totalsRowShown="0">
  <autoFilter ref="E5:G21"/>
  <tableColumns count="3">
    <tableColumn id="1" name="Tempo (min)" dataDxfId="5"/>
    <tableColumn id="2" name="Temperatura (°C)" dataDxfId="4"/>
    <tableColumn id="3" name="Humidade (%)" dataDxfId="3"/>
  </tableColumns>
  <tableStyleInfo name="TableStyleMedium3" showFirstColumn="0" showLastColumn="0" showRowStripes="1" showColumnStripes="0"/>
</table>
</file>

<file path=xl/tables/table8.xml><?xml version="1.0" encoding="utf-8"?>
<table xmlns="http://schemas.openxmlformats.org/spreadsheetml/2006/main" id="16" name="Tabela717" displayName="Tabela717" ref="B5:C37" totalsRowShown="0">
  <autoFilter ref="B5:C37"/>
  <tableColumns count="2">
    <tableColumn id="1" name="Tempo (min)"/>
    <tableColumn id="2" name="Ambiente Frio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7" name="Tabela17" displayName="Tabela17" ref="E5:G21" totalsRowShown="0">
  <autoFilter ref="E5:G21"/>
  <tableColumns count="3">
    <tableColumn id="1" name="Tempo (min)" dataDxfId="2">
      <calculatedColumnFormula>E5+1</calculatedColumnFormula>
    </tableColumn>
    <tableColumn id="2" name="Temperatura (°C)" dataDxfId="1"/>
    <tableColumn id="3" name="Humidade (%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7"/>
  <sheetViews>
    <sheetView topLeftCell="G1" workbookViewId="0">
      <selection activeCell="M1" sqref="M1"/>
    </sheetView>
  </sheetViews>
  <sheetFormatPr defaultRowHeight="14.4" x14ac:dyDescent="0.3"/>
  <cols>
    <col min="2" max="2" width="14.5546875" customWidth="1"/>
    <col min="3" max="3" width="77.88671875" bestFit="1" customWidth="1"/>
    <col min="4" max="4" width="10.33203125" bestFit="1" customWidth="1"/>
    <col min="5" max="5" width="14.5546875" customWidth="1"/>
    <col min="6" max="6" width="77.88671875" bestFit="1" customWidth="1"/>
    <col min="8" max="8" width="14.5546875" customWidth="1"/>
    <col min="9" max="9" width="77.88671875" bestFit="1" customWidth="1"/>
  </cols>
  <sheetData>
    <row r="2" spans="2:9" x14ac:dyDescent="0.3">
      <c r="D2" s="2"/>
    </row>
    <row r="3" spans="2:9" x14ac:dyDescent="0.3">
      <c r="B3" s="52" t="s">
        <v>0</v>
      </c>
      <c r="C3" s="52"/>
      <c r="E3" s="53" t="s">
        <v>0</v>
      </c>
      <c r="F3" s="53"/>
      <c r="H3" s="54" t="s">
        <v>0</v>
      </c>
      <c r="I3" s="54"/>
    </row>
    <row r="4" spans="2:9" x14ac:dyDescent="0.3">
      <c r="B4" s="52"/>
      <c r="C4" s="52"/>
      <c r="E4" s="53"/>
      <c r="F4" s="53"/>
      <c r="H4" s="54"/>
      <c r="I4" s="54"/>
    </row>
    <row r="5" spans="2:9" x14ac:dyDescent="0.3">
      <c r="B5" t="s">
        <v>1</v>
      </c>
      <c r="C5" s="1" t="s">
        <v>103</v>
      </c>
      <c r="E5" t="s">
        <v>1</v>
      </c>
      <c r="F5" s="1" t="s">
        <v>104</v>
      </c>
      <c r="H5" t="s">
        <v>1</v>
      </c>
      <c r="I5" s="1" t="s">
        <v>105</v>
      </c>
    </row>
    <row r="6" spans="2:9" ht="15" customHeight="1" x14ac:dyDescent="0.3">
      <c r="B6">
        <v>5</v>
      </c>
      <c r="C6" t="s">
        <v>2</v>
      </c>
      <c r="E6">
        <v>5</v>
      </c>
      <c r="F6" t="s">
        <v>34</v>
      </c>
      <c r="H6">
        <v>5</v>
      </c>
      <c r="I6" t="s">
        <v>66</v>
      </c>
    </row>
    <row r="7" spans="2:9" ht="15" customHeight="1" x14ac:dyDescent="0.3">
      <c r="C7" t="s">
        <v>3</v>
      </c>
      <c r="F7" t="s">
        <v>35</v>
      </c>
      <c r="I7" t="s">
        <v>67</v>
      </c>
    </row>
    <row r="8" spans="2:9" x14ac:dyDescent="0.3">
      <c r="B8">
        <f>B6+1</f>
        <v>6</v>
      </c>
      <c r="C8" t="s">
        <v>4</v>
      </c>
      <c r="E8">
        <f>E6+1</f>
        <v>6</v>
      </c>
      <c r="F8" t="s">
        <v>36</v>
      </c>
      <c r="H8">
        <f>H6+1</f>
        <v>6</v>
      </c>
      <c r="I8" t="s">
        <v>68</v>
      </c>
    </row>
    <row r="9" spans="2:9" x14ac:dyDescent="0.3">
      <c r="C9" t="s">
        <v>5</v>
      </c>
      <c r="F9" t="s">
        <v>37</v>
      </c>
      <c r="I9" t="s">
        <v>69</v>
      </c>
    </row>
    <row r="10" spans="2:9" x14ac:dyDescent="0.3">
      <c r="B10">
        <f>B8+1</f>
        <v>7</v>
      </c>
      <c r="C10" t="s">
        <v>6</v>
      </c>
      <c r="E10">
        <f>E8+1</f>
        <v>7</v>
      </c>
      <c r="F10" t="s">
        <v>38</v>
      </c>
      <c r="H10">
        <f>H8+1</f>
        <v>7</v>
      </c>
      <c r="I10" t="s">
        <v>70</v>
      </c>
    </row>
    <row r="11" spans="2:9" x14ac:dyDescent="0.3">
      <c r="C11" t="s">
        <v>7</v>
      </c>
      <c r="F11" t="s">
        <v>39</v>
      </c>
      <c r="I11" t="s">
        <v>71</v>
      </c>
    </row>
    <row r="12" spans="2:9" x14ac:dyDescent="0.3">
      <c r="B12">
        <f>B10+1</f>
        <v>8</v>
      </c>
      <c r="C12" t="s">
        <v>8</v>
      </c>
      <c r="E12">
        <f>E10+1</f>
        <v>8</v>
      </c>
      <c r="F12" t="s">
        <v>40</v>
      </c>
      <c r="H12">
        <f>H10+1</f>
        <v>8</v>
      </c>
      <c r="I12" t="s">
        <v>72</v>
      </c>
    </row>
    <row r="13" spans="2:9" x14ac:dyDescent="0.3">
      <c r="C13" t="s">
        <v>9</v>
      </c>
      <c r="F13" t="s">
        <v>41</v>
      </c>
      <c r="I13" t="s">
        <v>73</v>
      </c>
    </row>
    <row r="14" spans="2:9" x14ac:dyDescent="0.3">
      <c r="B14">
        <f>B12+1</f>
        <v>9</v>
      </c>
      <c r="C14" t="s">
        <v>10</v>
      </c>
      <c r="E14">
        <f>E12+1</f>
        <v>9</v>
      </c>
      <c r="F14" t="s">
        <v>42</v>
      </c>
      <c r="H14">
        <f>H12+1</f>
        <v>9</v>
      </c>
      <c r="I14" t="s">
        <v>74</v>
      </c>
    </row>
    <row r="15" spans="2:9" x14ac:dyDescent="0.3">
      <c r="C15" t="s">
        <v>11</v>
      </c>
      <c r="F15" t="s">
        <v>43</v>
      </c>
      <c r="I15" t="s">
        <v>75</v>
      </c>
    </row>
    <row r="16" spans="2:9" x14ac:dyDescent="0.3">
      <c r="B16">
        <f>B14+1</f>
        <v>10</v>
      </c>
      <c r="C16" t="s">
        <v>12</v>
      </c>
      <c r="E16">
        <f>E14+1</f>
        <v>10</v>
      </c>
      <c r="F16" t="s">
        <v>44</v>
      </c>
      <c r="H16">
        <f>H14+1</f>
        <v>10</v>
      </c>
      <c r="I16" t="s">
        <v>76</v>
      </c>
    </row>
    <row r="17" spans="2:9" x14ac:dyDescent="0.3">
      <c r="C17" t="s">
        <v>13</v>
      </c>
      <c r="F17" t="s">
        <v>45</v>
      </c>
      <c r="I17" t="s">
        <v>77</v>
      </c>
    </row>
    <row r="18" spans="2:9" x14ac:dyDescent="0.3">
      <c r="B18">
        <f>B16+1</f>
        <v>11</v>
      </c>
      <c r="C18" t="s">
        <v>14</v>
      </c>
      <c r="E18">
        <f>E16+1</f>
        <v>11</v>
      </c>
      <c r="F18" t="s">
        <v>46</v>
      </c>
      <c r="H18">
        <f>H16+1</f>
        <v>11</v>
      </c>
      <c r="I18" t="s">
        <v>78</v>
      </c>
    </row>
    <row r="19" spans="2:9" x14ac:dyDescent="0.3">
      <c r="C19" t="s">
        <v>15</v>
      </c>
      <c r="F19" t="s">
        <v>47</v>
      </c>
      <c r="I19" t="s">
        <v>79</v>
      </c>
    </row>
    <row r="20" spans="2:9" x14ac:dyDescent="0.3">
      <c r="B20">
        <f>B18+1</f>
        <v>12</v>
      </c>
      <c r="C20" t="s">
        <v>16</v>
      </c>
      <c r="E20">
        <f>E18+1</f>
        <v>12</v>
      </c>
      <c r="F20" t="s">
        <v>48</v>
      </c>
      <c r="H20">
        <f>H18+1</f>
        <v>12</v>
      </c>
      <c r="I20" t="s">
        <v>80</v>
      </c>
    </row>
    <row r="21" spans="2:9" x14ac:dyDescent="0.3">
      <c r="C21" t="s">
        <v>17</v>
      </c>
      <c r="F21" t="s">
        <v>49</v>
      </c>
      <c r="I21" t="s">
        <v>81</v>
      </c>
    </row>
    <row r="22" spans="2:9" x14ac:dyDescent="0.3">
      <c r="B22">
        <f>B20+1</f>
        <v>13</v>
      </c>
      <c r="C22" t="s">
        <v>18</v>
      </c>
      <c r="E22">
        <f>E20+1</f>
        <v>13</v>
      </c>
      <c r="F22" t="s">
        <v>50</v>
      </c>
      <c r="H22">
        <f>H20+1</f>
        <v>13</v>
      </c>
      <c r="I22" t="s">
        <v>82</v>
      </c>
    </row>
    <row r="23" spans="2:9" x14ac:dyDescent="0.3">
      <c r="C23" t="s">
        <v>19</v>
      </c>
      <c r="F23" t="s">
        <v>51</v>
      </c>
      <c r="I23" t="s">
        <v>83</v>
      </c>
    </row>
    <row r="24" spans="2:9" x14ac:dyDescent="0.3">
      <c r="B24">
        <f>B22+1</f>
        <v>14</v>
      </c>
      <c r="C24" t="s">
        <v>20</v>
      </c>
      <c r="E24">
        <f>E22+1</f>
        <v>14</v>
      </c>
      <c r="F24" t="s">
        <v>52</v>
      </c>
      <c r="H24">
        <f>H22+1</f>
        <v>14</v>
      </c>
      <c r="I24" t="s">
        <v>84</v>
      </c>
    </row>
    <row r="25" spans="2:9" x14ac:dyDescent="0.3">
      <c r="C25" t="s">
        <v>21</v>
      </c>
      <c r="F25" t="s">
        <v>53</v>
      </c>
      <c r="I25" t="s">
        <v>85</v>
      </c>
    </row>
    <row r="26" spans="2:9" x14ac:dyDescent="0.3">
      <c r="B26">
        <f>B24+1</f>
        <v>15</v>
      </c>
      <c r="C26" t="s">
        <v>22</v>
      </c>
      <c r="E26">
        <f>E24+1</f>
        <v>15</v>
      </c>
      <c r="F26" t="s">
        <v>54</v>
      </c>
      <c r="H26">
        <f>H24+1</f>
        <v>15</v>
      </c>
      <c r="I26" t="s">
        <v>86</v>
      </c>
    </row>
    <row r="27" spans="2:9" x14ac:dyDescent="0.3">
      <c r="C27" t="s">
        <v>23</v>
      </c>
      <c r="F27" t="s">
        <v>55</v>
      </c>
      <c r="I27" t="s">
        <v>87</v>
      </c>
    </row>
    <row r="28" spans="2:9" x14ac:dyDescent="0.3">
      <c r="B28">
        <f>B26+1</f>
        <v>16</v>
      </c>
      <c r="C28" t="s">
        <v>24</v>
      </c>
      <c r="E28">
        <f>E26+1</f>
        <v>16</v>
      </c>
      <c r="F28" t="s">
        <v>56</v>
      </c>
      <c r="H28">
        <f>H26+1</f>
        <v>16</v>
      </c>
      <c r="I28" t="s">
        <v>88</v>
      </c>
    </row>
    <row r="29" spans="2:9" x14ac:dyDescent="0.3">
      <c r="C29" t="s">
        <v>25</v>
      </c>
      <c r="F29" t="s">
        <v>57</v>
      </c>
      <c r="I29" t="s">
        <v>89</v>
      </c>
    </row>
    <row r="30" spans="2:9" x14ac:dyDescent="0.3">
      <c r="B30">
        <f>B28+1</f>
        <v>17</v>
      </c>
      <c r="C30" t="s">
        <v>26</v>
      </c>
      <c r="E30">
        <f>E28+1</f>
        <v>17</v>
      </c>
      <c r="F30" t="s">
        <v>58</v>
      </c>
      <c r="H30">
        <f>H28+1</f>
        <v>17</v>
      </c>
      <c r="I30" t="s">
        <v>90</v>
      </c>
    </row>
    <row r="31" spans="2:9" x14ac:dyDescent="0.3">
      <c r="C31" t="s">
        <v>27</v>
      </c>
      <c r="F31" t="s">
        <v>59</v>
      </c>
      <c r="I31" t="s">
        <v>91</v>
      </c>
    </row>
    <row r="32" spans="2:9" x14ac:dyDescent="0.3">
      <c r="B32">
        <f>B30+1</f>
        <v>18</v>
      </c>
      <c r="C32" t="s">
        <v>28</v>
      </c>
      <c r="E32">
        <f>E30+1</f>
        <v>18</v>
      </c>
      <c r="F32" t="s">
        <v>60</v>
      </c>
      <c r="H32">
        <f>H30+1</f>
        <v>18</v>
      </c>
      <c r="I32" t="s">
        <v>92</v>
      </c>
    </row>
    <row r="33" spans="2:9" x14ac:dyDescent="0.3">
      <c r="C33" t="s">
        <v>29</v>
      </c>
      <c r="F33" t="s">
        <v>61</v>
      </c>
      <c r="I33" t="s">
        <v>93</v>
      </c>
    </row>
    <row r="34" spans="2:9" x14ac:dyDescent="0.3">
      <c r="B34">
        <f>B32+1</f>
        <v>19</v>
      </c>
      <c r="C34" t="s">
        <v>30</v>
      </c>
      <c r="E34">
        <f>E32+1</f>
        <v>19</v>
      </c>
      <c r="F34" t="s">
        <v>62</v>
      </c>
      <c r="H34">
        <f>H32+1</f>
        <v>19</v>
      </c>
      <c r="I34" t="s">
        <v>94</v>
      </c>
    </row>
    <row r="35" spans="2:9" x14ac:dyDescent="0.3">
      <c r="C35" t="s">
        <v>31</v>
      </c>
      <c r="F35" t="s">
        <v>63</v>
      </c>
      <c r="I35" t="s">
        <v>95</v>
      </c>
    </row>
    <row r="36" spans="2:9" x14ac:dyDescent="0.3">
      <c r="B36">
        <f>B34+1</f>
        <v>20</v>
      </c>
      <c r="C36" t="s">
        <v>32</v>
      </c>
      <c r="E36">
        <f>E34+1</f>
        <v>20</v>
      </c>
      <c r="F36" t="s">
        <v>64</v>
      </c>
      <c r="H36">
        <f>H34+1</f>
        <v>20</v>
      </c>
      <c r="I36" t="s">
        <v>96</v>
      </c>
    </row>
    <row r="37" spans="2:9" x14ac:dyDescent="0.3">
      <c r="C37" t="s">
        <v>33</v>
      </c>
      <c r="F37" t="s">
        <v>65</v>
      </c>
      <c r="I37" t="s">
        <v>97</v>
      </c>
    </row>
  </sheetData>
  <mergeCells count="3">
    <mergeCell ref="B3:C4"/>
    <mergeCell ref="E3:F4"/>
    <mergeCell ref="H3:I4"/>
  </mergeCell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51"/>
  <sheetViews>
    <sheetView topLeftCell="A15" workbookViewId="0">
      <selection activeCell="E29" sqref="E29:G31"/>
    </sheetView>
  </sheetViews>
  <sheetFormatPr defaultRowHeight="14.4" x14ac:dyDescent="0.3"/>
  <cols>
    <col min="2" max="2" width="14.6640625" bestFit="1" customWidth="1"/>
    <col min="3" max="3" width="77.88671875" bestFit="1" customWidth="1"/>
    <col min="5" max="5" width="17" bestFit="1" customWidth="1"/>
    <col min="6" max="6" width="20.88671875" bestFit="1" customWidth="1"/>
    <col min="7" max="7" width="18.33203125" bestFit="1" customWidth="1"/>
    <col min="8" max="8" width="15.5546875" customWidth="1"/>
    <col min="9" max="9" width="17.88671875" customWidth="1"/>
  </cols>
  <sheetData>
    <row r="1" spans="2:9" ht="15" customHeight="1" x14ac:dyDescent="0.3">
      <c r="H1" s="8"/>
      <c r="I1" s="8"/>
    </row>
    <row r="2" spans="2:9" ht="15" customHeight="1" x14ac:dyDescent="0.3">
      <c r="H2" s="8"/>
      <c r="I2" s="8"/>
    </row>
    <row r="3" spans="2:9" x14ac:dyDescent="0.3">
      <c r="B3" s="52" t="s">
        <v>0</v>
      </c>
      <c r="C3" s="52"/>
      <c r="E3" s="57" t="s">
        <v>102</v>
      </c>
      <c r="F3" s="57"/>
      <c r="G3" s="57"/>
      <c r="H3" s="9"/>
      <c r="I3" s="10"/>
    </row>
    <row r="4" spans="2:9" x14ac:dyDescent="0.3">
      <c r="B4" s="52"/>
      <c r="C4" s="52"/>
      <c r="E4" s="57"/>
      <c r="F4" s="57"/>
      <c r="G4" s="57"/>
      <c r="H4" s="10"/>
      <c r="I4" s="11"/>
    </row>
    <row r="5" spans="2:9" x14ac:dyDescent="0.3">
      <c r="B5" s="1" t="s">
        <v>1</v>
      </c>
      <c r="C5" s="1" t="s">
        <v>103</v>
      </c>
      <c r="E5" s="33" t="s">
        <v>1</v>
      </c>
      <c r="F5" s="13" t="s">
        <v>99</v>
      </c>
      <c r="G5" s="4" t="s">
        <v>101</v>
      </c>
      <c r="H5" s="10"/>
      <c r="I5" s="11"/>
    </row>
    <row r="6" spans="2:9" x14ac:dyDescent="0.3">
      <c r="B6">
        <v>5</v>
      </c>
      <c r="C6" t="s">
        <v>2</v>
      </c>
      <c r="E6" s="21">
        <v>5</v>
      </c>
      <c r="F6" s="18">
        <v>20.100000000000001</v>
      </c>
      <c r="G6" s="31">
        <v>83</v>
      </c>
      <c r="H6" s="10"/>
      <c r="I6" s="11"/>
    </row>
    <row r="7" spans="2:9" x14ac:dyDescent="0.3">
      <c r="C7" t="s">
        <v>3</v>
      </c>
      <c r="E7" s="22">
        <f t="shared" ref="E7:E21" si="0">E6+1</f>
        <v>6</v>
      </c>
      <c r="F7" s="19">
        <v>20.100000000000001</v>
      </c>
      <c r="G7" s="15">
        <v>83</v>
      </c>
      <c r="H7" s="10"/>
      <c r="I7" s="32"/>
    </row>
    <row r="8" spans="2:9" x14ac:dyDescent="0.3">
      <c r="B8">
        <f>B6+1</f>
        <v>6</v>
      </c>
      <c r="C8" t="s">
        <v>4</v>
      </c>
      <c r="E8" s="23">
        <f t="shared" si="0"/>
        <v>7</v>
      </c>
      <c r="F8" s="20">
        <v>20.2</v>
      </c>
      <c r="G8" s="16">
        <v>83</v>
      </c>
      <c r="H8" s="10"/>
      <c r="I8" s="11"/>
    </row>
    <row r="9" spans="2:9" x14ac:dyDescent="0.3">
      <c r="C9" t="s">
        <v>5</v>
      </c>
      <c r="E9" s="22">
        <f t="shared" si="0"/>
        <v>8</v>
      </c>
      <c r="F9" s="19">
        <v>20.100000000000001</v>
      </c>
      <c r="G9" s="15">
        <v>83</v>
      </c>
      <c r="H9" s="10"/>
      <c r="I9" s="11"/>
    </row>
    <row r="10" spans="2:9" x14ac:dyDescent="0.3">
      <c r="B10">
        <f>B8+1</f>
        <v>7</v>
      </c>
      <c r="C10" t="s">
        <v>6</v>
      </c>
      <c r="E10" s="23">
        <f t="shared" si="0"/>
        <v>9</v>
      </c>
      <c r="F10" s="20">
        <v>20.2</v>
      </c>
      <c r="G10" s="16">
        <v>83</v>
      </c>
      <c r="H10" s="10"/>
      <c r="I10" s="11"/>
    </row>
    <row r="11" spans="2:9" x14ac:dyDescent="0.3">
      <c r="C11" t="s">
        <v>7</v>
      </c>
      <c r="D11" s="5"/>
      <c r="E11" s="22">
        <f t="shared" si="0"/>
        <v>10</v>
      </c>
      <c r="F11" s="19">
        <v>20.2</v>
      </c>
      <c r="G11" s="15">
        <v>84</v>
      </c>
      <c r="H11" s="10"/>
      <c r="I11" s="11"/>
    </row>
    <row r="12" spans="2:9" x14ac:dyDescent="0.3">
      <c r="B12">
        <f>B10+1</f>
        <v>8</v>
      </c>
      <c r="C12" t="s">
        <v>8</v>
      </c>
      <c r="E12" s="22">
        <f t="shared" si="0"/>
        <v>11</v>
      </c>
      <c r="F12" s="19">
        <v>20.100000000000001</v>
      </c>
      <c r="G12" s="15">
        <v>83</v>
      </c>
      <c r="H12" s="7"/>
      <c r="I12" s="11"/>
    </row>
    <row r="13" spans="2:9" x14ac:dyDescent="0.3">
      <c r="C13" t="s">
        <v>9</v>
      </c>
      <c r="E13" s="12">
        <f t="shared" si="0"/>
        <v>12</v>
      </c>
      <c r="F13" s="17">
        <v>20.100000000000001</v>
      </c>
      <c r="G13" s="16">
        <v>83</v>
      </c>
      <c r="H13" s="10"/>
      <c r="I13" s="11"/>
    </row>
    <row r="14" spans="2:9" x14ac:dyDescent="0.3">
      <c r="B14">
        <f>B12+1</f>
        <v>9</v>
      </c>
      <c r="C14" t="s">
        <v>10</v>
      </c>
      <c r="E14" s="24">
        <f t="shared" si="0"/>
        <v>13</v>
      </c>
      <c r="F14" s="25">
        <v>20.100000000000001</v>
      </c>
      <c r="G14" s="15">
        <v>83</v>
      </c>
      <c r="H14" s="10"/>
      <c r="I14" s="11"/>
    </row>
    <row r="15" spans="2:9" x14ac:dyDescent="0.3">
      <c r="C15" t="s">
        <v>11</v>
      </c>
      <c r="E15" s="26">
        <f t="shared" si="0"/>
        <v>14</v>
      </c>
      <c r="F15" s="17">
        <v>20</v>
      </c>
      <c r="G15" s="27">
        <v>83</v>
      </c>
      <c r="H15" s="10"/>
      <c r="I15" s="11"/>
    </row>
    <row r="16" spans="2:9" x14ac:dyDescent="0.3">
      <c r="B16">
        <f>B14+1</f>
        <v>10</v>
      </c>
      <c r="C16" t="s">
        <v>12</v>
      </c>
      <c r="E16" s="24">
        <f t="shared" si="0"/>
        <v>15</v>
      </c>
      <c r="F16" s="25">
        <v>20</v>
      </c>
      <c r="G16" s="15">
        <v>84</v>
      </c>
      <c r="H16" s="10"/>
      <c r="I16" s="11"/>
    </row>
    <row r="17" spans="2:9" x14ac:dyDescent="0.3">
      <c r="C17" t="s">
        <v>13</v>
      </c>
      <c r="E17" s="26">
        <f t="shared" si="0"/>
        <v>16</v>
      </c>
      <c r="F17" s="17">
        <v>20.100000000000001</v>
      </c>
      <c r="G17" s="27">
        <v>84</v>
      </c>
      <c r="H17" s="10"/>
      <c r="I17" s="11"/>
    </row>
    <row r="18" spans="2:9" x14ac:dyDescent="0.3">
      <c r="B18">
        <f>B16+1</f>
        <v>11</v>
      </c>
      <c r="C18" t="s">
        <v>14</v>
      </c>
      <c r="E18" s="24">
        <f t="shared" si="0"/>
        <v>17</v>
      </c>
      <c r="F18" s="25">
        <v>20.100000000000001</v>
      </c>
      <c r="G18" s="15">
        <v>84</v>
      </c>
      <c r="H18" s="10"/>
      <c r="I18" s="11"/>
    </row>
    <row r="19" spans="2:9" x14ac:dyDescent="0.3">
      <c r="C19" t="s">
        <v>15</v>
      </c>
      <c r="E19" s="26">
        <f t="shared" si="0"/>
        <v>18</v>
      </c>
      <c r="F19" s="17">
        <v>20</v>
      </c>
      <c r="G19" s="27">
        <v>84</v>
      </c>
      <c r="H19" s="10"/>
      <c r="I19" s="11"/>
    </row>
    <row r="20" spans="2:9" x14ac:dyDescent="0.3">
      <c r="B20">
        <f>B18+1</f>
        <v>12</v>
      </c>
      <c r="C20" t="s">
        <v>16</v>
      </c>
      <c r="E20" s="24">
        <f t="shared" si="0"/>
        <v>19</v>
      </c>
      <c r="F20" s="25">
        <v>20</v>
      </c>
      <c r="G20" s="15">
        <v>84</v>
      </c>
    </row>
    <row r="21" spans="2:9" x14ac:dyDescent="0.3">
      <c r="C21" t="s">
        <v>17</v>
      </c>
      <c r="E21" s="28">
        <f t="shared" si="0"/>
        <v>20</v>
      </c>
      <c r="F21" s="29">
        <v>20</v>
      </c>
      <c r="G21" s="30">
        <v>84</v>
      </c>
    </row>
    <row r="22" spans="2:9" x14ac:dyDescent="0.3">
      <c r="B22">
        <f>B20+1</f>
        <v>13</v>
      </c>
      <c r="C22" t="s">
        <v>18</v>
      </c>
    </row>
    <row r="23" spans="2:9" x14ac:dyDescent="0.3">
      <c r="C23" t="s">
        <v>19</v>
      </c>
    </row>
    <row r="24" spans="2:9" x14ac:dyDescent="0.3">
      <c r="B24">
        <f>B22+1</f>
        <v>14</v>
      </c>
      <c r="C24" t="s">
        <v>20</v>
      </c>
      <c r="E24" s="55" t="s">
        <v>106</v>
      </c>
      <c r="F24" s="55"/>
    </row>
    <row r="25" spans="2:9" x14ac:dyDescent="0.3">
      <c r="C25" t="s">
        <v>21</v>
      </c>
      <c r="D25" s="5"/>
      <c r="E25" s="34" t="s">
        <v>98</v>
      </c>
      <c r="F25" s="35">
        <f>AVERAGE(Tabela10[Temperatura (°C)])</f>
        <v>20.087499999999999</v>
      </c>
    </row>
    <row r="26" spans="2:9" x14ac:dyDescent="0.3">
      <c r="B26">
        <f>B24+1</f>
        <v>15</v>
      </c>
      <c r="C26" t="s">
        <v>22</v>
      </c>
      <c r="D26" s="5"/>
      <c r="E26" s="14" t="s">
        <v>100</v>
      </c>
      <c r="F26" s="36">
        <f>AVERAGE(Tabela10[Humidade (%)])</f>
        <v>83.4375</v>
      </c>
    </row>
    <row r="27" spans="2:9" x14ac:dyDescent="0.3">
      <c r="C27" t="s">
        <v>23</v>
      </c>
    </row>
    <row r="28" spans="2:9" x14ac:dyDescent="0.3">
      <c r="B28">
        <f>B26+1</f>
        <v>16</v>
      </c>
      <c r="C28" t="s">
        <v>24</v>
      </c>
    </row>
    <row r="29" spans="2:9" ht="15" customHeight="1" x14ac:dyDescent="0.3">
      <c r="C29" t="s">
        <v>25</v>
      </c>
      <c r="E29" s="64" t="s">
        <v>107</v>
      </c>
      <c r="F29" s="64"/>
      <c r="G29" s="64"/>
    </row>
    <row r="30" spans="2:9" x14ac:dyDescent="0.3">
      <c r="B30">
        <f>B28+1</f>
        <v>17</v>
      </c>
      <c r="C30" t="s">
        <v>26</v>
      </c>
      <c r="E30" s="64"/>
      <c r="F30" s="64"/>
      <c r="G30" s="64"/>
    </row>
    <row r="31" spans="2:9" x14ac:dyDescent="0.3">
      <c r="C31" t="s">
        <v>27</v>
      </c>
      <c r="E31" s="64"/>
      <c r="F31" s="64"/>
      <c r="G31" s="64"/>
    </row>
    <row r="32" spans="2:9" x14ac:dyDescent="0.3">
      <c r="B32">
        <f>B30+1</f>
        <v>18</v>
      </c>
      <c r="C32" t="s">
        <v>28</v>
      </c>
      <c r="E32" s="44"/>
      <c r="F32" s="44"/>
      <c r="G32" s="44"/>
    </row>
    <row r="33" spans="2:7" x14ac:dyDescent="0.3">
      <c r="C33" t="s">
        <v>29</v>
      </c>
      <c r="E33" s="44"/>
      <c r="F33" s="44"/>
      <c r="G33" s="44"/>
    </row>
    <row r="34" spans="2:7" x14ac:dyDescent="0.3">
      <c r="B34">
        <f>B32+1</f>
        <v>19</v>
      </c>
      <c r="C34" t="s">
        <v>30</v>
      </c>
    </row>
    <row r="35" spans="2:7" x14ac:dyDescent="0.3">
      <c r="C35" t="s">
        <v>31</v>
      </c>
    </row>
    <row r="36" spans="2:7" x14ac:dyDescent="0.3">
      <c r="B36">
        <f>B34+1</f>
        <v>20</v>
      </c>
      <c r="C36" t="s">
        <v>32</v>
      </c>
    </row>
    <row r="37" spans="2:7" x14ac:dyDescent="0.3">
      <c r="C37" t="s">
        <v>33</v>
      </c>
    </row>
    <row r="39" spans="2:7" x14ac:dyDescent="0.3">
      <c r="B39" s="12"/>
      <c r="C39" s="12"/>
    </row>
    <row r="40" spans="2:7" x14ac:dyDescent="0.3">
      <c r="B40" s="12"/>
      <c r="C40" s="12"/>
    </row>
    <row r="41" spans="2:7" x14ac:dyDescent="0.3">
      <c r="B41" s="12"/>
      <c r="C41" s="12"/>
    </row>
    <row r="42" spans="2:7" x14ac:dyDescent="0.3">
      <c r="B42" s="12"/>
      <c r="C42" s="12"/>
    </row>
    <row r="43" spans="2:7" x14ac:dyDescent="0.3">
      <c r="B43" s="12"/>
      <c r="C43" s="12"/>
    </row>
    <row r="44" spans="2:7" x14ac:dyDescent="0.3">
      <c r="B44" s="12"/>
      <c r="C44" s="12"/>
    </row>
    <row r="45" spans="2:7" x14ac:dyDescent="0.3">
      <c r="B45" s="12"/>
      <c r="C45" s="12"/>
    </row>
    <row r="46" spans="2:7" x14ac:dyDescent="0.3">
      <c r="B46" s="12"/>
      <c r="C46" s="12"/>
    </row>
    <row r="47" spans="2:7" x14ac:dyDescent="0.3">
      <c r="B47" s="12"/>
      <c r="C47" s="12"/>
    </row>
    <row r="48" spans="2:7" x14ac:dyDescent="0.3">
      <c r="B48" s="12"/>
      <c r="C48" s="12"/>
    </row>
    <row r="49" spans="2:3" x14ac:dyDescent="0.3">
      <c r="B49" s="12"/>
      <c r="C49" s="12"/>
    </row>
    <row r="50" spans="2:3" x14ac:dyDescent="0.3">
      <c r="B50" s="12"/>
      <c r="C50" s="12"/>
    </row>
    <row r="51" spans="2:3" x14ac:dyDescent="0.3">
      <c r="B51" s="12"/>
      <c r="C51" s="12"/>
    </row>
  </sheetData>
  <mergeCells count="4">
    <mergeCell ref="E24:F24"/>
    <mergeCell ref="E29:G31"/>
    <mergeCell ref="B3:C4"/>
    <mergeCell ref="E3:G4"/>
  </mergeCells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37"/>
  <sheetViews>
    <sheetView topLeftCell="A14" workbookViewId="0">
      <selection activeCell="C6" sqref="C6"/>
    </sheetView>
  </sheetViews>
  <sheetFormatPr defaultRowHeight="14.4" x14ac:dyDescent="0.3"/>
  <cols>
    <col min="2" max="2" width="14.6640625" bestFit="1" customWidth="1"/>
    <col min="3" max="3" width="77.88671875" bestFit="1" customWidth="1"/>
    <col min="5" max="5" width="14.6640625" bestFit="1" customWidth="1"/>
    <col min="6" max="6" width="20.88671875" bestFit="1" customWidth="1"/>
    <col min="7" max="7" width="18.33203125" bestFit="1" customWidth="1"/>
  </cols>
  <sheetData>
    <row r="3" spans="2:7" x14ac:dyDescent="0.3">
      <c r="B3" s="53" t="s">
        <v>0</v>
      </c>
      <c r="C3" s="53"/>
      <c r="E3" s="58" t="s">
        <v>111</v>
      </c>
      <c r="F3" s="58"/>
      <c r="G3" s="58"/>
    </row>
    <row r="4" spans="2:7" x14ac:dyDescent="0.3">
      <c r="B4" s="53"/>
      <c r="C4" s="53"/>
      <c r="E4" s="58"/>
      <c r="F4" s="58"/>
      <c r="G4" s="58"/>
    </row>
    <row r="5" spans="2:7" x14ac:dyDescent="0.3">
      <c r="B5" t="s">
        <v>1</v>
      </c>
      <c r="C5" s="1" t="s">
        <v>104</v>
      </c>
      <c r="E5" s="3" t="s">
        <v>1</v>
      </c>
      <c r="F5" s="37" t="s">
        <v>99</v>
      </c>
      <c r="G5" s="37" t="s">
        <v>101</v>
      </c>
    </row>
    <row r="6" spans="2:7" x14ac:dyDescent="0.3">
      <c r="B6">
        <v>5</v>
      </c>
      <c r="C6" t="s">
        <v>34</v>
      </c>
      <c r="E6" s="12">
        <v>5</v>
      </c>
      <c r="F6" s="38">
        <v>23.2</v>
      </c>
      <c r="G6" s="31">
        <v>73</v>
      </c>
    </row>
    <row r="7" spans="2:7" x14ac:dyDescent="0.3">
      <c r="C7" t="s">
        <v>35</v>
      </c>
      <c r="E7" s="12">
        <v>6</v>
      </c>
      <c r="F7" s="38">
        <v>23.2</v>
      </c>
      <c r="G7" s="31">
        <v>73</v>
      </c>
    </row>
    <row r="8" spans="2:7" x14ac:dyDescent="0.3">
      <c r="B8">
        <f>B6+1</f>
        <v>6</v>
      </c>
      <c r="C8" t="s">
        <v>36</v>
      </c>
      <c r="E8" s="12">
        <v>7</v>
      </c>
      <c r="F8" s="38">
        <v>23.2</v>
      </c>
      <c r="G8" s="31">
        <v>73</v>
      </c>
    </row>
    <row r="9" spans="2:7" x14ac:dyDescent="0.3">
      <c r="C9" t="s">
        <v>37</v>
      </c>
      <c r="E9" s="12">
        <v>8</v>
      </c>
      <c r="F9" s="38">
        <v>23.3</v>
      </c>
      <c r="G9" s="31">
        <v>73</v>
      </c>
    </row>
    <row r="10" spans="2:7" x14ac:dyDescent="0.3">
      <c r="B10">
        <f>B8+1</f>
        <v>7</v>
      </c>
      <c r="C10" t="s">
        <v>38</v>
      </c>
      <c r="E10" s="12">
        <v>9</v>
      </c>
      <c r="F10" s="38">
        <v>23.4</v>
      </c>
      <c r="G10" s="31">
        <v>72</v>
      </c>
    </row>
    <row r="11" spans="2:7" x14ac:dyDescent="0.3">
      <c r="C11" t="s">
        <v>39</v>
      </c>
      <c r="E11" s="12">
        <v>10</v>
      </c>
      <c r="F11" s="38">
        <v>23.5</v>
      </c>
      <c r="G11" s="31">
        <v>71</v>
      </c>
    </row>
    <row r="12" spans="2:7" x14ac:dyDescent="0.3">
      <c r="B12">
        <f>B10+1</f>
        <v>8</v>
      </c>
      <c r="C12" t="s">
        <v>40</v>
      </c>
      <c r="E12" s="12">
        <v>11</v>
      </c>
      <c r="F12" s="38">
        <v>23.5</v>
      </c>
      <c r="G12" s="31">
        <v>71</v>
      </c>
    </row>
    <row r="13" spans="2:7" x14ac:dyDescent="0.3">
      <c r="C13" t="s">
        <v>41</v>
      </c>
      <c r="E13" s="12">
        <v>12</v>
      </c>
      <c r="F13" s="38">
        <v>23.5</v>
      </c>
      <c r="G13" s="31">
        <v>71</v>
      </c>
    </row>
    <row r="14" spans="2:7" x14ac:dyDescent="0.3">
      <c r="B14">
        <f>B12+1</f>
        <v>9</v>
      </c>
      <c r="C14" t="s">
        <v>42</v>
      </c>
      <c r="E14" s="12">
        <v>13</v>
      </c>
      <c r="F14" s="38">
        <v>23.6</v>
      </c>
      <c r="G14" s="31">
        <v>71</v>
      </c>
    </row>
    <row r="15" spans="2:7" x14ac:dyDescent="0.3">
      <c r="C15" t="s">
        <v>43</v>
      </c>
      <c r="E15" s="12">
        <v>14</v>
      </c>
      <c r="F15" s="38">
        <v>23.6</v>
      </c>
      <c r="G15" s="31">
        <v>71</v>
      </c>
    </row>
    <row r="16" spans="2:7" x14ac:dyDescent="0.3">
      <c r="B16">
        <f>B14+1</f>
        <v>10</v>
      </c>
      <c r="C16" t="s">
        <v>44</v>
      </c>
      <c r="E16" s="12">
        <v>15</v>
      </c>
      <c r="F16" s="38">
        <v>23.6</v>
      </c>
      <c r="G16" s="31">
        <v>72</v>
      </c>
    </row>
    <row r="17" spans="2:7" x14ac:dyDescent="0.3">
      <c r="C17" t="s">
        <v>45</v>
      </c>
      <c r="E17" s="12">
        <v>16</v>
      </c>
      <c r="F17" s="38">
        <v>23.6</v>
      </c>
      <c r="G17" s="31">
        <v>72</v>
      </c>
    </row>
    <row r="18" spans="2:7" x14ac:dyDescent="0.3">
      <c r="B18">
        <f>B16+1</f>
        <v>11</v>
      </c>
      <c r="C18" t="s">
        <v>46</v>
      </c>
      <c r="E18" s="12">
        <v>17</v>
      </c>
      <c r="F18" s="38">
        <v>23.6</v>
      </c>
      <c r="G18" s="31">
        <v>72</v>
      </c>
    </row>
    <row r="19" spans="2:7" x14ac:dyDescent="0.3">
      <c r="C19" t="s">
        <v>47</v>
      </c>
      <c r="E19" s="12">
        <v>18</v>
      </c>
      <c r="F19" s="38">
        <v>23.7</v>
      </c>
      <c r="G19" s="31">
        <v>71</v>
      </c>
    </row>
    <row r="20" spans="2:7" x14ac:dyDescent="0.3">
      <c r="B20">
        <f>B18+1</f>
        <v>12</v>
      </c>
      <c r="C20" t="s">
        <v>48</v>
      </c>
      <c r="E20" s="12">
        <v>19</v>
      </c>
      <c r="F20" s="38">
        <v>23.7</v>
      </c>
      <c r="G20" s="31">
        <v>72</v>
      </c>
    </row>
    <row r="21" spans="2:7" x14ac:dyDescent="0.3">
      <c r="C21" t="s">
        <v>49</v>
      </c>
      <c r="E21" s="12">
        <v>20</v>
      </c>
      <c r="F21" s="38">
        <v>23.7</v>
      </c>
      <c r="G21" s="31">
        <v>73</v>
      </c>
    </row>
    <row r="22" spans="2:7" x14ac:dyDescent="0.3">
      <c r="B22">
        <f>B20+1</f>
        <v>13</v>
      </c>
      <c r="C22" t="s">
        <v>50</v>
      </c>
    </row>
    <row r="23" spans="2:7" x14ac:dyDescent="0.3">
      <c r="C23" t="s">
        <v>51</v>
      </c>
    </row>
    <row r="24" spans="2:7" x14ac:dyDescent="0.3">
      <c r="B24">
        <f>B22+1</f>
        <v>14</v>
      </c>
      <c r="C24" t="s">
        <v>52</v>
      </c>
      <c r="E24" s="59" t="s">
        <v>106</v>
      </c>
      <c r="F24" s="60"/>
    </row>
    <row r="25" spans="2:7" x14ac:dyDescent="0.3">
      <c r="C25" t="s">
        <v>53</v>
      </c>
      <c r="D25" s="41"/>
      <c r="E25" s="40" t="s">
        <v>98</v>
      </c>
      <c r="F25" s="42">
        <f>AVERAGE(Tabela15[Temperatura (°C)])</f>
        <v>23.493749999999999</v>
      </c>
    </row>
    <row r="26" spans="2:7" x14ac:dyDescent="0.3">
      <c r="B26">
        <f>B24+1</f>
        <v>15</v>
      </c>
      <c r="C26" t="s">
        <v>54</v>
      </c>
      <c r="E26" s="39" t="s">
        <v>100</v>
      </c>
      <c r="F26" s="39">
        <f>AVERAGE(Tabela15[Humidade (%)])</f>
        <v>71.9375</v>
      </c>
    </row>
    <row r="27" spans="2:7" x14ac:dyDescent="0.3">
      <c r="C27" t="s">
        <v>55</v>
      </c>
    </row>
    <row r="28" spans="2:7" x14ac:dyDescent="0.3">
      <c r="B28">
        <f>B26+1</f>
        <v>16</v>
      </c>
      <c r="C28" t="s">
        <v>56</v>
      </c>
      <c r="F28" s="43"/>
    </row>
    <row r="29" spans="2:7" ht="15" customHeight="1" x14ac:dyDescent="0.3">
      <c r="C29" t="s">
        <v>57</v>
      </c>
      <c r="E29" s="56" t="s">
        <v>108</v>
      </c>
      <c r="F29" s="56"/>
      <c r="G29" s="56"/>
    </row>
    <row r="30" spans="2:7" x14ac:dyDescent="0.3">
      <c r="B30">
        <f>B28+1</f>
        <v>17</v>
      </c>
      <c r="C30" t="s">
        <v>58</v>
      </c>
      <c r="E30" s="56"/>
      <c r="F30" s="56"/>
      <c r="G30" s="56"/>
    </row>
    <row r="31" spans="2:7" x14ac:dyDescent="0.3">
      <c r="C31" t="s">
        <v>59</v>
      </c>
      <c r="E31" s="44"/>
      <c r="F31" s="44"/>
      <c r="G31" s="44"/>
    </row>
    <row r="32" spans="2:7" x14ac:dyDescent="0.3">
      <c r="B32">
        <f>B30+1</f>
        <v>18</v>
      </c>
      <c r="C32" t="s">
        <v>60</v>
      </c>
    </row>
    <row r="33" spans="2:3" x14ac:dyDescent="0.3">
      <c r="C33" t="s">
        <v>61</v>
      </c>
    </row>
    <row r="34" spans="2:3" x14ac:dyDescent="0.3">
      <c r="B34">
        <f>B32+1</f>
        <v>19</v>
      </c>
      <c r="C34" t="s">
        <v>62</v>
      </c>
    </row>
    <row r="35" spans="2:3" x14ac:dyDescent="0.3">
      <c r="C35" t="s">
        <v>63</v>
      </c>
    </row>
    <row r="36" spans="2:3" x14ac:dyDescent="0.3">
      <c r="B36">
        <f>B34+1</f>
        <v>20</v>
      </c>
      <c r="C36" t="s">
        <v>64</v>
      </c>
    </row>
    <row r="37" spans="2:3" x14ac:dyDescent="0.3">
      <c r="C37" t="s">
        <v>65</v>
      </c>
    </row>
  </sheetData>
  <mergeCells count="4">
    <mergeCell ref="B3:C4"/>
    <mergeCell ref="E3:G4"/>
    <mergeCell ref="E24:F24"/>
    <mergeCell ref="E29:G30"/>
  </mergeCell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37"/>
  <sheetViews>
    <sheetView tabSelected="1" topLeftCell="B15" workbookViewId="0">
      <selection activeCell="E29" sqref="E29:G30"/>
    </sheetView>
  </sheetViews>
  <sheetFormatPr defaultRowHeight="14.4" x14ac:dyDescent="0.3"/>
  <cols>
    <col min="2" max="2" width="14.6640625" bestFit="1" customWidth="1"/>
    <col min="3" max="3" width="77.109375" bestFit="1" customWidth="1"/>
    <col min="5" max="5" width="14.6640625" bestFit="1" customWidth="1"/>
    <col min="6" max="6" width="18.5546875" bestFit="1" customWidth="1"/>
    <col min="7" max="7" width="16" bestFit="1" customWidth="1"/>
  </cols>
  <sheetData>
    <row r="3" spans="2:7" ht="15" customHeight="1" x14ac:dyDescent="0.3">
      <c r="B3" s="54" t="s">
        <v>0</v>
      </c>
      <c r="C3" s="54"/>
      <c r="E3" s="61" t="s">
        <v>110</v>
      </c>
      <c r="F3" s="61"/>
      <c r="G3" s="61"/>
    </row>
    <row r="4" spans="2:7" x14ac:dyDescent="0.3">
      <c r="B4" s="54"/>
      <c r="C4" s="54"/>
      <c r="E4" s="61"/>
      <c r="F4" s="61"/>
      <c r="G4" s="61"/>
    </row>
    <row r="5" spans="2:7" x14ac:dyDescent="0.3">
      <c r="B5" t="s">
        <v>1</v>
      </c>
      <c r="C5" s="1" t="s">
        <v>105</v>
      </c>
      <c r="E5" t="s">
        <v>1</v>
      </c>
      <c r="F5" t="s">
        <v>99</v>
      </c>
      <c r="G5" t="s">
        <v>101</v>
      </c>
    </row>
    <row r="6" spans="2:7" x14ac:dyDescent="0.3">
      <c r="B6">
        <v>5</v>
      </c>
      <c r="C6" t="s">
        <v>66</v>
      </c>
      <c r="E6" s="45">
        <v>5</v>
      </c>
      <c r="F6" s="6">
        <v>19.100000000000001</v>
      </c>
      <c r="G6" s="6">
        <v>89</v>
      </c>
    </row>
    <row r="7" spans="2:7" x14ac:dyDescent="0.3">
      <c r="C7" t="s">
        <v>67</v>
      </c>
      <c r="E7" s="45">
        <f t="shared" ref="E7:E21" si="0">E6+1</f>
        <v>6</v>
      </c>
      <c r="F7" s="6">
        <v>19</v>
      </c>
      <c r="G7" s="6">
        <v>89</v>
      </c>
    </row>
    <row r="8" spans="2:7" x14ac:dyDescent="0.3">
      <c r="B8">
        <f>B6+1</f>
        <v>6</v>
      </c>
      <c r="C8" t="s">
        <v>68</v>
      </c>
      <c r="E8" s="45">
        <f t="shared" si="0"/>
        <v>7</v>
      </c>
      <c r="F8" s="6">
        <v>19.100000000000001</v>
      </c>
      <c r="G8" s="6">
        <v>89</v>
      </c>
    </row>
    <row r="9" spans="2:7" x14ac:dyDescent="0.3">
      <c r="C9" t="s">
        <v>69</v>
      </c>
      <c r="E9" s="45">
        <f t="shared" si="0"/>
        <v>8</v>
      </c>
      <c r="F9" s="6">
        <v>19.100000000000001</v>
      </c>
      <c r="G9" s="6">
        <v>88</v>
      </c>
    </row>
    <row r="10" spans="2:7" x14ac:dyDescent="0.3">
      <c r="B10">
        <f>B8+1</f>
        <v>7</v>
      </c>
      <c r="C10" t="s">
        <v>70</v>
      </c>
      <c r="E10" s="45">
        <f t="shared" si="0"/>
        <v>9</v>
      </c>
      <c r="F10" s="6">
        <v>19</v>
      </c>
      <c r="G10" s="6">
        <v>89</v>
      </c>
    </row>
    <row r="11" spans="2:7" x14ac:dyDescent="0.3">
      <c r="C11" t="s">
        <v>71</v>
      </c>
      <c r="E11" s="45">
        <f t="shared" si="0"/>
        <v>10</v>
      </c>
      <c r="F11" s="6">
        <v>18.899999999999999</v>
      </c>
      <c r="G11" s="6">
        <v>88</v>
      </c>
    </row>
    <row r="12" spans="2:7" x14ac:dyDescent="0.3">
      <c r="B12">
        <f>B10+1</f>
        <v>8</v>
      </c>
      <c r="C12" t="s">
        <v>72</v>
      </c>
      <c r="E12" s="45">
        <f t="shared" si="0"/>
        <v>11</v>
      </c>
      <c r="F12" s="6">
        <v>19</v>
      </c>
      <c r="G12" s="6">
        <v>88</v>
      </c>
    </row>
    <row r="13" spans="2:7" x14ac:dyDescent="0.3">
      <c r="C13" t="s">
        <v>73</v>
      </c>
      <c r="E13" s="45">
        <f t="shared" si="0"/>
        <v>12</v>
      </c>
      <c r="F13" s="6">
        <v>18.899999999999999</v>
      </c>
      <c r="G13" s="6">
        <v>88</v>
      </c>
    </row>
    <row r="14" spans="2:7" x14ac:dyDescent="0.3">
      <c r="B14">
        <f>B12+1</f>
        <v>9</v>
      </c>
      <c r="C14" t="s">
        <v>74</v>
      </c>
      <c r="E14" s="45">
        <f t="shared" si="0"/>
        <v>13</v>
      </c>
      <c r="F14" s="6">
        <v>18.899999999999999</v>
      </c>
      <c r="G14" s="6">
        <v>89</v>
      </c>
    </row>
    <row r="15" spans="2:7" x14ac:dyDescent="0.3">
      <c r="C15" t="s">
        <v>75</v>
      </c>
      <c r="E15" s="45">
        <f t="shared" si="0"/>
        <v>14</v>
      </c>
      <c r="F15" s="6">
        <v>18.8</v>
      </c>
      <c r="G15" s="6">
        <v>89</v>
      </c>
    </row>
    <row r="16" spans="2:7" x14ac:dyDescent="0.3">
      <c r="B16">
        <f>B14+1</f>
        <v>10</v>
      </c>
      <c r="C16" t="s">
        <v>76</v>
      </c>
      <c r="E16" s="45">
        <f t="shared" si="0"/>
        <v>15</v>
      </c>
      <c r="F16" s="6">
        <v>18.8</v>
      </c>
      <c r="G16" s="6">
        <v>89</v>
      </c>
    </row>
    <row r="17" spans="2:7" x14ac:dyDescent="0.3">
      <c r="C17" t="s">
        <v>77</v>
      </c>
      <c r="E17" s="45">
        <f t="shared" si="0"/>
        <v>16</v>
      </c>
      <c r="F17" s="6">
        <v>18.8</v>
      </c>
      <c r="G17" s="6">
        <v>90</v>
      </c>
    </row>
    <row r="18" spans="2:7" x14ac:dyDescent="0.3">
      <c r="B18">
        <f>B16+1</f>
        <v>11</v>
      </c>
      <c r="C18" t="s">
        <v>78</v>
      </c>
      <c r="E18" s="45">
        <f t="shared" si="0"/>
        <v>17</v>
      </c>
      <c r="F18" s="6">
        <v>18.8</v>
      </c>
      <c r="G18" s="6">
        <v>90</v>
      </c>
    </row>
    <row r="19" spans="2:7" x14ac:dyDescent="0.3">
      <c r="C19" t="s">
        <v>79</v>
      </c>
      <c r="E19" s="45">
        <f t="shared" si="0"/>
        <v>18</v>
      </c>
      <c r="F19" s="6">
        <v>18.7</v>
      </c>
      <c r="G19" s="6">
        <v>90</v>
      </c>
    </row>
    <row r="20" spans="2:7" x14ac:dyDescent="0.3">
      <c r="B20">
        <f>B18+1</f>
        <v>12</v>
      </c>
      <c r="C20" t="s">
        <v>80</v>
      </c>
      <c r="E20" s="45">
        <f t="shared" si="0"/>
        <v>19</v>
      </c>
      <c r="F20" s="6">
        <v>18.8</v>
      </c>
      <c r="G20" s="6">
        <v>90</v>
      </c>
    </row>
    <row r="21" spans="2:7" x14ac:dyDescent="0.3">
      <c r="C21" t="s">
        <v>81</v>
      </c>
      <c r="E21" s="45">
        <f t="shared" si="0"/>
        <v>20</v>
      </c>
      <c r="F21" s="6">
        <v>18.7</v>
      </c>
      <c r="G21" s="6">
        <v>91</v>
      </c>
    </row>
    <row r="22" spans="2:7" x14ac:dyDescent="0.3">
      <c r="B22">
        <f>B20+1</f>
        <v>13</v>
      </c>
      <c r="C22" t="s">
        <v>82</v>
      </c>
    </row>
    <row r="23" spans="2:7" x14ac:dyDescent="0.3">
      <c r="C23" t="s">
        <v>83</v>
      </c>
      <c r="E23" s="51"/>
      <c r="F23" s="51"/>
      <c r="G23" s="51"/>
    </row>
    <row r="24" spans="2:7" x14ac:dyDescent="0.3">
      <c r="B24">
        <f>B22+1</f>
        <v>14</v>
      </c>
      <c r="C24" t="s">
        <v>84</v>
      </c>
      <c r="E24" s="62" t="s">
        <v>106</v>
      </c>
      <c r="F24" s="63"/>
    </row>
    <row r="25" spans="2:7" x14ac:dyDescent="0.3">
      <c r="C25" t="s">
        <v>85</v>
      </c>
      <c r="D25" s="46"/>
      <c r="E25" s="49" t="s">
        <v>98</v>
      </c>
      <c r="F25" s="47">
        <f>AVERAGE(Tabela17[Temperatura (°C)])</f>
        <v>18.900000000000006</v>
      </c>
    </row>
    <row r="26" spans="2:7" x14ac:dyDescent="0.3">
      <c r="B26">
        <f>B24+1</f>
        <v>15</v>
      </c>
      <c r="C26" t="s">
        <v>86</v>
      </c>
      <c r="D26" s="46"/>
      <c r="E26" s="50" t="s">
        <v>100</v>
      </c>
      <c r="F26" s="48">
        <f>AVERAGE(Tabela17[Humidade (%)])</f>
        <v>89.125</v>
      </c>
    </row>
    <row r="27" spans="2:7" x14ac:dyDescent="0.3">
      <c r="C27" t="s">
        <v>87</v>
      </c>
    </row>
    <row r="28" spans="2:7" x14ac:dyDescent="0.3">
      <c r="B28">
        <f>B26+1</f>
        <v>16</v>
      </c>
      <c r="C28" t="s">
        <v>88</v>
      </c>
    </row>
    <row r="29" spans="2:7" ht="15" customHeight="1" x14ac:dyDescent="0.3">
      <c r="C29" t="s">
        <v>89</v>
      </c>
      <c r="E29" s="56" t="s">
        <v>109</v>
      </c>
      <c r="F29" s="56"/>
      <c r="G29" s="56"/>
    </row>
    <row r="30" spans="2:7" x14ac:dyDescent="0.3">
      <c r="B30">
        <f>B28+1</f>
        <v>17</v>
      </c>
      <c r="C30" t="s">
        <v>90</v>
      </c>
      <c r="E30" s="56"/>
      <c r="F30" s="56"/>
      <c r="G30" s="56"/>
    </row>
    <row r="31" spans="2:7" x14ac:dyDescent="0.3">
      <c r="C31" t="s">
        <v>91</v>
      </c>
      <c r="E31" s="44"/>
      <c r="F31" s="44"/>
      <c r="G31" s="44"/>
    </row>
    <row r="32" spans="2:7" x14ac:dyDescent="0.3">
      <c r="B32">
        <f>B30+1</f>
        <v>18</v>
      </c>
      <c r="C32" t="s">
        <v>92</v>
      </c>
    </row>
    <row r="33" spans="2:3" x14ac:dyDescent="0.3">
      <c r="C33" t="s">
        <v>93</v>
      </c>
    </row>
    <row r="34" spans="2:3" x14ac:dyDescent="0.3">
      <c r="B34">
        <f>B32+1</f>
        <v>19</v>
      </c>
      <c r="C34" t="s">
        <v>94</v>
      </c>
    </row>
    <row r="35" spans="2:3" x14ac:dyDescent="0.3">
      <c r="C35" t="s">
        <v>95</v>
      </c>
    </row>
    <row r="36" spans="2:3" x14ac:dyDescent="0.3">
      <c r="B36">
        <f>B34+1</f>
        <v>20</v>
      </c>
      <c r="C36" t="s">
        <v>96</v>
      </c>
    </row>
    <row r="37" spans="2:3" x14ac:dyDescent="0.3">
      <c r="C37" t="s">
        <v>97</v>
      </c>
    </row>
  </sheetData>
  <mergeCells count="4">
    <mergeCell ref="B3:C4"/>
    <mergeCell ref="E3:G4"/>
    <mergeCell ref="E24:F24"/>
    <mergeCell ref="E29:G30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Valores Registados</vt:lpstr>
      <vt:lpstr>Ambiente Ameno</vt:lpstr>
      <vt:lpstr>Ambiente Quente</vt:lpstr>
      <vt:lpstr>Ambiente Frio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Ricardo</cp:lastModifiedBy>
  <dcterms:created xsi:type="dcterms:W3CDTF">2023-12-10T12:36:24Z</dcterms:created>
  <dcterms:modified xsi:type="dcterms:W3CDTF">2024-01-03T14:25:57Z</dcterms:modified>
</cp:coreProperties>
</file>