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showPivotChartFilter="1" defaultThemeVersion="124226"/>
  <bookViews>
    <workbookView xWindow="0" yWindow="90" windowWidth="19200" windowHeight="11640"/>
  </bookViews>
  <sheets>
    <sheet name="Données" sheetId="1" r:id="rId1"/>
    <sheet name="Graph" sheetId="3" r:id="rId2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F107"/>
  <c r="E107"/>
</calcChain>
</file>

<file path=xl/comments1.xml><?xml version="1.0" encoding="utf-8"?>
<comments xmlns="http://schemas.openxmlformats.org/spreadsheetml/2006/main">
  <authors>
    <author>Auteur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En bpm/b</t>
        </r>
      </text>
    </comment>
  </commentList>
</comments>
</file>

<file path=xl/sharedStrings.xml><?xml version="1.0" encoding="utf-8"?>
<sst xmlns="http://schemas.openxmlformats.org/spreadsheetml/2006/main" count="113" uniqueCount="15">
  <si>
    <t>BeatTime</t>
    <phoneticPr fontId="0" type="noConversion"/>
  </si>
  <si>
    <t>SecTime</t>
    <phoneticPr fontId="0" type="noConversion"/>
  </si>
  <si>
    <t>BeatDuration</t>
    <phoneticPr fontId="0" type="noConversion"/>
  </si>
  <si>
    <t>Tempo</t>
    <phoneticPr fontId="0" type="noConversion"/>
  </si>
  <si>
    <t>Accélération</t>
    <phoneticPr fontId="0" type="noConversion"/>
  </si>
  <si>
    <t>Total</t>
  </si>
  <si>
    <t>Section</t>
  </si>
  <si>
    <t>Couplet</t>
  </si>
  <si>
    <t>Mini Refrain</t>
  </si>
  <si>
    <t>Refrain</t>
  </si>
  <si>
    <t>Solo</t>
  </si>
  <si>
    <t>Pont sensuel</t>
  </si>
  <si>
    <t>Couplet mineur</t>
  </si>
  <si>
    <t>BeatTimeInSection</t>
  </si>
  <si>
    <t>HMS</t>
  </si>
</sst>
</file>

<file path=xl/styles.xml><?xml version="1.0" encoding="utf-8"?>
<styleSheet xmlns="http://schemas.openxmlformats.org/spreadsheetml/2006/main">
  <fonts count="4">
    <font>
      <sz val="11"/>
      <name val="Calibri"/>
      <family val="2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34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3BE7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/>
  </cellStyleXfs>
  <cellXfs count="8">
    <xf numFmtId="0" fontId="0" fillId="0" borderId="0" xfId="0" applyAlignment="1"/>
    <xf numFmtId="0" fontId="1" fillId="0" borderId="0" xfId="0" applyFont="1" applyAlignment="1"/>
    <xf numFmtId="0" fontId="0" fillId="2" borderId="0" xfId="0" applyFill="1" applyAlignment="1"/>
    <xf numFmtId="0" fontId="0" fillId="0" borderId="0" xfId="0" applyFill="1" applyAlignment="1"/>
    <xf numFmtId="2" fontId="0" fillId="0" borderId="0" xfId="0" applyNumberFormat="1" applyAlignment="1"/>
    <xf numFmtId="45" fontId="0" fillId="0" borderId="0" xfId="0" applyNumberFormat="1" applyAlignment="1"/>
    <xf numFmtId="0" fontId="0" fillId="3" borderId="0" xfId="0" applyFill="1" applyAlignment="1"/>
    <xf numFmtId="9" fontId="0" fillId="0" borderId="0" xfId="1" applyFont="1" applyAlignment="1"/>
  </cellXfs>
  <cellStyles count="2">
    <cellStyle name="Normal" xfId="0" builtinId="0"/>
    <cellStyle name="Pourcentage" xfId="1" builtinId="5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numFmt numFmtId="2" formatCode="0.00"/>
    </dxf>
    <dxf>
      <numFmt numFmtId="28" formatCode="mm:ss"/>
    </dxf>
  </dxfs>
  <tableStyles count="0" defaultTableStyle="TableStyleMedium9" defaultPivotStyle="PivotStyleLight16"/>
  <colors>
    <mruColors>
      <color rgb="FF63BE7B"/>
      <color rgb="FFF8696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lineChart>
        <c:grouping val="standard"/>
        <c:ser>
          <c:idx val="2"/>
          <c:order val="0"/>
          <c:tx>
            <c:strRef>
              <c:f>Données!$E$1</c:f>
              <c:strCache>
                <c:ptCount val="1"/>
                <c:pt idx="0">
                  <c:v>Tempo</c:v>
                </c:pt>
              </c:strCache>
            </c:strRef>
          </c:tx>
          <c:marker>
            <c:symbol val="none"/>
          </c:marker>
          <c:cat>
            <c:numRef>
              <c:f>Données!$A$2:$A$106</c:f>
              <c:numCache>
                <c:formatCode>General</c:formatCode>
                <c:ptCount val="105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64</c:v>
                </c:pt>
                <c:pt idx="10">
                  <c:v>68</c:v>
                </c:pt>
                <c:pt idx="11">
                  <c:v>72</c:v>
                </c:pt>
                <c:pt idx="12">
                  <c:v>84</c:v>
                </c:pt>
                <c:pt idx="13">
                  <c:v>88</c:v>
                </c:pt>
                <c:pt idx="14">
                  <c:v>92</c:v>
                </c:pt>
                <c:pt idx="15">
                  <c:v>96</c:v>
                </c:pt>
                <c:pt idx="16">
                  <c:v>100</c:v>
                </c:pt>
                <c:pt idx="17">
                  <c:v>104</c:v>
                </c:pt>
                <c:pt idx="18">
                  <c:v>112</c:v>
                </c:pt>
                <c:pt idx="19">
                  <c:v>116</c:v>
                </c:pt>
                <c:pt idx="20">
                  <c:v>124</c:v>
                </c:pt>
                <c:pt idx="21">
                  <c:v>132</c:v>
                </c:pt>
                <c:pt idx="22">
                  <c:v>136</c:v>
                </c:pt>
                <c:pt idx="23">
                  <c:v>144</c:v>
                </c:pt>
                <c:pt idx="24">
                  <c:v>152</c:v>
                </c:pt>
                <c:pt idx="25">
                  <c:v>156</c:v>
                </c:pt>
                <c:pt idx="26">
                  <c:v>160</c:v>
                </c:pt>
                <c:pt idx="27">
                  <c:v>164</c:v>
                </c:pt>
                <c:pt idx="28">
                  <c:v>172</c:v>
                </c:pt>
                <c:pt idx="29">
                  <c:v>176</c:v>
                </c:pt>
                <c:pt idx="30">
                  <c:v>184</c:v>
                </c:pt>
                <c:pt idx="31">
                  <c:v>188</c:v>
                </c:pt>
                <c:pt idx="32">
                  <c:v>192</c:v>
                </c:pt>
                <c:pt idx="33">
                  <c:v>196</c:v>
                </c:pt>
                <c:pt idx="34">
                  <c:v>204</c:v>
                </c:pt>
                <c:pt idx="35">
                  <c:v>208</c:v>
                </c:pt>
                <c:pt idx="36">
                  <c:v>212</c:v>
                </c:pt>
                <c:pt idx="37">
                  <c:v>216</c:v>
                </c:pt>
                <c:pt idx="38">
                  <c:v>220</c:v>
                </c:pt>
                <c:pt idx="39">
                  <c:v>224</c:v>
                </c:pt>
                <c:pt idx="40">
                  <c:v>228</c:v>
                </c:pt>
                <c:pt idx="41">
                  <c:v>232</c:v>
                </c:pt>
                <c:pt idx="42">
                  <c:v>236</c:v>
                </c:pt>
                <c:pt idx="43">
                  <c:v>240</c:v>
                </c:pt>
                <c:pt idx="44">
                  <c:v>244</c:v>
                </c:pt>
                <c:pt idx="45">
                  <c:v>248</c:v>
                </c:pt>
                <c:pt idx="46">
                  <c:v>260</c:v>
                </c:pt>
                <c:pt idx="47">
                  <c:v>264</c:v>
                </c:pt>
                <c:pt idx="48">
                  <c:v>268</c:v>
                </c:pt>
                <c:pt idx="49">
                  <c:v>272</c:v>
                </c:pt>
                <c:pt idx="50">
                  <c:v>276</c:v>
                </c:pt>
                <c:pt idx="51">
                  <c:v>280</c:v>
                </c:pt>
                <c:pt idx="52">
                  <c:v>284</c:v>
                </c:pt>
                <c:pt idx="53">
                  <c:v>288</c:v>
                </c:pt>
                <c:pt idx="54">
                  <c:v>292</c:v>
                </c:pt>
                <c:pt idx="55">
                  <c:v>300</c:v>
                </c:pt>
                <c:pt idx="56">
                  <c:v>304</c:v>
                </c:pt>
                <c:pt idx="57">
                  <c:v>308</c:v>
                </c:pt>
                <c:pt idx="58">
                  <c:v>312</c:v>
                </c:pt>
                <c:pt idx="59">
                  <c:v>316</c:v>
                </c:pt>
                <c:pt idx="60">
                  <c:v>320</c:v>
                </c:pt>
                <c:pt idx="61">
                  <c:v>328</c:v>
                </c:pt>
                <c:pt idx="62">
                  <c:v>336</c:v>
                </c:pt>
                <c:pt idx="63">
                  <c:v>340</c:v>
                </c:pt>
                <c:pt idx="64">
                  <c:v>344</c:v>
                </c:pt>
                <c:pt idx="65">
                  <c:v>348</c:v>
                </c:pt>
                <c:pt idx="66">
                  <c:v>352</c:v>
                </c:pt>
                <c:pt idx="67">
                  <c:v>356</c:v>
                </c:pt>
                <c:pt idx="68">
                  <c:v>364</c:v>
                </c:pt>
                <c:pt idx="69">
                  <c:v>368</c:v>
                </c:pt>
                <c:pt idx="70">
                  <c:v>372</c:v>
                </c:pt>
                <c:pt idx="71">
                  <c:v>376</c:v>
                </c:pt>
                <c:pt idx="72">
                  <c:v>380</c:v>
                </c:pt>
                <c:pt idx="73">
                  <c:v>384</c:v>
                </c:pt>
                <c:pt idx="74">
                  <c:v>388</c:v>
                </c:pt>
                <c:pt idx="75">
                  <c:v>392</c:v>
                </c:pt>
                <c:pt idx="76">
                  <c:v>396</c:v>
                </c:pt>
                <c:pt idx="77">
                  <c:v>400</c:v>
                </c:pt>
                <c:pt idx="78">
                  <c:v>408</c:v>
                </c:pt>
                <c:pt idx="79">
                  <c:v>416</c:v>
                </c:pt>
                <c:pt idx="80">
                  <c:v>420</c:v>
                </c:pt>
                <c:pt idx="81">
                  <c:v>424</c:v>
                </c:pt>
                <c:pt idx="82">
                  <c:v>428</c:v>
                </c:pt>
                <c:pt idx="83">
                  <c:v>436</c:v>
                </c:pt>
                <c:pt idx="84">
                  <c:v>440</c:v>
                </c:pt>
                <c:pt idx="85">
                  <c:v>444</c:v>
                </c:pt>
                <c:pt idx="86">
                  <c:v>448</c:v>
                </c:pt>
                <c:pt idx="87">
                  <c:v>452</c:v>
                </c:pt>
                <c:pt idx="88">
                  <c:v>456</c:v>
                </c:pt>
                <c:pt idx="89">
                  <c:v>468</c:v>
                </c:pt>
                <c:pt idx="90">
                  <c:v>472</c:v>
                </c:pt>
                <c:pt idx="91">
                  <c:v>476</c:v>
                </c:pt>
                <c:pt idx="92">
                  <c:v>480</c:v>
                </c:pt>
                <c:pt idx="93">
                  <c:v>484</c:v>
                </c:pt>
                <c:pt idx="94">
                  <c:v>488</c:v>
                </c:pt>
                <c:pt idx="95">
                  <c:v>492</c:v>
                </c:pt>
                <c:pt idx="96">
                  <c:v>496</c:v>
                </c:pt>
                <c:pt idx="97">
                  <c:v>500</c:v>
                </c:pt>
                <c:pt idx="98">
                  <c:v>504</c:v>
                </c:pt>
                <c:pt idx="99">
                  <c:v>512</c:v>
                </c:pt>
                <c:pt idx="100">
                  <c:v>516</c:v>
                </c:pt>
                <c:pt idx="101">
                  <c:v>520</c:v>
                </c:pt>
                <c:pt idx="102">
                  <c:v>524</c:v>
                </c:pt>
                <c:pt idx="103">
                  <c:v>528</c:v>
                </c:pt>
                <c:pt idx="104">
                  <c:v>536</c:v>
                </c:pt>
              </c:numCache>
            </c:numRef>
          </c:cat>
          <c:val>
            <c:numRef>
              <c:f>Données!$E$2:$E$106</c:f>
              <c:numCache>
                <c:formatCode>0.00</c:formatCode>
                <c:ptCount val="105"/>
                <c:pt idx="0">
                  <c:v>68.675543097407143</c:v>
                </c:pt>
                <c:pt idx="1">
                  <c:v>69.338259861244865</c:v>
                </c:pt>
                <c:pt idx="2">
                  <c:v>68.381369565638764</c:v>
                </c:pt>
                <c:pt idx="3">
                  <c:v>67.440645350393169</c:v>
                </c:pt>
                <c:pt idx="4">
                  <c:v>68.310534111701671</c:v>
                </c:pt>
                <c:pt idx="5">
                  <c:v>69.25432512366838</c:v>
                </c:pt>
                <c:pt idx="6">
                  <c:v>68.345161144510229</c:v>
                </c:pt>
                <c:pt idx="7">
                  <c:v>67.457408906366553</c:v>
                </c:pt>
                <c:pt idx="8">
                  <c:v>68.257008532126065</c:v>
                </c:pt>
                <c:pt idx="9">
                  <c:v>69.470699432892204</c:v>
                </c:pt>
                <c:pt idx="10">
                  <c:v>68.586981174869635</c:v>
                </c:pt>
                <c:pt idx="11">
                  <c:v>67.955928808074574</c:v>
                </c:pt>
                <c:pt idx="12">
                  <c:v>68.31957345451508</c:v>
                </c:pt>
                <c:pt idx="13">
                  <c:v>67.64452113891285</c:v>
                </c:pt>
                <c:pt idx="14">
                  <c:v>68.729504204681831</c:v>
                </c:pt>
                <c:pt idx="15">
                  <c:v>69.217186580341462</c:v>
                </c:pt>
                <c:pt idx="16">
                  <c:v>68.678216858088305</c:v>
                </c:pt>
                <c:pt idx="17">
                  <c:v>69.191394222283307</c:v>
                </c:pt>
                <c:pt idx="18">
                  <c:v>69.552417314503785</c:v>
                </c:pt>
                <c:pt idx="19">
                  <c:v>69.781011310404821</c:v>
                </c:pt>
                <c:pt idx="20">
                  <c:v>68.813736740644941</c:v>
                </c:pt>
                <c:pt idx="21">
                  <c:v>69.043347793470161</c:v>
                </c:pt>
                <c:pt idx="22">
                  <c:v>68.653937839126385</c:v>
                </c:pt>
                <c:pt idx="23">
                  <c:v>67.739117356228704</c:v>
                </c:pt>
                <c:pt idx="24">
                  <c:v>68.581203670105182</c:v>
                </c:pt>
                <c:pt idx="25">
                  <c:v>68.815750120284633</c:v>
                </c:pt>
                <c:pt idx="26">
                  <c:v>69.365525648335534</c:v>
                </c:pt>
                <c:pt idx="27">
                  <c:v>68.761876918579333</c:v>
                </c:pt>
                <c:pt idx="28">
                  <c:v>68.961023729785239</c:v>
                </c:pt>
                <c:pt idx="29">
                  <c:v>69.370299365875283</c:v>
                </c:pt>
                <c:pt idx="30">
                  <c:v>69.577564785232582</c:v>
                </c:pt>
                <c:pt idx="31">
                  <c:v>67.774035321388538</c:v>
                </c:pt>
                <c:pt idx="32">
                  <c:v>68.641248305695086</c:v>
                </c:pt>
                <c:pt idx="33">
                  <c:v>69.4315065797242</c:v>
                </c:pt>
                <c:pt idx="34">
                  <c:v>71.855799585864801</c:v>
                </c:pt>
                <c:pt idx="35">
                  <c:v>70.920274996984915</c:v>
                </c:pt>
                <c:pt idx="36">
                  <c:v>69.480732619969714</c:v>
                </c:pt>
                <c:pt idx="37">
                  <c:v>70.509703078470523</c:v>
                </c:pt>
                <c:pt idx="38">
                  <c:v>69.083005345708912</c:v>
                </c:pt>
                <c:pt idx="39">
                  <c:v>68.584314513254526</c:v>
                </c:pt>
                <c:pt idx="40">
                  <c:v>68.343837173261733</c:v>
                </c:pt>
                <c:pt idx="41">
                  <c:v>68.074815405593611</c:v>
                </c:pt>
                <c:pt idx="42">
                  <c:v>68.467629250116332</c:v>
                </c:pt>
                <c:pt idx="43">
                  <c:v>69.32281876117554</c:v>
                </c:pt>
                <c:pt idx="44">
                  <c:v>69.081652633640218</c:v>
                </c:pt>
                <c:pt idx="45">
                  <c:v>69.246169346924262</c:v>
                </c:pt>
                <c:pt idx="46">
                  <c:v>68.815302692405126</c:v>
                </c:pt>
                <c:pt idx="47">
                  <c:v>69.968070126728236</c:v>
                </c:pt>
                <c:pt idx="48">
                  <c:v>68.922852510044265</c:v>
                </c:pt>
                <c:pt idx="49">
                  <c:v>70.063947253445662</c:v>
                </c:pt>
                <c:pt idx="50">
                  <c:v>70.439782770738006</c:v>
                </c:pt>
                <c:pt idx="51">
                  <c:v>71.079830493677051</c:v>
                </c:pt>
                <c:pt idx="52">
                  <c:v>69.55150320354889</c:v>
                </c:pt>
                <c:pt idx="53">
                  <c:v>70.063483447303284</c:v>
                </c:pt>
                <c:pt idx="54">
                  <c:v>70.600948550159103</c:v>
                </c:pt>
                <c:pt idx="55">
                  <c:v>69.462948500022861</c:v>
                </c:pt>
                <c:pt idx="56">
                  <c:v>69.73204814831918</c:v>
                </c:pt>
                <c:pt idx="57">
                  <c:v>68.66841408662674</c:v>
                </c:pt>
                <c:pt idx="58">
                  <c:v>68.12652068126593</c:v>
                </c:pt>
                <c:pt idx="59">
                  <c:v>69.135802469135442</c:v>
                </c:pt>
                <c:pt idx="60">
                  <c:v>69.566817732177057</c:v>
                </c:pt>
                <c:pt idx="61">
                  <c:v>68.67754839839948</c:v>
                </c:pt>
                <c:pt idx="62">
                  <c:v>68.289598482453243</c:v>
                </c:pt>
                <c:pt idx="63">
                  <c:v>68.498204057859368</c:v>
                </c:pt>
                <c:pt idx="64">
                  <c:v>69.848015891347558</c:v>
                </c:pt>
                <c:pt idx="65">
                  <c:v>70.266286920670765</c:v>
                </c:pt>
                <c:pt idx="66">
                  <c:v>69.494418910046903</c:v>
                </c:pt>
                <c:pt idx="67">
                  <c:v>70.138003015191913</c:v>
                </c:pt>
                <c:pt idx="68">
                  <c:v>69.543734230444898</c:v>
                </c:pt>
                <c:pt idx="69">
                  <c:v>69.86692015209114</c:v>
                </c:pt>
                <c:pt idx="70">
                  <c:v>70.082968593772208</c:v>
                </c:pt>
                <c:pt idx="71">
                  <c:v>70.781782919815612</c:v>
                </c:pt>
                <c:pt idx="72">
                  <c:v>70.011112875059581</c:v>
                </c:pt>
                <c:pt idx="73">
                  <c:v>70.923601664532868</c:v>
                </c:pt>
                <c:pt idx="74">
                  <c:v>72.50655943222452</c:v>
                </c:pt>
                <c:pt idx="75">
                  <c:v>71.785132935431577</c:v>
                </c:pt>
                <c:pt idx="76">
                  <c:v>70.79740730583174</c:v>
                </c:pt>
                <c:pt idx="77">
                  <c:v>70.436735712503278</c:v>
                </c:pt>
                <c:pt idx="78">
                  <c:v>70.201038688837301</c:v>
                </c:pt>
                <c:pt idx="79">
                  <c:v>70.928829915562034</c:v>
                </c:pt>
                <c:pt idx="80">
                  <c:v>71.287608861108509</c:v>
                </c:pt>
                <c:pt idx="81">
                  <c:v>71.740854464485793</c:v>
                </c:pt>
                <c:pt idx="82">
                  <c:v>70.263721308482644</c:v>
                </c:pt>
                <c:pt idx="83">
                  <c:v>70.7070707070704</c:v>
                </c:pt>
                <c:pt idx="84">
                  <c:v>72.221084953940988</c:v>
                </c:pt>
                <c:pt idx="85">
                  <c:v>70.390593305443915</c:v>
                </c:pt>
                <c:pt idx="86">
                  <c:v>71.432428054640908</c:v>
                </c:pt>
                <c:pt idx="87">
                  <c:v>68.004394841843478</c:v>
                </c:pt>
                <c:pt idx="88">
                  <c:v>70.093953094094587</c:v>
                </c:pt>
                <c:pt idx="89">
                  <c:v>69.189132651727022</c:v>
                </c:pt>
                <c:pt idx="90">
                  <c:v>69.631578947368183</c:v>
                </c:pt>
                <c:pt idx="91">
                  <c:v>69.276083256971319</c:v>
                </c:pt>
                <c:pt idx="92">
                  <c:v>70.385444098635006</c:v>
                </c:pt>
                <c:pt idx="93">
                  <c:v>71.280407316612454</c:v>
                </c:pt>
                <c:pt idx="94">
                  <c:v>72.225027637128832</c:v>
                </c:pt>
                <c:pt idx="95">
                  <c:v>68.843502016391028</c:v>
                </c:pt>
                <c:pt idx="96">
                  <c:v>68.612324806492509</c:v>
                </c:pt>
                <c:pt idx="97">
                  <c:v>69.937093619495968</c:v>
                </c:pt>
                <c:pt idx="98">
                  <c:v>68.514610494698246</c:v>
                </c:pt>
                <c:pt idx="99">
                  <c:v>70.380763655224555</c:v>
                </c:pt>
                <c:pt idx="100">
                  <c:v>69.325997248968648</c:v>
                </c:pt>
                <c:pt idx="101">
                  <c:v>69.558359621451118</c:v>
                </c:pt>
                <c:pt idx="102">
                  <c:v>69.220808099306012</c:v>
                </c:pt>
                <c:pt idx="103">
                  <c:v>69.394632799847798</c:v>
                </c:pt>
                <c:pt idx="104">
                  <c:v>69.151160359606706</c:v>
                </c:pt>
              </c:numCache>
            </c:numRef>
          </c:val>
        </c:ser>
        <c:marker val="1"/>
        <c:axId val="134802048"/>
        <c:axId val="135614848"/>
      </c:lineChart>
      <c:catAx>
        <c:axId val="134802048"/>
        <c:scaling>
          <c:orientation val="minMax"/>
        </c:scaling>
        <c:axPos val="b"/>
        <c:numFmt formatCode="General" sourceLinked="1"/>
        <c:tickLblPos val="nextTo"/>
        <c:crossAx val="135614848"/>
        <c:crosses val="autoZero"/>
        <c:auto val="1"/>
        <c:lblAlgn val="ctr"/>
        <c:lblOffset val="100"/>
      </c:catAx>
      <c:valAx>
        <c:axId val="135614848"/>
        <c:scaling>
          <c:orientation val="minMax"/>
        </c:scaling>
        <c:axPos val="l"/>
        <c:majorGridlines/>
        <c:numFmt formatCode="0.00" sourceLinked="1"/>
        <c:tickLblPos val="nextTo"/>
        <c:crossAx val="134802048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au1" displayName="Tableau1" ref="A1:H107" totalsRowCount="1">
  <autoFilter ref="A1:H106">
    <filterColumn colId="2"/>
    <filterColumn colId="6"/>
    <filterColumn colId="7"/>
  </autoFilter>
  <tableColumns count="8">
    <tableColumn id="1" name="BeatTime" totalsRowLabel="Total"/>
    <tableColumn id="2" name="SecTime"/>
    <tableColumn id="8" name="HMS" dataDxfId="2">
      <calculatedColumnFormula>Tableau1[[#This Row],[SecTime]]/3600/24</calculatedColumnFormula>
    </tableColumn>
    <tableColumn id="3" name="BeatDuration"/>
    <tableColumn id="4" name="Tempo" totalsRowFunction="custom" dataDxfId="1" totalsRowDxfId="0">
      <totalsRowFormula>SUMPRODUCT([Tempo],[BeatDuration])/SUM([BeatDuration])</totalsRowFormula>
    </tableColumn>
    <tableColumn id="5" name="Accélération" totalsRowFunction="stdDev" dataCellStyle="Pourcentage"/>
    <tableColumn id="6" name="Section"/>
    <tableColumn id="7" name="BeatTimeInSec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08"/>
  <sheetViews>
    <sheetView tabSelected="1" topLeftCell="A7" workbookViewId="0">
      <selection activeCell="F89" sqref="F89"/>
    </sheetView>
  </sheetViews>
  <sheetFormatPr baseColWidth="10" defaultColWidth="9.140625" defaultRowHeight="15"/>
  <cols>
    <col min="1" max="1" width="11.5703125" customWidth="1"/>
    <col min="2" max="2" width="10.5703125" customWidth="1"/>
    <col min="3" max="3" width="6.5703125" customWidth="1"/>
    <col min="4" max="4" width="6.7109375" customWidth="1"/>
    <col min="5" max="6" width="7.5703125" customWidth="1"/>
    <col min="7" max="7" width="12.42578125" bestFit="1" customWidth="1"/>
    <col min="13" max="13" width="12" customWidth="1"/>
  </cols>
  <sheetData>
    <row r="1" spans="1:8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6</v>
      </c>
      <c r="H1" t="s">
        <v>13</v>
      </c>
    </row>
    <row r="2" spans="1:8">
      <c r="A2">
        <v>16</v>
      </c>
      <c r="B2">
        <v>1.4676190476190476</v>
      </c>
      <c r="C2" s="5">
        <f>Tableau1[[#This Row],[SecTime]]/3600/24</f>
        <v>1.6986331569664902E-5</v>
      </c>
      <c r="D2">
        <v>4</v>
      </c>
      <c r="E2" s="4">
        <v>68.675543097407143</v>
      </c>
      <c r="F2" s="7"/>
      <c r="G2" s="6" t="s">
        <v>7</v>
      </c>
      <c r="H2" s="3">
        <v>0</v>
      </c>
    </row>
    <row r="3" spans="1:8">
      <c r="A3">
        <v>20</v>
      </c>
      <c r="B3">
        <v>4.9623129251700684</v>
      </c>
      <c r="C3" s="5">
        <f>Tableau1[[#This Row],[SecTime]]/3600/24</f>
        <v>5.7434177374653572E-5</v>
      </c>
      <c r="D3">
        <v>4</v>
      </c>
      <c r="E3" s="4">
        <v>69.338259861244865</v>
      </c>
      <c r="F3" s="7">
        <v>0.1656791909594304</v>
      </c>
      <c r="G3" s="6" t="s">
        <v>7</v>
      </c>
      <c r="H3">
        <v>4</v>
      </c>
    </row>
    <row r="4" spans="1:8">
      <c r="A4">
        <v>24</v>
      </c>
      <c r="B4">
        <v>8.4236054421768713</v>
      </c>
      <c r="C4" s="5">
        <f>Tableau1[[#This Row],[SecTime]]/3600/24</f>
        <v>9.7495433358528601E-5</v>
      </c>
      <c r="D4">
        <v>4</v>
      </c>
      <c r="E4" s="4">
        <v>68.381369565638764</v>
      </c>
      <c r="F4" s="7">
        <v>-0.23922257390152524</v>
      </c>
      <c r="G4" s="6" t="s">
        <v>7</v>
      </c>
      <c r="H4">
        <v>8</v>
      </c>
    </row>
    <row r="5" spans="1:8">
      <c r="A5">
        <v>28</v>
      </c>
      <c r="B5">
        <v>11.933333333333334</v>
      </c>
      <c r="C5" s="5">
        <f>Tableau1[[#This Row],[SecTime]]/3600/24</f>
        <v>1.3811728395061727E-4</v>
      </c>
      <c r="D5">
        <v>4</v>
      </c>
      <c r="E5" s="4">
        <v>67.440645350393169</v>
      </c>
      <c r="F5" s="7">
        <v>-0.23518105381139875</v>
      </c>
      <c r="G5" s="6" t="s">
        <v>7</v>
      </c>
      <c r="H5">
        <v>12</v>
      </c>
    </row>
    <row r="6" spans="1:8">
      <c r="A6">
        <v>32</v>
      </c>
      <c r="B6">
        <v>15.492018140589568</v>
      </c>
      <c r="C6" s="5">
        <f>Tableau1[[#This Row],[SecTime]]/3600/24</f>
        <v>1.7930576551608297E-4</v>
      </c>
      <c r="D6">
        <v>8</v>
      </c>
      <c r="E6" s="4">
        <v>68.310534111701671</v>
      </c>
      <c r="F6" s="7">
        <v>0.2174721903271255</v>
      </c>
      <c r="G6" s="6" t="s">
        <v>7</v>
      </c>
    </row>
    <row r="7" spans="1:8">
      <c r="A7">
        <v>40</v>
      </c>
      <c r="B7">
        <v>22.518752834467119</v>
      </c>
      <c r="C7" s="5">
        <f>Tableau1[[#This Row],[SecTime]]/3600/24</f>
        <v>2.6063371336188798E-4</v>
      </c>
      <c r="D7">
        <v>4</v>
      </c>
      <c r="E7" s="4">
        <v>69.25432512366838</v>
      </c>
      <c r="F7" s="7">
        <v>0.11797387649583868</v>
      </c>
      <c r="G7" s="6" t="s">
        <v>7</v>
      </c>
      <c r="H7">
        <v>8</v>
      </c>
    </row>
    <row r="8" spans="1:8">
      <c r="A8">
        <v>44</v>
      </c>
      <c r="B8">
        <v>25.984240362811793</v>
      </c>
      <c r="C8" s="5">
        <f>Tableau1[[#This Row],[SecTime]]/3600/24</f>
        <v>3.0074352271772909E-4</v>
      </c>
      <c r="D8">
        <v>4</v>
      </c>
      <c r="E8" s="4">
        <v>68.345161144510229</v>
      </c>
      <c r="F8" s="7">
        <v>-0.22729099478953785</v>
      </c>
      <c r="G8" s="6" t="s">
        <v>7</v>
      </c>
      <c r="H8">
        <v>12</v>
      </c>
    </row>
    <row r="9" spans="1:8">
      <c r="A9">
        <v>48</v>
      </c>
      <c r="B9">
        <v>29.495827664399094</v>
      </c>
      <c r="C9" s="5">
        <f>Tableau1[[#This Row],[SecTime]]/3600/24</f>
        <v>3.4138689426387839E-4</v>
      </c>
      <c r="D9">
        <v>4</v>
      </c>
      <c r="E9" s="4">
        <v>67.457408906366553</v>
      </c>
      <c r="F9" s="7">
        <v>-0.22193805953591905</v>
      </c>
      <c r="G9" s="6" t="s">
        <v>7</v>
      </c>
    </row>
    <row r="10" spans="1:8">
      <c r="A10">
        <v>52</v>
      </c>
      <c r="B10">
        <v>33.053628117913831</v>
      </c>
      <c r="C10" s="5">
        <f>Tableau1[[#This Row],[SecTime]]/3600/24</f>
        <v>3.825651402536323E-4</v>
      </c>
      <c r="D10">
        <v>12</v>
      </c>
      <c r="E10" s="4">
        <v>68.257008532126065</v>
      </c>
      <c r="F10" s="7">
        <v>0.19989990643987809</v>
      </c>
      <c r="G10" s="6" t="s">
        <v>7</v>
      </c>
      <c r="H10">
        <v>4</v>
      </c>
    </row>
    <row r="11" spans="1:8">
      <c r="A11">
        <v>64</v>
      </c>
      <c r="B11">
        <v>43.601995464852607</v>
      </c>
      <c r="C11" s="5">
        <f>Tableau1[[#This Row],[SecTime]]/3600/24</f>
        <v>5.0465272528764588E-4</v>
      </c>
      <c r="D11">
        <v>4</v>
      </c>
      <c r="E11" s="4">
        <v>69.470699432892204</v>
      </c>
      <c r="F11" s="7">
        <v>0.10114090839717822</v>
      </c>
      <c r="G11" s="6" t="s">
        <v>7</v>
      </c>
    </row>
    <row r="12" spans="1:8">
      <c r="A12">
        <v>68</v>
      </c>
      <c r="B12">
        <v>47.056689342403629</v>
      </c>
      <c r="C12" s="5">
        <f>Tableau1[[#This Row],[SecTime]]/3600/24</f>
        <v>5.4463760812967167E-4</v>
      </c>
      <c r="D12">
        <v>4</v>
      </c>
      <c r="E12" s="4">
        <v>68.586981174869635</v>
      </c>
      <c r="F12" s="7">
        <v>-0.22092956450564216</v>
      </c>
      <c r="G12" s="6" t="s">
        <v>7</v>
      </c>
      <c r="H12">
        <v>4</v>
      </c>
    </row>
    <row r="13" spans="1:8">
      <c r="A13">
        <v>72</v>
      </c>
      <c r="B13">
        <v>50.555895691609976</v>
      </c>
      <c r="C13" s="5">
        <f>Tableau1[[#This Row],[SecTime]]/3600/24</f>
        <v>5.8513768161585621E-4</v>
      </c>
      <c r="D13">
        <v>12</v>
      </c>
      <c r="E13" s="4">
        <v>67.955928808074574</v>
      </c>
      <c r="F13" s="7">
        <v>-0.15776309169876512</v>
      </c>
      <c r="G13" s="6" t="s">
        <v>7</v>
      </c>
      <c r="H13">
        <v>8</v>
      </c>
    </row>
    <row r="14" spans="1:8">
      <c r="A14">
        <v>84</v>
      </c>
      <c r="B14">
        <v>61.150997732426305</v>
      </c>
      <c r="C14" s="5">
        <f>Tableau1[[#This Row],[SecTime]]/3600/24</f>
        <v>7.0776617745863782E-4</v>
      </c>
      <c r="D14">
        <v>4</v>
      </c>
      <c r="E14" s="4">
        <v>68.31957345451508</v>
      </c>
      <c r="F14" s="7">
        <v>3.0303720536708784E-2</v>
      </c>
      <c r="G14" s="6" t="s">
        <v>7</v>
      </c>
      <c r="H14">
        <v>4</v>
      </c>
    </row>
    <row r="15" spans="1:8">
      <c r="A15">
        <v>88</v>
      </c>
      <c r="B15">
        <v>64.663900226757363</v>
      </c>
      <c r="C15" s="5">
        <f>Tableau1[[#This Row],[SecTime]]/3600/24</f>
        <v>7.4842477114302501E-4</v>
      </c>
      <c r="D15">
        <v>4</v>
      </c>
      <c r="E15" s="4">
        <v>67.64452113891285</v>
      </c>
      <c r="F15" s="7">
        <v>-0.16876307890055742</v>
      </c>
      <c r="G15" s="6" t="s">
        <v>7</v>
      </c>
      <c r="H15">
        <v>8</v>
      </c>
    </row>
    <row r="16" spans="1:8">
      <c r="A16">
        <v>92</v>
      </c>
      <c r="B16">
        <v>68.211859410430833</v>
      </c>
      <c r="C16" s="5">
        <f>Tableau1[[#This Row],[SecTime]]/3600/24</f>
        <v>7.8948911354665308E-4</v>
      </c>
      <c r="D16">
        <v>4</v>
      </c>
      <c r="E16" s="4">
        <v>68.729504204681831</v>
      </c>
      <c r="F16" s="7">
        <v>0.27124576644224518</v>
      </c>
      <c r="G16" s="6" t="s">
        <v>7</v>
      </c>
      <c r="H16">
        <v>12</v>
      </c>
    </row>
    <row r="17" spans="1:8">
      <c r="A17">
        <v>96</v>
      </c>
      <c r="B17">
        <v>71.703809523809525</v>
      </c>
      <c r="C17" s="5">
        <f>Tableau1[[#This Row],[SecTime]]/3600/24</f>
        <v>8.2990520282186957E-4</v>
      </c>
      <c r="D17">
        <v>4</v>
      </c>
      <c r="E17" s="4">
        <v>69.217186580341462</v>
      </c>
      <c r="F17" s="7">
        <v>0.12192059391490773</v>
      </c>
      <c r="G17" t="s">
        <v>8</v>
      </c>
    </row>
    <row r="18" spans="1:8">
      <c r="A18">
        <v>100</v>
      </c>
      <c r="B18">
        <v>75.171156462585031</v>
      </c>
      <c r="C18" s="5">
        <f>Tableau1[[#This Row],[SecTime]]/3600/24</f>
        <v>8.7003653313177118E-4</v>
      </c>
      <c r="D18">
        <v>4</v>
      </c>
      <c r="E18" s="4">
        <v>68.678216858088305</v>
      </c>
      <c r="F18" s="7">
        <v>-0.13474243056328916</v>
      </c>
      <c r="G18" t="s">
        <v>8</v>
      </c>
      <c r="H18">
        <v>4</v>
      </c>
    </row>
    <row r="19" spans="1:8">
      <c r="A19">
        <v>104</v>
      </c>
      <c r="B19">
        <v>78.665714285714287</v>
      </c>
      <c r="C19" s="5">
        <f>Tableau1[[#This Row],[SecTime]]/3600/24</f>
        <v>9.1048280423280427E-4</v>
      </c>
      <c r="D19">
        <v>8</v>
      </c>
      <c r="E19" s="4">
        <v>69.191394222283307</v>
      </c>
      <c r="F19" s="7">
        <v>0.12829434104875048</v>
      </c>
      <c r="G19" s="6" t="s">
        <v>7</v>
      </c>
    </row>
    <row r="20" spans="1:8">
      <c r="A20">
        <v>112</v>
      </c>
      <c r="B20">
        <v>85.602993197278906</v>
      </c>
      <c r="C20" s="5">
        <f>Tableau1[[#This Row],[SecTime]]/3600/24</f>
        <v>9.90775384227765E-4</v>
      </c>
      <c r="D20">
        <v>4</v>
      </c>
      <c r="E20" s="4">
        <v>69.552417314503785</v>
      </c>
      <c r="F20" s="7">
        <v>4.5127886527559724E-2</v>
      </c>
      <c r="G20" s="6" t="s">
        <v>7</v>
      </c>
      <c r="H20">
        <v>8</v>
      </c>
    </row>
    <row r="21" spans="1:8">
      <c r="A21">
        <v>116</v>
      </c>
      <c r="B21">
        <v>89.053628117913831</v>
      </c>
      <c r="C21" s="5">
        <f>Tableau1[[#This Row],[SecTime]]/3600/24</f>
        <v>1.0307132884017805E-3</v>
      </c>
      <c r="D21">
        <v>8</v>
      </c>
      <c r="E21" s="4">
        <v>69.781011310404821</v>
      </c>
      <c r="F21" s="7">
        <v>5.7148498975259088E-2</v>
      </c>
      <c r="G21" s="6" t="s">
        <v>7</v>
      </c>
      <c r="H21">
        <v>12</v>
      </c>
    </row>
    <row r="22" spans="1:8">
      <c r="A22">
        <v>124</v>
      </c>
      <c r="B22">
        <v>95.932290249433109</v>
      </c>
      <c r="C22" s="5">
        <f>Tableau1[[#This Row],[SecTime]]/3600/24</f>
        <v>1.1103274334425129E-3</v>
      </c>
      <c r="D22">
        <v>8</v>
      </c>
      <c r="E22" s="4">
        <v>68.813736740644941</v>
      </c>
      <c r="F22" s="7">
        <v>-0.12090932121998499</v>
      </c>
      <c r="G22" s="6" t="s">
        <v>7</v>
      </c>
      <c r="H22">
        <v>4</v>
      </c>
    </row>
    <row r="23" spans="1:8">
      <c r="A23">
        <v>132</v>
      </c>
      <c r="B23">
        <v>102.90764172335601</v>
      </c>
      <c r="C23" s="5">
        <f>Tableau1[[#This Row],[SecTime]]/3600/24</f>
        <v>1.1910606680943982E-3</v>
      </c>
      <c r="D23">
        <v>4</v>
      </c>
      <c r="E23" s="4">
        <v>69.043347793470161</v>
      </c>
      <c r="F23" s="7">
        <v>2.8701381603152498E-2</v>
      </c>
      <c r="G23" s="6" t="s">
        <v>7</v>
      </c>
      <c r="H23">
        <v>12</v>
      </c>
    </row>
    <row r="24" spans="1:8">
      <c r="A24">
        <v>136</v>
      </c>
      <c r="B24">
        <v>106.38371882086167</v>
      </c>
      <c r="C24" s="5">
        <f>Tableau1[[#This Row],[SecTime]]/3600/24</f>
        <v>1.2312930419081213E-3</v>
      </c>
      <c r="D24">
        <v>8</v>
      </c>
      <c r="E24" s="4">
        <v>68.653937839126385</v>
      </c>
      <c r="F24" s="7">
        <v>-9.735248858594403E-2</v>
      </c>
      <c r="G24" s="6" t="s">
        <v>7</v>
      </c>
    </row>
    <row r="25" spans="1:8">
      <c r="A25">
        <v>144</v>
      </c>
      <c r="B25">
        <v>113.37530612244898</v>
      </c>
      <c r="C25" s="5">
        <f>Tableau1[[#This Row],[SecTime]]/3600/24</f>
        <v>1.3122141912320483E-3</v>
      </c>
      <c r="D25">
        <v>8</v>
      </c>
      <c r="E25" s="4">
        <v>67.739117356228704</v>
      </c>
      <c r="F25" s="7">
        <v>-0.1143525603622102</v>
      </c>
      <c r="G25" s="6" t="s">
        <v>7</v>
      </c>
      <c r="H25">
        <v>8</v>
      </c>
    </row>
    <row r="26" spans="1:8">
      <c r="A26">
        <v>152</v>
      </c>
      <c r="B26">
        <v>120.46131519274377</v>
      </c>
      <c r="C26" s="5">
        <f>Tableau1[[#This Row],[SecTime]]/3600/24</f>
        <v>1.394228185101201E-3</v>
      </c>
      <c r="D26">
        <v>4</v>
      </c>
      <c r="E26" s="4">
        <v>68.581203670105182</v>
      </c>
      <c r="F26" s="7">
        <v>0.10526078923455984</v>
      </c>
      <c r="G26" s="6" t="s">
        <v>7</v>
      </c>
    </row>
    <row r="27" spans="1:8">
      <c r="A27">
        <v>156</v>
      </c>
      <c r="B27">
        <v>123.96081632653062</v>
      </c>
      <c r="C27" s="5">
        <f>Tableau1[[#This Row],[SecTime]]/3600/24</f>
        <v>1.4347316704459562E-3</v>
      </c>
      <c r="D27">
        <v>4</v>
      </c>
      <c r="E27" s="4">
        <v>68.815750120284633</v>
      </c>
      <c r="F27" s="7">
        <v>5.8636612544862743E-2</v>
      </c>
      <c r="G27" s="6" t="s">
        <v>7</v>
      </c>
      <c r="H27">
        <v>4</v>
      </c>
    </row>
    <row r="28" spans="1:8">
      <c r="A28">
        <v>160</v>
      </c>
      <c r="B28">
        <v>127.44839002267574</v>
      </c>
      <c r="C28" s="5">
        <f>Tableau1[[#This Row],[SecTime]]/3600/24</f>
        <v>1.4750971067439321E-3</v>
      </c>
      <c r="D28">
        <v>4</v>
      </c>
      <c r="E28" s="4">
        <v>69.365525648335534</v>
      </c>
      <c r="F28" s="7">
        <v>0.13744388201272528</v>
      </c>
      <c r="G28" s="6" t="s">
        <v>7</v>
      </c>
      <c r="H28">
        <v>8</v>
      </c>
    </row>
    <row r="29" spans="1:8">
      <c r="A29">
        <v>164</v>
      </c>
      <c r="B29">
        <v>130.90832199546486</v>
      </c>
      <c r="C29" s="5">
        <f>Tableau1[[#This Row],[SecTime]]/3600/24</f>
        <v>1.5151426156882507E-3</v>
      </c>
      <c r="D29">
        <v>8</v>
      </c>
      <c r="E29" s="4">
        <v>68.761876918579333</v>
      </c>
      <c r="F29" s="7">
        <v>-0.15091218243905047</v>
      </c>
      <c r="G29" s="2" t="s">
        <v>9</v>
      </c>
    </row>
    <row r="30" spans="1:8">
      <c r="A30">
        <v>172</v>
      </c>
      <c r="B30">
        <v>137.8889342403628</v>
      </c>
      <c r="C30" s="5">
        <f>Tableau1[[#This Row],[SecTime]]/3600/24</f>
        <v>1.595936738893088E-3</v>
      </c>
      <c r="D30">
        <v>4</v>
      </c>
      <c r="E30" s="4">
        <v>68.961023729785239</v>
      </c>
      <c r="F30" s="7">
        <v>2.4893351400738339E-2</v>
      </c>
      <c r="G30" s="2" t="s">
        <v>9</v>
      </c>
      <c r="H30">
        <v>8</v>
      </c>
    </row>
    <row r="31" spans="1:8">
      <c r="A31">
        <v>176</v>
      </c>
      <c r="B31">
        <v>141.36916099773242</v>
      </c>
      <c r="C31" s="5">
        <f>Tableau1[[#This Row],[SecTime]]/3600/24</f>
        <v>1.6362171411774585E-3</v>
      </c>
      <c r="D31">
        <v>8</v>
      </c>
      <c r="E31" s="4">
        <v>69.370299365875283</v>
      </c>
      <c r="F31" s="7">
        <v>0.10231890902251095</v>
      </c>
      <c r="G31" s="2" t="s">
        <v>9</v>
      </c>
      <c r="H31">
        <v>12</v>
      </c>
    </row>
    <row r="32" spans="1:8">
      <c r="A32">
        <v>184</v>
      </c>
      <c r="B32">
        <v>148.28854875283446</v>
      </c>
      <c r="C32" s="5">
        <f>Tableau1[[#This Row],[SecTime]]/3600/24</f>
        <v>1.7163026476022507E-3</v>
      </c>
      <c r="D32">
        <v>4</v>
      </c>
      <c r="E32" s="4">
        <v>69.577564785232582</v>
      </c>
      <c r="F32" s="7">
        <v>2.5908177419662337E-2</v>
      </c>
      <c r="G32" s="2" t="s">
        <v>9</v>
      </c>
      <c r="H32">
        <v>20</v>
      </c>
    </row>
    <row r="33" spans="1:8">
      <c r="A33">
        <v>188</v>
      </c>
      <c r="B33">
        <v>151.7379365079365</v>
      </c>
      <c r="C33" s="5">
        <f>Tableau1[[#This Row],[SecTime]]/3600/24</f>
        <v>1.7562261169900058E-3</v>
      </c>
      <c r="D33">
        <v>4</v>
      </c>
      <c r="E33" s="4">
        <v>67.774035321388538</v>
      </c>
      <c r="F33" s="7">
        <v>-0.45088236596101083</v>
      </c>
      <c r="G33" s="2" t="s">
        <v>9</v>
      </c>
      <c r="H33">
        <v>24</v>
      </c>
    </row>
    <row r="34" spans="1:8">
      <c r="A34">
        <v>192</v>
      </c>
      <c r="B34">
        <v>155.2791156462585</v>
      </c>
      <c r="C34" s="5">
        <f>Tableau1[[#This Row],[SecTime]]/3600/24</f>
        <v>1.7972119866465103E-3</v>
      </c>
      <c r="D34">
        <v>4</v>
      </c>
      <c r="E34" s="4">
        <v>68.641248305695086</v>
      </c>
      <c r="F34" s="7">
        <v>0.21680324607663692</v>
      </c>
      <c r="G34" s="2" t="s">
        <v>9</v>
      </c>
      <c r="H34">
        <v>28</v>
      </c>
    </row>
    <row r="35" spans="1:8">
      <c r="A35">
        <v>196</v>
      </c>
      <c r="B35">
        <v>158.77555555555554</v>
      </c>
      <c r="C35" s="5">
        <f>Tableau1[[#This Row],[SecTime]]/3600/24</f>
        <v>1.8376800411522632E-3</v>
      </c>
      <c r="D35">
        <v>8</v>
      </c>
      <c r="E35" s="4">
        <v>69.4315065797242</v>
      </c>
      <c r="F35" s="7">
        <v>0.19756456850727844</v>
      </c>
      <c r="G35" s="2" t="s">
        <v>9</v>
      </c>
      <c r="H35">
        <v>32</v>
      </c>
    </row>
    <row r="36" spans="1:8">
      <c r="A36">
        <v>204</v>
      </c>
      <c r="B36">
        <v>165.68884353741495</v>
      </c>
      <c r="C36" s="5">
        <f>Tableau1[[#This Row],[SecTime]]/3600/24</f>
        <v>1.9176949483497099E-3</v>
      </c>
      <c r="D36">
        <v>4</v>
      </c>
      <c r="E36" s="4">
        <v>71.855799585864801</v>
      </c>
      <c r="F36" s="7">
        <v>0.30303662576757517</v>
      </c>
      <c r="G36" s="2" t="s">
        <v>9</v>
      </c>
      <c r="H36">
        <v>40</v>
      </c>
    </row>
    <row r="37" spans="1:8">
      <c r="A37">
        <v>208</v>
      </c>
      <c r="B37">
        <v>169.02886621315193</v>
      </c>
      <c r="C37" s="5">
        <f>Tableau1[[#This Row],[SecTime]]/3600/24</f>
        <v>1.9563526182077768E-3</v>
      </c>
      <c r="D37">
        <v>4</v>
      </c>
      <c r="E37" s="4">
        <v>70.920274996984915</v>
      </c>
      <c r="F37" s="7">
        <v>-0.23388114721997155</v>
      </c>
      <c r="G37" s="2" t="s">
        <v>9</v>
      </c>
      <c r="H37">
        <v>44</v>
      </c>
    </row>
    <row r="38" spans="1:8">
      <c r="A38">
        <v>212</v>
      </c>
      <c r="B38">
        <v>172.41294784580498</v>
      </c>
      <c r="C38" s="5">
        <f>Tableau1[[#This Row],[SecTime]]/3600/24</f>
        <v>1.9955202296968169E-3</v>
      </c>
      <c r="D38">
        <v>4</v>
      </c>
      <c r="E38" s="4">
        <v>69.480732619969714</v>
      </c>
      <c r="F38" s="7">
        <v>-0.35988559425380018</v>
      </c>
      <c r="G38" s="6" t="s">
        <v>7</v>
      </c>
    </row>
    <row r="39" spans="1:8">
      <c r="A39">
        <v>216</v>
      </c>
      <c r="B39">
        <v>175.86714285714285</v>
      </c>
      <c r="C39" s="5">
        <f>Tableau1[[#This Row],[SecTime]]/3600/24</f>
        <v>2.0354993386243387E-3</v>
      </c>
      <c r="D39">
        <v>4</v>
      </c>
      <c r="E39" s="4">
        <v>70.509703078470523</v>
      </c>
      <c r="F39" s="7">
        <v>0.25724261462520204</v>
      </c>
      <c r="G39" s="6" t="s">
        <v>7</v>
      </c>
      <c r="H39">
        <v>4</v>
      </c>
    </row>
    <row r="40" spans="1:8">
      <c r="A40">
        <v>220</v>
      </c>
      <c r="B40">
        <v>179.27092970521542</v>
      </c>
      <c r="C40" s="5">
        <f>Tableau1[[#This Row],[SecTime]]/3600/24</f>
        <v>2.0748950197362896E-3</v>
      </c>
      <c r="D40">
        <v>4</v>
      </c>
      <c r="E40" s="4">
        <v>69.083005345708912</v>
      </c>
      <c r="F40" s="7">
        <v>-0.3566744331904026</v>
      </c>
      <c r="G40" s="6" t="s">
        <v>7</v>
      </c>
      <c r="H40">
        <v>8</v>
      </c>
    </row>
    <row r="41" spans="1:8">
      <c r="A41">
        <v>224</v>
      </c>
      <c r="B41">
        <v>182.74501133786848</v>
      </c>
      <c r="C41" s="5">
        <f>Tableau1[[#This Row],[SecTime]]/3600/24</f>
        <v>2.1151042978919963E-3</v>
      </c>
      <c r="D41">
        <v>4</v>
      </c>
      <c r="E41" s="4">
        <v>68.584314513254526</v>
      </c>
      <c r="F41" s="7">
        <v>-0.12467270811359654</v>
      </c>
      <c r="G41" s="6" t="s">
        <v>7</v>
      </c>
      <c r="H41">
        <v>12</v>
      </c>
    </row>
    <row r="42" spans="1:8">
      <c r="A42">
        <v>228</v>
      </c>
      <c r="B42">
        <v>186.24435374149661</v>
      </c>
      <c r="C42" s="5">
        <f>Tableau1[[#This Row],[SecTime]]/3600/24</f>
        <v>2.1556059460821368E-3</v>
      </c>
      <c r="D42">
        <v>4</v>
      </c>
      <c r="E42" s="4">
        <v>68.343837173261733</v>
      </c>
      <c r="F42" s="7">
        <v>-6.0119334998198326E-2</v>
      </c>
      <c r="G42" s="6" t="s">
        <v>7</v>
      </c>
    </row>
    <row r="43" spans="1:8">
      <c r="A43">
        <v>232</v>
      </c>
      <c r="B43">
        <v>189.75600907029479</v>
      </c>
      <c r="C43" s="5">
        <f>Tableau1[[#This Row],[SecTime]]/3600/24</f>
        <v>2.1962501049802639E-3</v>
      </c>
      <c r="D43">
        <v>4</v>
      </c>
      <c r="E43" s="4">
        <v>68.074815405593611</v>
      </c>
      <c r="F43" s="7">
        <v>-6.7255441917030367E-2</v>
      </c>
      <c r="G43" s="6" t="s">
        <v>7</v>
      </c>
      <c r="H43">
        <v>4</v>
      </c>
    </row>
    <row r="44" spans="1:8">
      <c r="A44">
        <v>236</v>
      </c>
      <c r="B44">
        <v>193.28154195011336</v>
      </c>
      <c r="C44" s="5">
        <f>Tableau1[[#This Row],[SecTime]]/3600/24</f>
        <v>2.2370548836818677E-3</v>
      </c>
      <c r="D44">
        <v>4</v>
      </c>
      <c r="E44" s="4">
        <v>68.467629250116332</v>
      </c>
      <c r="F44" s="7">
        <v>9.8203461130680125E-2</v>
      </c>
      <c r="G44" s="6" t="s">
        <v>7</v>
      </c>
      <c r="H44">
        <v>8</v>
      </c>
    </row>
    <row r="45" spans="1:8">
      <c r="A45">
        <v>240</v>
      </c>
      <c r="B45">
        <v>196.78684807256235</v>
      </c>
      <c r="C45" s="5">
        <f>Tableau1[[#This Row],[SecTime]]/3600/24</f>
        <v>2.2776255563953973E-3</v>
      </c>
      <c r="D45">
        <v>4</v>
      </c>
      <c r="E45" s="4">
        <v>69.32281876117554</v>
      </c>
      <c r="F45" s="7">
        <v>0.21379737776480212</v>
      </c>
      <c r="G45" s="6" t="s">
        <v>7</v>
      </c>
      <c r="H45">
        <v>12</v>
      </c>
    </row>
    <row r="46" spans="1:8">
      <c r="A46">
        <v>244</v>
      </c>
      <c r="B46">
        <v>200.24891156462584</v>
      </c>
      <c r="C46" s="5">
        <f>Tableau1[[#This Row],[SecTime]]/3600/24</f>
        <v>2.3176957357016882E-3</v>
      </c>
      <c r="D46">
        <v>4</v>
      </c>
      <c r="E46" s="4">
        <v>69.081652633640218</v>
      </c>
      <c r="F46" s="7">
        <v>-6.0291531883830629E-2</v>
      </c>
      <c r="G46" s="6" t="s">
        <v>7</v>
      </c>
    </row>
    <row r="47" spans="1:8">
      <c r="A47">
        <v>248</v>
      </c>
      <c r="B47">
        <v>203.72306122448978</v>
      </c>
      <c r="C47" s="5">
        <f>Tableau1[[#This Row],[SecTime]]/3600/24</f>
        <v>2.3579058012093723E-3</v>
      </c>
      <c r="D47">
        <v>12</v>
      </c>
      <c r="E47" s="4">
        <v>69.246169346924262</v>
      </c>
      <c r="F47" s="7">
        <v>4.112917832101104E-2</v>
      </c>
      <c r="G47" s="6" t="s">
        <v>7</v>
      </c>
      <c r="H47">
        <v>4</v>
      </c>
    </row>
    <row r="48" spans="1:8">
      <c r="A48">
        <v>260</v>
      </c>
      <c r="B48">
        <v>214.12074829931973</v>
      </c>
      <c r="C48" s="5">
        <f>Tableau1[[#This Row],[SecTime]]/3600/24</f>
        <v>2.4782494016124968E-3</v>
      </c>
      <c r="D48">
        <v>4</v>
      </c>
      <c r="E48" s="4">
        <v>68.815302692405126</v>
      </c>
      <c r="F48" s="7">
        <v>-3.590555454326131E-2</v>
      </c>
      <c r="G48" s="6" t="s">
        <v>7</v>
      </c>
    </row>
    <row r="49" spans="1:8">
      <c r="A49">
        <v>264</v>
      </c>
      <c r="B49">
        <v>217.60834467120182</v>
      </c>
      <c r="C49" s="5">
        <f>Tableau1[[#This Row],[SecTime]]/3600/24</f>
        <v>2.5186151003611323E-3</v>
      </c>
      <c r="D49">
        <v>4</v>
      </c>
      <c r="E49" s="4">
        <v>69.968070126728236</v>
      </c>
      <c r="F49" s="7">
        <v>0.28819185858077745</v>
      </c>
      <c r="G49" s="6" t="s">
        <v>7</v>
      </c>
      <c r="H49">
        <v>4</v>
      </c>
    </row>
    <row r="50" spans="1:8">
      <c r="A50">
        <v>268</v>
      </c>
      <c r="B50">
        <v>221.03848072562357</v>
      </c>
      <c r="C50" s="5">
        <f>Tableau1[[#This Row],[SecTime]]/3600/24</f>
        <v>2.558315749139162E-3</v>
      </c>
      <c r="D50">
        <v>4</v>
      </c>
      <c r="E50" s="4">
        <v>68.922852510044265</v>
      </c>
      <c r="F50" s="7">
        <v>-0.26130440417099265</v>
      </c>
      <c r="G50" s="6" t="s">
        <v>7</v>
      </c>
      <c r="H50">
        <v>8</v>
      </c>
    </row>
    <row r="51" spans="1:8">
      <c r="A51">
        <v>272</v>
      </c>
      <c r="B51">
        <v>224.52063492063493</v>
      </c>
      <c r="C51" s="5">
        <f>Tableau1[[#This Row],[SecTime]]/3600/24</f>
        <v>2.5986184597295708E-3</v>
      </c>
      <c r="D51">
        <v>4</v>
      </c>
      <c r="E51" s="4">
        <v>70.063947253445662</v>
      </c>
      <c r="F51" s="7">
        <v>0.28527368585034907</v>
      </c>
      <c r="G51" s="6" t="s">
        <v>7</v>
      </c>
      <c r="H51">
        <v>12</v>
      </c>
    </row>
    <row r="52" spans="1:8">
      <c r="A52">
        <v>276</v>
      </c>
      <c r="B52">
        <v>227.94607709750568</v>
      </c>
      <c r="C52" s="5">
        <f>Tableau1[[#This Row],[SecTime]]/3600/24</f>
        <v>2.6382647812211307E-3</v>
      </c>
      <c r="D52">
        <v>4</v>
      </c>
      <c r="E52" s="4">
        <v>70.439782770738006</v>
      </c>
      <c r="F52" s="7">
        <v>9.3958879323086109E-2</v>
      </c>
      <c r="G52" t="s">
        <v>8</v>
      </c>
    </row>
    <row r="53" spans="1:8">
      <c r="A53">
        <v>280</v>
      </c>
      <c r="B53">
        <v>231.35324263038549</v>
      </c>
      <c r="C53" s="5">
        <f>Tableau1[[#This Row],[SecTime]]/3600/24</f>
        <v>2.6776995674813136E-3</v>
      </c>
      <c r="D53">
        <v>4</v>
      </c>
      <c r="E53" s="4">
        <v>71.079830493677051</v>
      </c>
      <c r="F53" s="7">
        <v>0.16001193073476117</v>
      </c>
      <c r="G53" t="s">
        <v>8</v>
      </c>
      <c r="H53">
        <v>4</v>
      </c>
    </row>
    <row r="54" spans="1:8">
      <c r="A54">
        <v>284</v>
      </c>
      <c r="B54">
        <v>234.72972789115647</v>
      </c>
      <c r="C54" s="5">
        <f>Tableau1[[#This Row],[SecTime]]/3600/24</f>
        <v>2.7167792579994962E-3</v>
      </c>
      <c r="D54">
        <v>4</v>
      </c>
      <c r="E54" s="4">
        <v>69.55150320354889</v>
      </c>
      <c r="F54" s="7">
        <v>-0.38208182253204015</v>
      </c>
      <c r="G54" s="6" t="s">
        <v>7</v>
      </c>
    </row>
    <row r="55" spans="1:8">
      <c r="A55">
        <v>288</v>
      </c>
      <c r="B55">
        <v>238.1804081632653</v>
      </c>
      <c r="C55" s="5">
        <f>Tableau1[[#This Row],[SecTime]]/3600/24</f>
        <v>2.7567176870748299E-3</v>
      </c>
      <c r="D55">
        <v>4</v>
      </c>
      <c r="E55" s="4">
        <v>70.063483447303284</v>
      </c>
      <c r="F55" s="7">
        <v>0.12799506093859847</v>
      </c>
      <c r="G55" s="6" t="s">
        <v>7</v>
      </c>
      <c r="H55">
        <v>4</v>
      </c>
    </row>
    <row r="56" spans="1:8">
      <c r="A56">
        <v>292</v>
      </c>
      <c r="B56">
        <v>241.60587301587302</v>
      </c>
      <c r="C56" s="5">
        <f>Tableau1[[#This Row],[SecTime]]/3600/24</f>
        <v>2.7963642710170486E-3</v>
      </c>
      <c r="D56">
        <v>8</v>
      </c>
      <c r="E56" s="4">
        <v>70.600948550159103</v>
      </c>
      <c r="F56" s="7">
        <v>0.13436627571395476</v>
      </c>
      <c r="G56" s="6" t="s">
        <v>7</v>
      </c>
      <c r="H56">
        <v>8</v>
      </c>
    </row>
    <row r="57" spans="1:8">
      <c r="A57">
        <v>300</v>
      </c>
      <c r="B57">
        <v>248.4046485260771</v>
      </c>
      <c r="C57" s="5">
        <f>Tableau1[[#This Row],[SecTime]]/3600/24</f>
        <v>2.8750538023851516E-3</v>
      </c>
      <c r="D57">
        <v>4</v>
      </c>
      <c r="E57" s="4">
        <v>69.462948500022861</v>
      </c>
      <c r="F57" s="7">
        <v>-0.14225000626703022</v>
      </c>
      <c r="G57" s="6" t="s">
        <v>7</v>
      </c>
    </row>
    <row r="58" spans="1:8">
      <c r="A58">
        <v>304</v>
      </c>
      <c r="B58">
        <v>251.85972789115647</v>
      </c>
      <c r="C58" s="5">
        <f>Tableau1[[#This Row],[SecTime]]/3600/24</f>
        <v>2.9150431468883847E-3</v>
      </c>
      <c r="D58">
        <v>4</v>
      </c>
      <c r="E58" s="4">
        <v>69.73204814831918</v>
      </c>
      <c r="F58" s="7">
        <v>6.7274912074079651E-2</v>
      </c>
      <c r="G58" s="6" t="s">
        <v>7</v>
      </c>
      <c r="H58">
        <v>4</v>
      </c>
    </row>
    <row r="59" spans="1:8">
      <c r="A59">
        <v>308</v>
      </c>
      <c r="B59">
        <v>255.30147392290249</v>
      </c>
      <c r="C59" s="5">
        <f>Tableau1[[#This Row],[SecTime]]/3600/24</f>
        <v>2.9548781704039641E-3</v>
      </c>
      <c r="D59">
        <v>4</v>
      </c>
      <c r="E59" s="4">
        <v>68.66841408662674</v>
      </c>
      <c r="F59" s="7">
        <v>-0.26590851542311</v>
      </c>
      <c r="G59" s="6" t="s">
        <v>7</v>
      </c>
      <c r="H59">
        <v>8</v>
      </c>
    </row>
    <row r="60" spans="1:8">
      <c r="A60">
        <v>312</v>
      </c>
      <c r="B60">
        <v>258.79653061224491</v>
      </c>
      <c r="C60" s="5">
        <f>Tableau1[[#This Row],[SecTime]]/3600/24</f>
        <v>2.9953302154195013E-3</v>
      </c>
      <c r="D60">
        <v>4</v>
      </c>
      <c r="E60" s="4">
        <v>68.12652068126593</v>
      </c>
      <c r="F60" s="7">
        <v>-0.13547335134020244</v>
      </c>
      <c r="G60" s="6" t="s">
        <v>7</v>
      </c>
      <c r="H60">
        <v>12</v>
      </c>
    </row>
    <row r="61" spans="1:8">
      <c r="A61">
        <v>316</v>
      </c>
      <c r="B61">
        <v>262.31938775510201</v>
      </c>
      <c r="C61" s="5">
        <f>Tableau1[[#This Row],[SecTime]]/3600/24</f>
        <v>3.0361040249433104E-3</v>
      </c>
      <c r="D61">
        <v>4</v>
      </c>
      <c r="E61" s="4">
        <v>69.135802469135442</v>
      </c>
      <c r="F61" s="7">
        <v>0.25232044696737788</v>
      </c>
      <c r="G61" s="6" t="s">
        <v>7</v>
      </c>
    </row>
    <row r="62" spans="1:8">
      <c r="A62">
        <v>320</v>
      </c>
      <c r="B62">
        <v>265.7908163265306</v>
      </c>
      <c r="C62" s="5">
        <f>Tableau1[[#This Row],[SecTime]]/3600/24</f>
        <v>3.0762825963718821E-3</v>
      </c>
      <c r="D62">
        <v>8</v>
      </c>
      <c r="E62" s="4">
        <v>69.566817732177057</v>
      </c>
      <c r="F62" s="7">
        <v>0.10775381576040388</v>
      </c>
      <c r="G62" s="6" t="s">
        <v>7</v>
      </c>
      <c r="H62">
        <v>4</v>
      </c>
    </row>
    <row r="63" spans="1:8">
      <c r="A63">
        <v>328</v>
      </c>
      <c r="B63">
        <v>272.69065759637186</v>
      </c>
      <c r="C63" s="5">
        <f>Tableau1[[#This Row],[SecTime]]/3600/24</f>
        <v>3.1561418703283783E-3</v>
      </c>
      <c r="D63">
        <v>8</v>
      </c>
      <c r="E63" s="4">
        <v>68.67754839839948</v>
      </c>
      <c r="F63" s="7">
        <v>-0.1111586667221971</v>
      </c>
      <c r="G63" s="6" t="s">
        <v>7</v>
      </c>
      <c r="H63">
        <v>12</v>
      </c>
    </row>
    <row r="64" spans="1:8">
      <c r="A64">
        <v>336</v>
      </c>
      <c r="B64">
        <v>279.67984126984129</v>
      </c>
      <c r="C64" s="5">
        <f>Tableau1[[#This Row],[SecTime]]/3600/24</f>
        <v>3.2370351998824223E-3</v>
      </c>
      <c r="D64">
        <v>4</v>
      </c>
      <c r="E64" s="4">
        <v>68.289598482453243</v>
      </c>
      <c r="F64" s="7">
        <v>-4.849373949327962E-2</v>
      </c>
      <c r="G64" s="6" t="s">
        <v>7</v>
      </c>
      <c r="H64">
        <v>4</v>
      </c>
    </row>
    <row r="65" spans="1:8">
      <c r="A65">
        <v>340</v>
      </c>
      <c r="B65">
        <v>283.19428571428574</v>
      </c>
      <c r="C65" s="5">
        <f>Tableau1[[#This Row],[SecTime]]/3600/24</f>
        <v>3.2777116402116402E-3</v>
      </c>
      <c r="D65">
        <v>4</v>
      </c>
      <c r="E65" s="4">
        <v>68.498204057859368</v>
      </c>
      <c r="F65" s="7">
        <v>5.2151393851531225E-2</v>
      </c>
      <c r="G65" s="6" t="s">
        <v>7</v>
      </c>
      <c r="H65">
        <v>8</v>
      </c>
    </row>
    <row r="66" spans="1:8">
      <c r="A66">
        <v>344</v>
      </c>
      <c r="B66">
        <v>286.69802721088433</v>
      </c>
      <c r="C66" s="5">
        <f>Tableau1[[#This Row],[SecTime]]/3600/24</f>
        <v>3.3182642038296797E-3</v>
      </c>
      <c r="D66">
        <v>4</v>
      </c>
      <c r="E66" s="4">
        <v>69.848015891347558</v>
      </c>
      <c r="F66" s="7">
        <v>0.33745295837204736</v>
      </c>
      <c r="G66" s="6" t="s">
        <v>7</v>
      </c>
      <c r="H66">
        <v>12</v>
      </c>
    </row>
    <row r="67" spans="1:8">
      <c r="A67">
        <v>348</v>
      </c>
      <c r="B67">
        <v>290.13405895691608</v>
      </c>
      <c r="C67" s="5">
        <f>Tableau1[[#This Row],[SecTime]]/3600/24</f>
        <v>3.3580330897791215E-3</v>
      </c>
      <c r="D67">
        <v>4</v>
      </c>
      <c r="E67" s="4">
        <v>70.266286920670765</v>
      </c>
      <c r="F67" s="7">
        <v>0.10456775733080192</v>
      </c>
      <c r="G67" s="2" t="s">
        <v>9</v>
      </c>
    </row>
    <row r="68" spans="1:8">
      <c r="A68">
        <v>352</v>
      </c>
      <c r="B68">
        <v>293.54963718820864</v>
      </c>
      <c r="C68" s="5">
        <f>Tableau1[[#This Row],[SecTime]]/3600/24</f>
        <v>3.3975652452338961E-3</v>
      </c>
      <c r="D68">
        <v>4</v>
      </c>
      <c r="E68" s="4">
        <v>69.494418910046903</v>
      </c>
      <c r="F68" s="7">
        <v>-0.19296700265596556</v>
      </c>
      <c r="G68" s="2" t="s">
        <v>9</v>
      </c>
      <c r="H68">
        <v>4</v>
      </c>
    </row>
    <row r="69" spans="1:8">
      <c r="A69">
        <v>356</v>
      </c>
      <c r="B69">
        <v>297.00315192743761</v>
      </c>
      <c r="C69" s="5">
        <f>Tableau1[[#This Row],[SecTime]]/3600/24</f>
        <v>3.4375364806416391E-3</v>
      </c>
      <c r="D69">
        <v>8</v>
      </c>
      <c r="E69" s="4">
        <v>70.138003015191913</v>
      </c>
      <c r="F69" s="7">
        <v>0.16089602628625244</v>
      </c>
      <c r="G69" s="2" t="s">
        <v>9</v>
      </c>
      <c r="H69">
        <v>8</v>
      </c>
    </row>
    <row r="70" spans="1:8">
      <c r="A70">
        <v>364</v>
      </c>
      <c r="B70">
        <v>303.84680272108841</v>
      </c>
      <c r="C70" s="5">
        <f>Tableau1[[#This Row],[SecTime]]/3600/24</f>
        <v>3.5167454018644492E-3</v>
      </c>
      <c r="D70">
        <v>4</v>
      </c>
      <c r="E70" s="4">
        <v>69.543734230444898</v>
      </c>
      <c r="F70" s="7">
        <v>-7.4283598093376924E-2</v>
      </c>
      <c r="G70" s="2" t="s">
        <v>9</v>
      </c>
      <c r="H70">
        <v>16</v>
      </c>
    </row>
    <row r="71" spans="1:8">
      <c r="A71">
        <v>368</v>
      </c>
      <c r="B71">
        <v>307.29786848072564</v>
      </c>
      <c r="C71" s="5">
        <f>Tableau1[[#This Row],[SecTime]]/3600/24</f>
        <v>3.5566882926009913E-3</v>
      </c>
      <c r="D71">
        <v>4</v>
      </c>
      <c r="E71" s="4">
        <v>69.86692015209114</v>
      </c>
      <c r="F71" s="7">
        <v>8.0796480411560623E-2</v>
      </c>
      <c r="G71" s="2" t="s">
        <v>9</v>
      </c>
      <c r="H71">
        <v>20</v>
      </c>
    </row>
    <row r="72" spans="1:8">
      <c r="A72">
        <v>372</v>
      </c>
      <c r="B72">
        <v>310.73297052154197</v>
      </c>
      <c r="C72" s="5">
        <f>Tableau1[[#This Row],[SecTime]]/3600/24</f>
        <v>3.5964464180734024E-3</v>
      </c>
      <c r="D72">
        <v>4</v>
      </c>
      <c r="E72" s="4">
        <v>70.082968593772208</v>
      </c>
      <c r="F72" s="7">
        <v>5.4012110420266879E-2</v>
      </c>
      <c r="G72" s="2" t="s">
        <v>9</v>
      </c>
      <c r="H72">
        <v>24</v>
      </c>
    </row>
    <row r="73" spans="1:8">
      <c r="A73">
        <v>376</v>
      </c>
      <c r="B73">
        <v>314.15748299319728</v>
      </c>
      <c r="C73" s="5">
        <f>Tableau1[[#This Row],[SecTime]]/3600/24</f>
        <v>3.6360819790879316E-3</v>
      </c>
      <c r="D73">
        <v>4</v>
      </c>
      <c r="E73" s="4">
        <v>70.781782919815612</v>
      </c>
      <c r="F73" s="7">
        <v>0.17470358151085108</v>
      </c>
      <c r="G73" s="2" t="s">
        <v>9</v>
      </c>
      <c r="H73">
        <v>28</v>
      </c>
    </row>
    <row r="74" spans="1:8">
      <c r="A74">
        <v>380</v>
      </c>
      <c r="B74">
        <v>317.54818594104307</v>
      </c>
      <c r="C74" s="5">
        <f>Tableau1[[#This Row],[SecTime]]/3600/24</f>
        <v>3.6753262261694799E-3</v>
      </c>
      <c r="D74">
        <v>4</v>
      </c>
      <c r="E74" s="4">
        <v>70.011112875059581</v>
      </c>
      <c r="F74" s="7">
        <v>-0.19266751118900771</v>
      </c>
      <c r="G74" s="2" t="s">
        <v>9</v>
      </c>
      <c r="H74">
        <v>32</v>
      </c>
    </row>
    <row r="75" spans="1:8">
      <c r="A75">
        <v>384</v>
      </c>
      <c r="B75">
        <v>320.97621315192742</v>
      </c>
      <c r="C75" s="5">
        <f>Tableau1[[#This Row],[SecTime]]/3600/24</f>
        <v>3.7150024670361968E-3</v>
      </c>
      <c r="D75">
        <v>4</v>
      </c>
      <c r="E75" s="4">
        <v>70.923601664532868</v>
      </c>
      <c r="F75" s="7">
        <v>0.22812219736832162</v>
      </c>
      <c r="G75" s="2" t="s">
        <v>9</v>
      </c>
      <c r="H75">
        <v>36</v>
      </c>
    </row>
    <row r="76" spans="1:8">
      <c r="A76">
        <v>388</v>
      </c>
      <c r="B76">
        <v>324.36013605442179</v>
      </c>
      <c r="C76" s="5">
        <f>Tableau1[[#This Row],[SecTime]]/3600/24</f>
        <v>3.7541682413706223E-3</v>
      </c>
      <c r="D76">
        <v>4</v>
      </c>
      <c r="E76" s="4">
        <v>72.50655943222452</v>
      </c>
      <c r="F76" s="7">
        <v>0.39573944192291322</v>
      </c>
      <c r="G76" s="2" t="s">
        <v>9</v>
      </c>
      <c r="H76">
        <v>40</v>
      </c>
    </row>
    <row r="77" spans="1:8">
      <c r="A77">
        <v>392</v>
      </c>
      <c r="B77">
        <v>327.67018140589568</v>
      </c>
      <c r="C77" s="5">
        <f>Tableau1[[#This Row],[SecTime]]/3600/24</f>
        <v>3.7924789514571255E-3</v>
      </c>
      <c r="D77">
        <v>4</v>
      </c>
      <c r="E77" s="4">
        <v>71.785132935431577</v>
      </c>
      <c r="F77" s="7">
        <v>-0.18035662419823595</v>
      </c>
      <c r="G77" s="2" t="s">
        <v>9</v>
      </c>
      <c r="H77">
        <v>44</v>
      </c>
    </row>
    <row r="78" spans="1:8">
      <c r="A78">
        <v>396</v>
      </c>
      <c r="B78">
        <v>331.01349206349204</v>
      </c>
      <c r="C78" s="5">
        <f>Tableau1[[#This Row],[SecTime]]/3600/24</f>
        <v>3.8311746766607874E-3</v>
      </c>
      <c r="D78">
        <v>4</v>
      </c>
      <c r="E78" s="4">
        <v>70.79740730583174</v>
      </c>
      <c r="F78" s="7">
        <v>-0.24693140739995911</v>
      </c>
      <c r="G78" t="s">
        <v>10</v>
      </c>
    </row>
    <row r="79" spans="1:8">
      <c r="A79">
        <v>400</v>
      </c>
      <c r="B79">
        <v>334.40344671201814</v>
      </c>
      <c r="C79" s="5">
        <f>Tableau1[[#This Row],[SecTime]]/3600/24</f>
        <v>3.8704102628705802E-3</v>
      </c>
      <c r="D79">
        <v>8</v>
      </c>
      <c r="E79" s="4">
        <v>70.436735712503278</v>
      </c>
      <c r="F79" s="7">
        <v>-9.016789833211547E-2</v>
      </c>
      <c r="G79" t="s">
        <v>10</v>
      </c>
      <c r="H79">
        <v>4</v>
      </c>
    </row>
    <row r="80" spans="1:8">
      <c r="A80">
        <v>408</v>
      </c>
      <c r="B80">
        <v>341.21807256235826</v>
      </c>
      <c r="C80" s="5">
        <f>Tableau1[[#This Row],[SecTime]]/3600/24</f>
        <v>3.9492832472495165E-3</v>
      </c>
      <c r="D80">
        <v>8</v>
      </c>
      <c r="E80" s="4">
        <v>70.201038688837301</v>
      </c>
      <c r="F80" s="7">
        <v>-2.9462127958247208E-2</v>
      </c>
      <c r="G80" t="s">
        <v>10</v>
      </c>
      <c r="H80">
        <v>12</v>
      </c>
    </row>
    <row r="81" spans="1:8">
      <c r="A81">
        <v>416</v>
      </c>
      <c r="B81">
        <v>348.05557823129254</v>
      </c>
      <c r="C81" s="5">
        <f>Tableau1[[#This Row],[SecTime]]/3600/24</f>
        <v>4.0284210443436641E-3</v>
      </c>
      <c r="D81">
        <v>4</v>
      </c>
      <c r="E81" s="4">
        <v>70.928829915562034</v>
      </c>
      <c r="F81" s="7">
        <v>9.0973903340591633E-2</v>
      </c>
      <c r="G81" t="s">
        <v>10</v>
      </c>
      <c r="H81">
        <v>20</v>
      </c>
    </row>
    <row r="82" spans="1:8">
      <c r="A82">
        <v>420</v>
      </c>
      <c r="B82">
        <v>351.43925170068024</v>
      </c>
      <c r="C82" s="5">
        <f>Tableau1[[#This Row],[SecTime]]/3600/24</f>
        <v>4.0675839317208364E-3</v>
      </c>
      <c r="D82">
        <v>4</v>
      </c>
      <c r="E82" s="4">
        <v>71.287608861108509</v>
      </c>
      <c r="F82" s="7">
        <v>8.9694736386618956E-2</v>
      </c>
      <c r="G82" t="s">
        <v>10</v>
      </c>
      <c r="H82">
        <v>24</v>
      </c>
    </row>
    <row r="83" spans="1:8">
      <c r="A83">
        <v>424</v>
      </c>
      <c r="B83">
        <v>354.80589569160998</v>
      </c>
      <c r="C83" s="5">
        <f>Tableau1[[#This Row],[SecTime]]/3600/24</f>
        <v>4.1065497186528934E-3</v>
      </c>
      <c r="D83">
        <v>4</v>
      </c>
      <c r="E83" s="4">
        <v>71.740854464485793</v>
      </c>
      <c r="F83" s="7">
        <v>0.11331140084432079</v>
      </c>
      <c r="G83" t="s">
        <v>10</v>
      </c>
      <c r="H83">
        <v>28</v>
      </c>
    </row>
    <row r="84" spans="1:8">
      <c r="A84">
        <v>428</v>
      </c>
      <c r="B84">
        <v>358.15126984126982</v>
      </c>
      <c r="C84" s="5">
        <f>Tableau1[[#This Row],[SecTime]]/3600/24</f>
        <v>4.1452693268665486E-3</v>
      </c>
      <c r="D84">
        <v>8</v>
      </c>
      <c r="E84" s="4">
        <v>70.263721308482644</v>
      </c>
      <c r="F84" s="7">
        <v>-0.36928328900078711</v>
      </c>
      <c r="G84" t="s">
        <v>10</v>
      </c>
      <c r="H84">
        <v>32</v>
      </c>
    </row>
    <row r="85" spans="1:8">
      <c r="A85">
        <v>436</v>
      </c>
      <c r="B85">
        <v>364.98267573696143</v>
      </c>
      <c r="C85" s="5">
        <f>Tableau1[[#This Row],[SecTime]]/3600/24</f>
        <v>4.2243365247333501E-3</v>
      </c>
      <c r="D85">
        <v>4</v>
      </c>
      <c r="E85" s="4">
        <v>70.7070707070704</v>
      </c>
      <c r="F85" s="7">
        <v>5.5418674823469516E-2</v>
      </c>
      <c r="G85" t="s">
        <v>10</v>
      </c>
      <c r="H85">
        <v>40</v>
      </c>
    </row>
    <row r="86" spans="1:8">
      <c r="A86">
        <v>440</v>
      </c>
      <c r="B86">
        <v>368.37696145124715</v>
      </c>
      <c r="C86" s="5">
        <f>Tableau1[[#This Row],[SecTime]]/3600/24</f>
        <v>4.263622239019064E-3</v>
      </c>
      <c r="D86">
        <v>4</v>
      </c>
      <c r="E86" s="4">
        <v>72.221084953940988</v>
      </c>
      <c r="F86" s="7">
        <v>0.37850356171764687</v>
      </c>
      <c r="G86" t="s">
        <v>10</v>
      </c>
      <c r="H86">
        <v>44</v>
      </c>
    </row>
    <row r="87" spans="1:8">
      <c r="A87">
        <v>444</v>
      </c>
      <c r="B87">
        <v>371.70009070294782</v>
      </c>
      <c r="C87" s="5">
        <f>Tableau1[[#This Row],[SecTime]]/3600/24</f>
        <v>4.3020843831359703E-3</v>
      </c>
      <c r="D87">
        <v>4</v>
      </c>
      <c r="E87" s="4">
        <v>70.390593305443915</v>
      </c>
      <c r="F87" s="7">
        <v>-0.45762291212426831</v>
      </c>
      <c r="G87" t="s">
        <v>10</v>
      </c>
      <c r="H87">
        <v>48</v>
      </c>
    </row>
    <row r="88" spans="1:8">
      <c r="A88">
        <v>448</v>
      </c>
      <c r="B88">
        <v>375.10963718820864</v>
      </c>
      <c r="C88" s="5">
        <f>Tableau1[[#This Row],[SecTime]]/3600/24</f>
        <v>4.3415467267153779E-3</v>
      </c>
      <c r="D88">
        <v>4</v>
      </c>
      <c r="E88" s="4">
        <v>71.432428054640908</v>
      </c>
      <c r="F88" s="7">
        <v>0.26045868729924848</v>
      </c>
      <c r="G88" t="s">
        <v>10</v>
      </c>
      <c r="H88">
        <v>52</v>
      </c>
    </row>
    <row r="89" spans="1:8">
      <c r="A89">
        <v>452</v>
      </c>
      <c r="B89">
        <v>378.46945578231293</v>
      </c>
      <c r="C89" s="5">
        <f>Tableau1[[#This Row],[SecTime]]/3600/24</f>
        <v>4.3804335159989922E-3</v>
      </c>
      <c r="D89">
        <v>4</v>
      </c>
      <c r="E89" s="4">
        <v>68.004394841843478</v>
      </c>
      <c r="F89" s="7">
        <v>-0.85700830319935761</v>
      </c>
      <c r="G89" t="s">
        <v>8</v>
      </c>
    </row>
    <row r="90" spans="1:8">
      <c r="A90">
        <v>456</v>
      </c>
      <c r="B90">
        <v>381.99863945578232</v>
      </c>
      <c r="C90" s="5">
        <f>Tableau1[[#This Row],[SecTime]]/3600/24</f>
        <v>4.4212805492567396E-3</v>
      </c>
      <c r="D90">
        <v>12</v>
      </c>
      <c r="E90" s="4">
        <v>70.093953094094587</v>
      </c>
      <c r="F90" s="7">
        <v>0.52238956306277728</v>
      </c>
      <c r="G90" t="s">
        <v>8</v>
      </c>
      <c r="H90">
        <v>4</v>
      </c>
    </row>
    <row r="91" spans="1:8">
      <c r="A91">
        <v>468</v>
      </c>
      <c r="B91">
        <v>392.27056689342402</v>
      </c>
      <c r="C91" s="5">
        <f>Tableau1[[#This Row],[SecTime]]/3600/24</f>
        <v>4.5401685983035185E-3</v>
      </c>
      <c r="D91">
        <v>4</v>
      </c>
      <c r="E91" s="4">
        <v>69.189132651727022</v>
      </c>
      <c r="F91" s="7">
        <v>-7.5401703530630471E-2</v>
      </c>
      <c r="G91" t="s">
        <v>11</v>
      </c>
      <c r="H91">
        <v>8</v>
      </c>
    </row>
    <row r="92" spans="1:8">
      <c r="A92">
        <v>472</v>
      </c>
      <c r="B92">
        <v>395.73931972789114</v>
      </c>
      <c r="C92" s="5">
        <f>Tableau1[[#This Row],[SecTime]]/3600/24</f>
        <v>4.5803162005542955E-3</v>
      </c>
      <c r="D92">
        <v>4</v>
      </c>
      <c r="E92" s="4">
        <v>69.631578947368183</v>
      </c>
      <c r="F92" s="7">
        <v>0.11061157391029042</v>
      </c>
      <c r="G92" t="s">
        <v>11</v>
      </c>
      <c r="H92">
        <v>12</v>
      </c>
    </row>
    <row r="93" spans="1:8">
      <c r="A93">
        <v>476</v>
      </c>
      <c r="B93">
        <v>399.18603174603174</v>
      </c>
      <c r="C93" s="5">
        <f>Tableau1[[#This Row],[SecTime]]/3600/24</f>
        <v>4.6202087007642563E-3</v>
      </c>
      <c r="D93">
        <v>4</v>
      </c>
      <c r="E93" s="4">
        <v>69.276083256971319</v>
      </c>
      <c r="F93" s="7">
        <v>-8.8873922599216115E-2</v>
      </c>
      <c r="G93" t="s">
        <v>11</v>
      </c>
      <c r="H93">
        <v>16</v>
      </c>
    </row>
    <row r="94" spans="1:8">
      <c r="A94">
        <v>480</v>
      </c>
      <c r="B94">
        <v>402.65043083900224</v>
      </c>
      <c r="C94" s="5">
        <f>Tableau1[[#This Row],[SecTime]]/3600/24</f>
        <v>4.660305912488452E-3</v>
      </c>
      <c r="D94">
        <v>4</v>
      </c>
      <c r="E94" s="4">
        <v>70.385444098635006</v>
      </c>
      <c r="F94" s="7">
        <v>0.27734021041592172</v>
      </c>
      <c r="G94" t="s">
        <v>11</v>
      </c>
      <c r="H94">
        <v>20</v>
      </c>
    </row>
    <row r="95" spans="1:8">
      <c r="A95">
        <v>484</v>
      </c>
      <c r="B95">
        <v>406.06022675736961</v>
      </c>
      <c r="C95" s="5">
        <f>Tableau1[[#This Row],[SecTime]]/3600/24</f>
        <v>4.699771143025111E-3</v>
      </c>
      <c r="D95">
        <v>4</v>
      </c>
      <c r="E95" s="4">
        <v>71.280407316612454</v>
      </c>
      <c r="F95" s="7">
        <v>0.22374080449436207</v>
      </c>
      <c r="G95" t="s">
        <v>11</v>
      </c>
      <c r="H95">
        <v>24</v>
      </c>
    </row>
    <row r="96" spans="1:8">
      <c r="A96">
        <v>488</v>
      </c>
      <c r="B96">
        <v>409.42721088435377</v>
      </c>
      <c r="C96" s="5">
        <f>Tableau1[[#This Row],[SecTime]]/3600/24</f>
        <v>4.7387408667170575E-3</v>
      </c>
      <c r="D96">
        <v>4</v>
      </c>
      <c r="E96" s="4">
        <v>72.225027637128832</v>
      </c>
      <c r="F96" s="7">
        <v>0.23615508012909459</v>
      </c>
      <c r="G96" t="s">
        <v>11</v>
      </c>
      <c r="H96">
        <v>28</v>
      </c>
    </row>
    <row r="97" spans="1:8">
      <c r="A97">
        <v>492</v>
      </c>
      <c r="B97">
        <v>412.75015873015872</v>
      </c>
      <c r="C97" s="5">
        <f>Tableau1[[#This Row],[SecTime]]/3600/24</f>
        <v>4.7772009112286894E-3</v>
      </c>
      <c r="D97">
        <v>4</v>
      </c>
      <c r="E97" s="4">
        <v>68.843502016391028</v>
      </c>
      <c r="F97" s="7">
        <v>-0.84538140518445104</v>
      </c>
      <c r="G97" s="6" t="s">
        <v>7</v>
      </c>
    </row>
    <row r="98" spans="1:8">
      <c r="A98">
        <v>496</v>
      </c>
      <c r="B98">
        <v>416.23632653061225</v>
      </c>
      <c r="C98" s="5">
        <f>Tableau1[[#This Row],[SecTime]]/3600/24</f>
        <v>4.8175500755857897E-3</v>
      </c>
      <c r="D98">
        <v>4</v>
      </c>
      <c r="E98" s="4">
        <v>68.612324806492509</v>
      </c>
      <c r="F98" s="7">
        <v>-5.7794302474629689E-2</v>
      </c>
      <c r="G98" s="6" t="s">
        <v>7</v>
      </c>
      <c r="H98">
        <v>4</v>
      </c>
    </row>
    <row r="99" spans="1:8">
      <c r="A99">
        <v>500</v>
      </c>
      <c r="B99">
        <v>419.73424036281182</v>
      </c>
      <c r="C99" s="5">
        <f>Tableau1[[#This Row],[SecTime]]/3600/24</f>
        <v>4.8580351893843963E-3</v>
      </c>
      <c r="D99">
        <v>4</v>
      </c>
      <c r="E99" s="4">
        <v>69.937093619495968</v>
      </c>
      <c r="F99" s="7">
        <v>0.33119220325086474</v>
      </c>
      <c r="G99" s="6" t="s">
        <v>7</v>
      </c>
      <c r="H99">
        <v>8</v>
      </c>
    </row>
    <row r="100" spans="1:8">
      <c r="A100">
        <v>504</v>
      </c>
      <c r="B100">
        <v>423.16589569160999</v>
      </c>
      <c r="C100" s="5">
        <f>Tableau1[[#This Row],[SecTime]]/3600/24</f>
        <v>4.8977534223565971E-3</v>
      </c>
      <c r="D100">
        <v>8</v>
      </c>
      <c r="E100" s="4">
        <v>68.514610494698246</v>
      </c>
      <c r="F100" s="7">
        <v>-0.35562078119943052</v>
      </c>
      <c r="G100" s="6" t="s">
        <v>7</v>
      </c>
      <c r="H100">
        <v>12</v>
      </c>
    </row>
    <row r="101" spans="1:8">
      <c r="A101">
        <v>512</v>
      </c>
      <c r="B101">
        <v>430.17170068027212</v>
      </c>
      <c r="C101" s="5">
        <f>Tableau1[[#This Row],[SecTime]]/3600/24</f>
        <v>4.9788391282438909E-3</v>
      </c>
      <c r="D101">
        <v>4</v>
      </c>
      <c r="E101" s="4">
        <v>70.380763655224555</v>
      </c>
      <c r="F101" s="7">
        <v>0.23326914506578866</v>
      </c>
      <c r="G101" s="6" t="s">
        <v>7</v>
      </c>
      <c r="H101">
        <v>4</v>
      </c>
    </row>
    <row r="102" spans="1:8">
      <c r="A102">
        <v>516</v>
      </c>
      <c r="B102">
        <v>433.58172335600909</v>
      </c>
      <c r="C102" s="5">
        <f>Tableau1[[#This Row],[SecTime]]/3600/24</f>
        <v>5.018306983287142E-3</v>
      </c>
      <c r="D102">
        <v>4</v>
      </c>
      <c r="E102" s="4">
        <v>69.325997248968648</v>
      </c>
      <c r="F102" s="7">
        <v>-0.26369160156397697</v>
      </c>
      <c r="G102" s="6" t="s">
        <v>7</v>
      </c>
      <c r="H102">
        <v>8</v>
      </c>
    </row>
    <row r="103" spans="1:8">
      <c r="A103">
        <v>520</v>
      </c>
      <c r="B103">
        <v>437.04362811791384</v>
      </c>
      <c r="C103" s="5">
        <f>Tableau1[[#This Row],[SecTime]]/3600/24</f>
        <v>5.0583753254388178E-3</v>
      </c>
      <c r="D103">
        <v>4</v>
      </c>
      <c r="E103" s="4">
        <v>69.558359621451118</v>
      </c>
      <c r="F103" s="7">
        <v>5.8090593120617484E-2</v>
      </c>
      <c r="G103" s="6" t="s">
        <v>7</v>
      </c>
      <c r="H103">
        <v>12</v>
      </c>
    </row>
    <row r="104" spans="1:8">
      <c r="A104">
        <v>524</v>
      </c>
      <c r="B104">
        <v>440.49396825396826</v>
      </c>
      <c r="C104" s="5">
        <f>Tableau1[[#This Row],[SecTime]]/3600/24</f>
        <v>5.0983098177542624E-3</v>
      </c>
      <c r="D104">
        <v>4</v>
      </c>
      <c r="E104" s="4">
        <v>69.220808099306012</v>
      </c>
      <c r="F104" s="7">
        <v>-8.4387880536276327E-2</v>
      </c>
      <c r="G104" t="s">
        <v>12</v>
      </c>
    </row>
    <row r="105" spans="1:8">
      <c r="A105">
        <v>528</v>
      </c>
      <c r="B105">
        <v>443.96113378684805</v>
      </c>
      <c r="C105" s="5">
        <f>Tableau1[[#This Row],[SecTime]]/3600/24</f>
        <v>5.1384390484588895E-3</v>
      </c>
      <c r="D105">
        <v>8</v>
      </c>
      <c r="E105" s="4">
        <v>69.394632799847798</v>
      </c>
      <c r="F105" s="7">
        <v>4.3456175135446529E-2</v>
      </c>
      <c r="G105" t="s">
        <v>12</v>
      </c>
      <c r="H105">
        <v>4</v>
      </c>
    </row>
    <row r="106" spans="1:8">
      <c r="A106">
        <v>536</v>
      </c>
      <c r="B106">
        <v>450.87809523809523</v>
      </c>
      <c r="C106" s="5">
        <f>Tableau1[[#This Row],[SecTime]]/3600/24</f>
        <v>5.2184964726631399E-3</v>
      </c>
      <c r="D106">
        <v>3.125E-2</v>
      </c>
      <c r="E106" s="4">
        <v>69.151160359606706</v>
      </c>
      <c r="F106" s="7">
        <v>-3.043405503013652E-2</v>
      </c>
    </row>
    <row r="107" spans="1:8">
      <c r="A107" t="s">
        <v>5</v>
      </c>
      <c r="E107" s="1">
        <f>SUMPRODUCT([Tempo],[BeatDuration])/SUM([BeatDuration])</f>
        <v>69.440258444889835</v>
      </c>
      <c r="F107">
        <f>SUBTOTAL(107,[Accélération])</f>
        <v>0.23453357169791866</v>
      </c>
    </row>
    <row r="108" spans="1:8">
      <c r="A108">
        <v>520.03125</v>
      </c>
      <c r="B108">
        <v>450.90520975056688</v>
      </c>
    </row>
  </sheetData>
  <phoneticPr fontId="0" type="noConversion"/>
  <conditionalFormatting sqref="E2:E10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106">
    <cfRule type="colorScale" priority="1">
      <colorScale>
        <cfvo type="min" val="0"/>
        <cfvo type="num" val="0"/>
        <cfvo type="max" val="0"/>
        <color theme="8" tint="-0.249977111117893"/>
        <color theme="0"/>
        <color rgb="FFF8696B"/>
      </colorScale>
    </cfRule>
  </conditionalFormatting>
  <pageMargins left="0.7" right="0.7" top="0.75" bottom="0.75" header="0.3" footer="0.3"/>
  <pageSetup paperSize="9" scale="47" orientation="portrait" horizontalDpi="200" verticalDpi="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Données</vt:lpstr>
      <vt:lpstr>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2016-01-07T12:12:57Z</dcterms:modified>
</cp:coreProperties>
</file>