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基流_LJ" sheetId="7" r:id="rId1"/>
    <sheet name="径流_LS" sheetId="8" r:id="rId2"/>
    <sheet name="地下水_LW" sheetId="6" r:id="rId3"/>
    <sheet name="浓度" sheetId="9" r:id="rId4"/>
    <sheet name="通量" sheetId="10" r:id="rId5"/>
    <sheet name="Sheet3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<sst xmlns="http://schemas.openxmlformats.org/spreadsheetml/2006/main" count="845" uniqueCount="458">
  <si>
    <r>
      <rPr>
        <b/>
        <sz val="11"/>
        <color theme="1"/>
        <rFont val="宋体"/>
        <charset val="134"/>
      </rPr>
      <t>取样时间</t>
    </r>
  </si>
  <si>
    <r>
      <rPr>
        <b/>
        <sz val="11"/>
        <color theme="1"/>
        <rFont val="宋体"/>
        <charset val="134"/>
      </rPr>
      <t>编号</t>
    </r>
  </si>
  <si>
    <r>
      <rPr>
        <b/>
        <sz val="11"/>
        <color theme="1"/>
        <rFont val="宋体"/>
        <charset val="134"/>
      </rPr>
      <t>总氮</t>
    </r>
  </si>
  <si>
    <r>
      <rPr>
        <b/>
        <sz val="11"/>
        <color theme="1"/>
        <rFont val="宋体"/>
        <charset val="134"/>
      </rPr>
      <t>总磷</t>
    </r>
  </si>
  <si>
    <r>
      <rPr>
        <b/>
        <sz val="11"/>
        <color theme="1"/>
        <rFont val="宋体"/>
        <charset val="134"/>
      </rPr>
      <t>氨氮</t>
    </r>
  </si>
  <si>
    <r>
      <rPr>
        <b/>
        <sz val="11"/>
        <color theme="1"/>
        <rFont val="宋体"/>
        <charset val="134"/>
      </rPr>
      <t>硝氮</t>
    </r>
  </si>
  <si>
    <t>TOC</t>
  </si>
  <si>
    <t>pH</t>
  </si>
  <si>
    <r>
      <rPr>
        <b/>
        <sz val="11"/>
        <color theme="1"/>
        <rFont val="宋体"/>
        <charset val="134"/>
      </rPr>
      <t>温度</t>
    </r>
  </si>
  <si>
    <r>
      <rPr>
        <b/>
        <sz val="12"/>
        <color theme="1"/>
        <rFont val="宋体"/>
        <charset val="134"/>
      </rPr>
      <t>电导率</t>
    </r>
  </si>
  <si>
    <t>TDS</t>
  </si>
  <si>
    <t>备注</t>
  </si>
  <si>
    <t>2023.5.18</t>
  </si>
  <si>
    <t>LJ-1</t>
  </si>
  <si>
    <t>2023.5.21</t>
  </si>
  <si>
    <t>LJ-2</t>
  </si>
  <si>
    <t>2023.5.24</t>
  </si>
  <si>
    <t>LJ-3</t>
  </si>
  <si>
    <t>2023.5.27</t>
  </si>
  <si>
    <t>LJ-4</t>
  </si>
  <si>
    <t>2023.5.30</t>
  </si>
  <si>
    <t>LJ-5</t>
  </si>
  <si>
    <r>
      <rPr>
        <sz val="11"/>
        <color theme="1"/>
        <rFont val="等线"/>
        <charset val="134"/>
        <scheme val="minor"/>
      </rPr>
      <t>2023.6.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</t>
    </r>
  </si>
  <si>
    <t>LJ-6</t>
  </si>
  <si>
    <t>2023.6.05</t>
  </si>
  <si>
    <t>LJ-7</t>
  </si>
  <si>
    <t>2023.6.08</t>
  </si>
  <si>
    <t>LJ-8</t>
  </si>
  <si>
    <t>2023.6.11</t>
  </si>
  <si>
    <t>LJ-9</t>
  </si>
  <si>
    <t>闸口关闭</t>
  </si>
  <si>
    <t>2023.6.14</t>
  </si>
  <si>
    <t>LJ-10</t>
  </si>
  <si>
    <r>
      <rPr>
        <sz val="11"/>
        <color theme="1"/>
        <rFont val="等线"/>
        <charset val="134"/>
        <scheme val="minor"/>
      </rPr>
      <t>2023.6.2</t>
    </r>
    <r>
      <rPr>
        <sz val="11"/>
        <color theme="1"/>
        <rFont val="等线"/>
        <charset val="134"/>
        <scheme val="minor"/>
      </rPr>
      <t>7</t>
    </r>
  </si>
  <si>
    <t>LJ-11</t>
  </si>
  <si>
    <t>闸口已开</t>
  </si>
  <si>
    <r>
      <rPr>
        <sz val="11"/>
        <color theme="1"/>
        <rFont val="等线"/>
        <charset val="134"/>
        <scheme val="minor"/>
      </rPr>
      <t>2023.6.</t>
    </r>
    <r>
      <rPr>
        <sz val="11"/>
        <color theme="1"/>
        <rFont val="等线"/>
        <charset val="134"/>
        <scheme val="minor"/>
      </rPr>
      <t>30</t>
    </r>
  </si>
  <si>
    <t>LJ-12</t>
  </si>
  <si>
    <t>2023.7.03</t>
  </si>
  <si>
    <t>LJ-13</t>
  </si>
  <si>
    <t>2023.7.06</t>
  </si>
  <si>
    <t>LJ-14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</si>
  <si>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023.7.09</t>
    </r>
  </si>
  <si>
    <t>LJ-15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</si>
  <si>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023.7.12</t>
    </r>
  </si>
  <si>
    <t>LJ-16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</si>
  <si>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023.7.16</t>
    </r>
  </si>
  <si>
    <t>LJ-17</t>
  </si>
  <si>
    <t>2023.7.19</t>
  </si>
  <si>
    <t>LJ-18</t>
  </si>
  <si>
    <t>2023.7.22</t>
  </si>
  <si>
    <t>LJ-19</t>
  </si>
  <si>
    <t>2023.7.25</t>
  </si>
  <si>
    <t>LJ-20</t>
  </si>
  <si>
    <t>2023.7.28</t>
  </si>
  <si>
    <t>LJ-21</t>
  </si>
  <si>
    <t>2023.7.31</t>
  </si>
  <si>
    <t>LJ-22</t>
  </si>
  <si>
    <t>2023.8.3</t>
  </si>
  <si>
    <t>LJ-23</t>
  </si>
  <si>
    <t>2023.8.6</t>
  </si>
  <si>
    <t>LJ-24</t>
  </si>
  <si>
    <t>2023.8.9</t>
  </si>
  <si>
    <t>LJ-25</t>
  </si>
  <si>
    <t>2023.8.12</t>
  </si>
  <si>
    <t>LJ-26</t>
  </si>
  <si>
    <t>29.0</t>
  </si>
  <si>
    <t>2023.8.15</t>
  </si>
  <si>
    <t>LJ-27</t>
  </si>
  <si>
    <t>2023.8.18</t>
  </si>
  <si>
    <t>LJ-28</t>
  </si>
  <si>
    <t>2023.8.24</t>
  </si>
  <si>
    <t>LJ-29</t>
  </si>
  <si>
    <t>2023.8.28</t>
  </si>
  <si>
    <t>LJ-30</t>
  </si>
  <si>
    <t>2023.8.31</t>
  </si>
  <si>
    <t>LJ-31</t>
  </si>
  <si>
    <t>2023.9.03</t>
  </si>
  <si>
    <t>LJ-32</t>
  </si>
  <si>
    <t>2023.9.06</t>
  </si>
  <si>
    <t>LJ-33</t>
  </si>
  <si>
    <t>2023.9.09</t>
  </si>
  <si>
    <t>LJ-34</t>
  </si>
  <si>
    <t>2023.9.12</t>
  </si>
  <si>
    <t>LJ-35</t>
  </si>
  <si>
    <t>LJ-36</t>
  </si>
  <si>
    <t>LJ-37</t>
  </si>
  <si>
    <r>
      <rPr>
        <sz val="11"/>
        <color rgb="FFFF0000"/>
        <rFont val="等线"/>
        <charset val="134"/>
        <scheme val="minor"/>
      </rPr>
      <t>0.201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0.7244</t>
    </r>
    <r>
      <rPr>
        <sz val="11"/>
        <color theme="1"/>
        <rFont val="等线"/>
        <charset val="134"/>
        <scheme val="minor"/>
      </rPr>
      <t>)</t>
    </r>
  </si>
  <si>
    <t>LJ-38</t>
  </si>
  <si>
    <t>LJ-39</t>
  </si>
  <si>
    <t>LJ-40</t>
  </si>
  <si>
    <r>
      <rPr>
        <sz val="11"/>
        <color rgb="FFFF0000"/>
        <rFont val="等线"/>
        <charset val="134"/>
        <scheme val="minor"/>
      </rPr>
      <t>0.142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0.4385</t>
    </r>
    <r>
      <rPr>
        <sz val="11"/>
        <color theme="1"/>
        <rFont val="等线"/>
        <charset val="134"/>
        <scheme val="minor"/>
      </rPr>
      <t>)</t>
    </r>
  </si>
  <si>
    <t>-0.002(0.08)</t>
  </si>
  <si>
    <t>LJ-41</t>
  </si>
  <si>
    <r>
      <rPr>
        <sz val="11"/>
        <color rgb="FFFF0000"/>
        <rFont val="等线"/>
        <charset val="134"/>
        <scheme val="minor"/>
      </rPr>
      <t>0.134</t>
    </r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0.5252</t>
    </r>
    <r>
      <rPr>
        <sz val="11"/>
        <color theme="1"/>
        <rFont val="等线"/>
        <charset val="134"/>
        <scheme val="minor"/>
      </rPr>
      <t>)</t>
    </r>
  </si>
  <si>
    <t>事件</t>
  </si>
  <si>
    <t>时间</t>
  </si>
  <si>
    <t>总磷</t>
  </si>
  <si>
    <t>可溶性磷</t>
  </si>
  <si>
    <t>无机磷</t>
  </si>
  <si>
    <t>E1</t>
  </si>
  <si>
    <t>2023.5.20</t>
  </si>
  <si>
    <t>LS-1</t>
  </si>
  <si>
    <t>LS-5</t>
  </si>
  <si>
    <t>E2</t>
  </si>
  <si>
    <t>LS-8</t>
  </si>
  <si>
    <t>LS-12</t>
  </si>
  <si>
    <t>LS-16</t>
  </si>
  <si>
    <t>LS-20</t>
  </si>
  <si>
    <t>LS-24</t>
  </si>
  <si>
    <t>LS-28</t>
  </si>
  <si>
    <t>LS-32</t>
  </si>
  <si>
    <t>2023.5.22</t>
  </si>
  <si>
    <t>LS-36</t>
  </si>
  <si>
    <t>LS-40</t>
  </si>
  <si>
    <t>LS-44</t>
  </si>
  <si>
    <t>LS-48</t>
  </si>
  <si>
    <t>LS-52</t>
  </si>
  <si>
    <t>LS-56</t>
  </si>
  <si>
    <t>LS-60</t>
  </si>
  <si>
    <t>LS-64</t>
  </si>
  <si>
    <t>LS-68</t>
  </si>
  <si>
    <t>LS-72</t>
  </si>
  <si>
    <t>E3</t>
  </si>
  <si>
    <t>2023.5.23</t>
  </si>
  <si>
    <t>LS-76</t>
  </si>
  <si>
    <t>LS-80</t>
  </si>
  <si>
    <t>LS-84</t>
  </si>
  <si>
    <t>LS-88</t>
  </si>
  <si>
    <t>LS-92</t>
  </si>
  <si>
    <t>LS-96</t>
  </si>
  <si>
    <t>LS-97</t>
  </si>
  <si>
    <t>LS-104</t>
  </si>
  <si>
    <t>LS-108</t>
  </si>
  <si>
    <t>E4</t>
  </si>
  <si>
    <t>2023.5.25</t>
  </si>
  <si>
    <t>LS-112</t>
  </si>
  <si>
    <t>LS-116</t>
  </si>
  <si>
    <t>E5</t>
  </si>
  <si>
    <t>2023.6.13</t>
  </si>
  <si>
    <t>LS-120</t>
  </si>
  <si>
    <t>LS-121</t>
  </si>
  <si>
    <t>LS-122</t>
  </si>
  <si>
    <t>LS-123</t>
  </si>
  <si>
    <t>闸口关闭，雨停了</t>
  </si>
  <si>
    <t>LS-124</t>
  </si>
  <si>
    <t>LS-125</t>
  </si>
  <si>
    <t>LS-126</t>
  </si>
  <si>
    <t>LS-127</t>
  </si>
  <si>
    <t>LS-128</t>
  </si>
  <si>
    <t>LS-129</t>
  </si>
  <si>
    <t>LS-130</t>
  </si>
  <si>
    <t>LS-131</t>
  </si>
  <si>
    <t>LS-132</t>
  </si>
  <si>
    <t>LS-133</t>
  </si>
  <si>
    <t>雨停了</t>
  </si>
  <si>
    <t>LS-134</t>
  </si>
  <si>
    <t>LS-135</t>
  </si>
  <si>
    <t>E6</t>
  </si>
  <si>
    <t>2023.6.19</t>
  </si>
  <si>
    <t>LS-136</t>
  </si>
  <si>
    <t>闸口开</t>
  </si>
  <si>
    <t>LS-137</t>
  </si>
  <si>
    <t>E7</t>
  </si>
  <si>
    <t>2023.6.20</t>
  </si>
  <si>
    <t>LS-138</t>
  </si>
  <si>
    <t>LS-139</t>
  </si>
  <si>
    <t>LS-140</t>
  </si>
  <si>
    <t>LS-141</t>
  </si>
  <si>
    <t>LS-142</t>
  </si>
  <si>
    <t>LS-143</t>
  </si>
  <si>
    <t>LS-144</t>
  </si>
  <si>
    <t>LS-145</t>
  </si>
  <si>
    <t>LS-146</t>
  </si>
  <si>
    <t>LS-147</t>
  </si>
  <si>
    <t>LS-148</t>
  </si>
  <si>
    <t>LS-149</t>
  </si>
  <si>
    <t>LS-150</t>
  </si>
  <si>
    <t>LS-151</t>
  </si>
  <si>
    <t>LS-152</t>
  </si>
  <si>
    <t>E8</t>
  </si>
  <si>
    <t>2023.6.21</t>
  </si>
  <si>
    <t>LS-153</t>
  </si>
  <si>
    <t>LS-154</t>
  </si>
  <si>
    <t>LS-155</t>
  </si>
  <si>
    <t>LS-156</t>
  </si>
  <si>
    <t>LS-157</t>
  </si>
  <si>
    <t>LS-158</t>
  </si>
  <si>
    <t>LS-159</t>
  </si>
  <si>
    <t>LS-160</t>
  </si>
  <si>
    <t>LS-161</t>
  </si>
  <si>
    <t>LS-162</t>
  </si>
  <si>
    <t>LS-163</t>
  </si>
  <si>
    <t>LS-164</t>
  </si>
  <si>
    <t>LS-165</t>
  </si>
  <si>
    <t>LS-166</t>
  </si>
  <si>
    <t>LS-167</t>
  </si>
  <si>
    <t>LS-168</t>
  </si>
  <si>
    <t>LS-169</t>
  </si>
  <si>
    <t>LS-170</t>
  </si>
  <si>
    <t>E9</t>
  </si>
  <si>
    <t>2023.6.22</t>
  </si>
  <si>
    <t>LS-171</t>
  </si>
  <si>
    <t>LS-172</t>
  </si>
  <si>
    <t>LS-173</t>
  </si>
  <si>
    <t>LS-174</t>
  </si>
  <si>
    <t>LS-175</t>
  </si>
  <si>
    <t>LS-176</t>
  </si>
  <si>
    <t>LS-177</t>
  </si>
  <si>
    <t>LS-178(1)</t>
  </si>
  <si>
    <t>LS-178</t>
  </si>
  <si>
    <t>LS-179</t>
  </si>
  <si>
    <t>E10</t>
  </si>
  <si>
    <t>2023.6.23</t>
  </si>
  <si>
    <t>LS-180</t>
  </si>
  <si>
    <t>LS-181</t>
  </si>
  <si>
    <t>LS-182</t>
  </si>
  <si>
    <t>LS-183</t>
  </si>
  <si>
    <t>LS-184</t>
  </si>
  <si>
    <t>LS-185</t>
  </si>
  <si>
    <t>E11</t>
  </si>
  <si>
    <t>2023.6.24</t>
  </si>
  <si>
    <t>LS-186</t>
  </si>
  <si>
    <t>LS-187</t>
  </si>
  <si>
    <t>LS-188</t>
  </si>
  <si>
    <t>LS-189</t>
  </si>
  <si>
    <t>LS-190</t>
  </si>
  <si>
    <t>LS-191</t>
  </si>
  <si>
    <t>LS-192</t>
  </si>
  <si>
    <t>LS-193</t>
  </si>
  <si>
    <t>LS-194</t>
  </si>
  <si>
    <t>LS-195</t>
  </si>
  <si>
    <t>LS-196</t>
  </si>
  <si>
    <t>LS-197</t>
  </si>
  <si>
    <t>LS-198</t>
  </si>
  <si>
    <t>LS-199</t>
  </si>
  <si>
    <t>LS-200</t>
  </si>
  <si>
    <t>LS-201</t>
  </si>
  <si>
    <t>LS-202</t>
  </si>
  <si>
    <t>LS-203</t>
  </si>
  <si>
    <t>LS-204</t>
  </si>
  <si>
    <t>LS-205</t>
  </si>
  <si>
    <t>LS-206</t>
  </si>
  <si>
    <t>LS-207</t>
  </si>
  <si>
    <t>LS-208</t>
  </si>
  <si>
    <t>LS-209</t>
  </si>
  <si>
    <t>LS-210</t>
  </si>
  <si>
    <t>LS-211</t>
  </si>
  <si>
    <t>2023.6.25</t>
  </si>
  <si>
    <t>LS-212</t>
  </si>
  <si>
    <t>LS-213</t>
  </si>
  <si>
    <t>LS-214</t>
  </si>
  <si>
    <t>LS-215</t>
  </si>
  <si>
    <t>LS-216</t>
  </si>
  <si>
    <t>LS-217</t>
  </si>
  <si>
    <t>LS-218</t>
  </si>
  <si>
    <t>LS-219</t>
  </si>
  <si>
    <t>LS-220</t>
  </si>
  <si>
    <t>LS-221</t>
  </si>
  <si>
    <t>LS-222</t>
  </si>
  <si>
    <t>LS-223</t>
  </si>
  <si>
    <t>LS-224</t>
  </si>
  <si>
    <t>LS-225</t>
  </si>
  <si>
    <t>LS-226</t>
  </si>
  <si>
    <t>LS-227</t>
  </si>
  <si>
    <t>LS-228</t>
  </si>
  <si>
    <t>LS-229</t>
  </si>
  <si>
    <t>LS-230</t>
  </si>
  <si>
    <t>LS-231</t>
  </si>
  <si>
    <t>LS-232</t>
  </si>
  <si>
    <t>LS-233</t>
  </si>
  <si>
    <t>LS-234</t>
  </si>
  <si>
    <t>LS-235</t>
  </si>
  <si>
    <t>LS-236</t>
  </si>
  <si>
    <t>LS-237</t>
  </si>
  <si>
    <t>LS-238</t>
  </si>
  <si>
    <t>LS-239</t>
  </si>
  <si>
    <t>LS-240</t>
  </si>
  <si>
    <t>LS-241</t>
  </si>
  <si>
    <t>LS-242</t>
  </si>
  <si>
    <t>LS-243</t>
  </si>
  <si>
    <t>LS-244</t>
  </si>
  <si>
    <t>LS-245</t>
  </si>
  <si>
    <t>LS-246</t>
  </si>
  <si>
    <t>LS-247</t>
  </si>
  <si>
    <t>2023.6.26</t>
  </si>
  <si>
    <t>LS-248</t>
  </si>
  <si>
    <t>LS-249</t>
  </si>
  <si>
    <t>E12</t>
  </si>
  <si>
    <t>2023.7.15</t>
  </si>
  <si>
    <t>LS-250</t>
  </si>
  <si>
    <t>LS-251</t>
  </si>
  <si>
    <t>LS-252</t>
  </si>
  <si>
    <t>LS-253</t>
  </si>
  <si>
    <t>LS-254</t>
  </si>
  <si>
    <r>
      <rPr>
        <sz val="11"/>
        <rFont val="等线"/>
        <charset val="134"/>
      </rPr>
      <t>E</t>
    </r>
    <r>
      <rPr>
        <sz val="11"/>
        <rFont val="等线"/>
        <charset val="134"/>
      </rPr>
      <t>13</t>
    </r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</si>
  <si>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023.7.18</t>
    </r>
  </si>
  <si>
    <t>LS-255</t>
  </si>
  <si>
    <t>LS-256</t>
  </si>
  <si>
    <t>LS-257</t>
  </si>
  <si>
    <t>LS-258</t>
  </si>
  <si>
    <r>
      <rPr>
        <sz val="11"/>
        <rFont val="等线"/>
        <charset val="134"/>
      </rPr>
      <t>E</t>
    </r>
    <r>
      <rPr>
        <sz val="11"/>
        <rFont val="等线"/>
        <charset val="134"/>
      </rPr>
      <t>14</t>
    </r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</si>
  <si>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023.7.19</t>
    </r>
  </si>
  <si>
    <t>LS-259</t>
  </si>
  <si>
    <t>LS-260</t>
  </si>
  <si>
    <r>
      <rPr>
        <sz val="11"/>
        <rFont val="等线"/>
        <charset val="134"/>
      </rPr>
      <t>E</t>
    </r>
    <r>
      <rPr>
        <sz val="11"/>
        <rFont val="等线"/>
        <charset val="134"/>
      </rPr>
      <t>15</t>
    </r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</si>
  <si>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023.7.22</t>
    </r>
  </si>
  <si>
    <t>LS-261</t>
  </si>
  <si>
    <t>LS-262</t>
  </si>
  <si>
    <t>LS-263</t>
  </si>
  <si>
    <t>LS-264</t>
  </si>
  <si>
    <t>E16</t>
  </si>
  <si>
    <t>2023.8.1</t>
  </si>
  <si>
    <t>LS-265</t>
  </si>
  <si>
    <t>LS-266</t>
  </si>
  <si>
    <t>LS-267</t>
  </si>
  <si>
    <t>LS-268</t>
  </si>
  <si>
    <t>LS-269</t>
  </si>
  <si>
    <t>LS-270</t>
  </si>
  <si>
    <t>E17</t>
  </si>
  <si>
    <t>2023.8.8</t>
  </si>
  <si>
    <t>LS-271</t>
  </si>
  <si>
    <t>LS-272</t>
  </si>
  <si>
    <t>LS-273</t>
  </si>
  <si>
    <t>LS-274</t>
  </si>
  <si>
    <t>LS-275</t>
  </si>
  <si>
    <t>LS-276</t>
  </si>
  <si>
    <t>LS-277</t>
  </si>
  <si>
    <t>LS-278</t>
  </si>
  <si>
    <t>LS-279</t>
  </si>
  <si>
    <t>E18</t>
  </si>
  <si>
    <t>LS-280</t>
  </si>
  <si>
    <t>LS-281</t>
  </si>
  <si>
    <t>LS-282</t>
  </si>
  <si>
    <t>LS-283</t>
  </si>
  <si>
    <t>LS-284</t>
  </si>
  <si>
    <t>LS-285</t>
  </si>
  <si>
    <t>LS-286</t>
  </si>
  <si>
    <t>LS-287</t>
  </si>
  <si>
    <t>LS-288</t>
  </si>
  <si>
    <t>LS-289</t>
  </si>
  <si>
    <t>LS-290</t>
  </si>
  <si>
    <t>E19</t>
  </si>
  <si>
    <t>2023.8.10</t>
  </si>
  <si>
    <t>LS-291</t>
  </si>
  <si>
    <t>LS-292</t>
  </si>
  <si>
    <t>LS-293</t>
  </si>
  <si>
    <t>LS-294</t>
  </si>
  <si>
    <t>LS-295</t>
  </si>
  <si>
    <t>LS-296</t>
  </si>
  <si>
    <t>LS-297</t>
  </si>
  <si>
    <t>LS-298</t>
  </si>
  <si>
    <t>LS-299</t>
  </si>
  <si>
    <t>2023.8.11</t>
  </si>
  <si>
    <t>LS-300</t>
  </si>
  <si>
    <t>E20</t>
  </si>
  <si>
    <t>LS-301</t>
  </si>
  <si>
    <t>LS-302</t>
  </si>
  <si>
    <t>LS-303</t>
  </si>
  <si>
    <t>LS-304</t>
  </si>
  <si>
    <t>LS-305</t>
  </si>
  <si>
    <t>LS-306</t>
  </si>
  <si>
    <t>LS-307</t>
  </si>
  <si>
    <t>LS-308</t>
  </si>
  <si>
    <t>E21</t>
  </si>
  <si>
    <t>2023.8.13</t>
  </si>
  <si>
    <t>LS-309</t>
  </si>
  <si>
    <t>LS-310</t>
  </si>
  <si>
    <t>LS-311</t>
  </si>
  <si>
    <t>LS-312</t>
  </si>
  <si>
    <t>LS-313</t>
  </si>
  <si>
    <t>LS-314</t>
  </si>
  <si>
    <t>LS-315</t>
  </si>
  <si>
    <t>LS-316</t>
  </si>
  <si>
    <t>LS-317</t>
  </si>
  <si>
    <t>LS-318</t>
  </si>
  <si>
    <t>LS-319</t>
  </si>
  <si>
    <t>LS-320</t>
  </si>
  <si>
    <t>LS-321</t>
  </si>
  <si>
    <t>LS-322</t>
  </si>
  <si>
    <t>LS-323</t>
  </si>
  <si>
    <t>LS-324</t>
  </si>
  <si>
    <t>LS-325</t>
  </si>
  <si>
    <t>LS-326</t>
  </si>
  <si>
    <t>LS-327</t>
  </si>
  <si>
    <t>LS-328</t>
  </si>
  <si>
    <t>E22</t>
  </si>
  <si>
    <t>2023.8.21</t>
  </si>
  <si>
    <t>7:00</t>
  </si>
  <si>
    <t>LS-329</t>
  </si>
  <si>
    <t>7:15</t>
  </si>
  <si>
    <t>LS-330</t>
  </si>
  <si>
    <t>E23</t>
  </si>
  <si>
    <t>2023.8.26</t>
  </si>
  <si>
    <t>17:55</t>
  </si>
  <si>
    <t>LS-331</t>
  </si>
  <si>
    <t>18:10</t>
  </si>
  <si>
    <t>LS-332</t>
  </si>
  <si>
    <t>18:40</t>
  </si>
  <si>
    <t>LS-333</t>
  </si>
  <si>
    <r>
      <rPr>
        <sz val="11"/>
        <rFont val="等线"/>
        <charset val="134"/>
      </rPr>
      <t>E</t>
    </r>
    <r>
      <rPr>
        <sz val="11"/>
        <rFont val="等线"/>
        <charset val="134"/>
      </rPr>
      <t>24</t>
    </r>
  </si>
  <si>
    <r>
      <rPr>
        <sz val="11"/>
        <rFont val="等线"/>
        <charset val="134"/>
      </rPr>
      <t>2</t>
    </r>
    <r>
      <rPr>
        <sz val="11"/>
        <rFont val="等线"/>
        <charset val="134"/>
      </rPr>
      <t>023.8.27</t>
    </r>
  </si>
  <si>
    <t>20:50</t>
  </si>
  <si>
    <t>LS-334</t>
  </si>
  <si>
    <t>21:05</t>
  </si>
  <si>
    <t>LS-335</t>
  </si>
  <si>
    <t>21:35</t>
  </si>
  <si>
    <t>LS-336</t>
  </si>
  <si>
    <t>21:50</t>
  </si>
  <si>
    <t>LS-337</t>
  </si>
  <si>
    <t>22:05</t>
  </si>
  <si>
    <t>LS-338</t>
  </si>
  <si>
    <t>22:20</t>
  </si>
  <si>
    <t>LS-339</t>
  </si>
  <si>
    <t>22:50</t>
  </si>
  <si>
    <t>LS-340</t>
  </si>
  <si>
    <t>23:50</t>
  </si>
  <si>
    <t>LS-341</t>
  </si>
  <si>
    <t>00:20</t>
  </si>
  <si>
    <t>LS-342</t>
  </si>
  <si>
    <t>1:20</t>
  </si>
  <si>
    <t>LS-343</t>
  </si>
  <si>
    <t>5:20</t>
  </si>
  <si>
    <t>LS-344</t>
  </si>
  <si>
    <t>E25</t>
  </si>
  <si>
    <t>2023.09.07</t>
  </si>
  <si>
    <t>15：05</t>
  </si>
  <si>
    <t>LS-345</t>
  </si>
  <si>
    <t>15：35</t>
  </si>
  <si>
    <t>LS-346</t>
  </si>
  <si>
    <t>15：50</t>
  </si>
  <si>
    <t>LS-347</t>
  </si>
  <si>
    <t>2023.7.1</t>
  </si>
  <si>
    <t>LW1-230701</t>
  </si>
  <si>
    <t>LW2-230701</t>
  </si>
  <si>
    <t>2023.7.16</t>
  </si>
  <si>
    <t>LW1-230716</t>
  </si>
  <si>
    <t>LW2-230716</t>
  </si>
  <si>
    <t>LW1-230801</t>
  </si>
  <si>
    <t>LW2-230801</t>
  </si>
  <si>
    <t>LW1-230818</t>
  </si>
  <si>
    <t>LW2-230818</t>
  </si>
  <si>
    <t>2023.9.08</t>
  </si>
  <si>
    <t>LW1-230908</t>
  </si>
  <si>
    <t>LW2-230908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</si>
  <si>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023.9.22</t>
    </r>
  </si>
  <si>
    <t>LW1-230922</t>
  </si>
  <si>
    <t>LW2-230922</t>
  </si>
  <si>
    <t>LW1-231016</t>
  </si>
  <si>
    <t>LW2-231016</t>
  </si>
  <si>
    <t>LW1-231031</t>
  </si>
  <si>
    <r>
      <rPr>
        <sz val="11"/>
        <color theme="1"/>
        <rFont val="等线"/>
        <charset val="134"/>
        <scheme val="minor"/>
      </rPr>
      <t>LW2-23</t>
    </r>
    <r>
      <rPr>
        <sz val="11"/>
        <color theme="1"/>
        <rFont val="等线"/>
        <charset val="134"/>
        <scheme val="minor"/>
      </rPr>
      <t>1031</t>
    </r>
  </si>
  <si>
    <t>E13</t>
  </si>
  <si>
    <t>E14</t>
  </si>
  <si>
    <t>E15</t>
  </si>
  <si>
    <t>E24</t>
  </si>
  <si>
    <t>流量L/s</t>
  </si>
  <si>
    <t>输出通量g/h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</si>
</sst>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00_ "/>
    <numFmt numFmtId="178" formatCode="0.0000"/>
    <numFmt numFmtId="179" formatCode="0.000_ "/>
    <numFmt numFmtId="180" formatCode="h:mm;@"/>
    <numFmt numFmtId="181" formatCode="0.00_ "/>
    <numFmt numFmtId="182" formatCode="0.0_ "/>
    <numFmt numFmtId="183" formatCode="0_ "/>
    <numFmt numFmtId="184" formatCode="yyyy&quot;年&quot;m&quot;月&quot;d&quot;日&quot;;@"/>
  </numFmts>
  <fonts count="3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</font>
    <font>
      <b/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" fillId="0" borderId="0"/>
    <xf numFmtId="0" fontId="28" fillId="0" borderId="0"/>
    <xf numFmtId="0" fontId="28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8" fillId="35" borderId="3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7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9" fontId="0" fillId="0" borderId="0" xfId="0" applyNumberForma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78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81" fontId="4" fillId="0" borderId="2" xfId="0" applyNumberFormat="1" applyFont="1" applyBorder="1" applyAlignment="1">
      <alignment horizontal="center" vertical="center"/>
    </xf>
    <xf numFmtId="182" fontId="4" fillId="0" borderId="2" xfId="0" applyNumberFormat="1" applyFont="1" applyBorder="1" applyAlignment="1">
      <alignment horizontal="center" vertical="center"/>
    </xf>
    <xf numFmtId="183" fontId="4" fillId="0" borderId="2" xfId="0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8" fontId="6" fillId="0" borderId="0" xfId="0" applyNumberFormat="1" applyFont="1" applyAlignment="1">
      <alignment horizontal="center"/>
    </xf>
    <xf numFmtId="18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货币 2" xfId="52"/>
    <cellStyle name="注释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workbookViewId="0">
      <pane xSplit="2" ySplit="1" topLeftCell="C14" activePane="bottomRight" state="frozen"/>
      <selection/>
      <selection pane="topRight"/>
      <selection pane="bottomLeft"/>
      <selection pane="bottomRight" activeCell="E40" sqref="E40"/>
    </sheetView>
  </sheetViews>
  <sheetFormatPr defaultColWidth="9" defaultRowHeight="14.25"/>
  <cols>
    <col min="1" max="16384" width="9" style="19"/>
  </cols>
  <sheetData>
    <row r="1" ht="15.75" spans="1:1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5" t="s">
        <v>8</v>
      </c>
      <c r="J1" s="46" t="s">
        <v>9</v>
      </c>
      <c r="K1" s="46" t="s">
        <v>10</v>
      </c>
      <c r="L1" s="46" t="s">
        <v>11</v>
      </c>
    </row>
    <row r="2" spans="1:6">
      <c r="A2" s="6" t="s">
        <v>12</v>
      </c>
      <c r="B2" s="6" t="s">
        <v>13</v>
      </c>
      <c r="C2" s="19">
        <v>0.675461495431661</v>
      </c>
      <c r="D2" s="11">
        <v>0.03886272</v>
      </c>
      <c r="E2" s="19">
        <v>0.168</v>
      </c>
      <c r="F2" s="19">
        <v>0.299</v>
      </c>
    </row>
    <row r="3" spans="1:6">
      <c r="A3" s="6" t="s">
        <v>14</v>
      </c>
      <c r="B3" s="6" t="s">
        <v>15</v>
      </c>
      <c r="C3" s="19">
        <v>1.54717508856983</v>
      </c>
      <c r="D3" s="11">
        <v>0.07379568</v>
      </c>
      <c r="E3" s="19">
        <v>0.314</v>
      </c>
      <c r="F3" s="19">
        <v>0.397</v>
      </c>
    </row>
    <row r="4" spans="1:6">
      <c r="A4" s="6" t="s">
        <v>16</v>
      </c>
      <c r="B4" s="6" t="s">
        <v>17</v>
      </c>
      <c r="C4" s="19">
        <v>4.13621107589036</v>
      </c>
      <c r="D4" s="11">
        <v>0.08544</v>
      </c>
      <c r="E4" s="19">
        <v>2.167</v>
      </c>
      <c r="F4" s="19">
        <v>0.744</v>
      </c>
    </row>
    <row r="5" spans="1:6">
      <c r="A5" s="6" t="s">
        <v>18</v>
      </c>
      <c r="B5" s="6" t="s">
        <v>19</v>
      </c>
      <c r="C5" s="19">
        <v>1.69820995711356</v>
      </c>
      <c r="D5" s="11">
        <v>0.03886272</v>
      </c>
      <c r="E5" s="19">
        <v>0.295</v>
      </c>
      <c r="F5" s="19">
        <v>0.895</v>
      </c>
    </row>
    <row r="6" spans="1:6">
      <c r="A6" s="6" t="s">
        <v>20</v>
      </c>
      <c r="B6" s="6" t="s">
        <v>21</v>
      </c>
      <c r="C6" s="19">
        <v>1.2917210516502</v>
      </c>
      <c r="D6" s="11">
        <v>0.0272184</v>
      </c>
      <c r="E6" s="19">
        <v>0.196</v>
      </c>
      <c r="F6" s="19">
        <v>0.381</v>
      </c>
    </row>
    <row r="7" ht="15.75" spans="1:11">
      <c r="A7" s="15" t="s">
        <v>22</v>
      </c>
      <c r="B7" s="6" t="s">
        <v>23</v>
      </c>
      <c r="C7" s="19">
        <v>2.44312884579526</v>
      </c>
      <c r="D7" s="11">
        <v>0.03886272</v>
      </c>
      <c r="E7" s="17">
        <v>0.595</v>
      </c>
      <c r="F7" s="17">
        <v>0.603</v>
      </c>
      <c r="G7" s="19">
        <v>8.88</v>
      </c>
      <c r="H7" s="63">
        <v>7.29</v>
      </c>
      <c r="I7" s="6">
        <v>26.4</v>
      </c>
      <c r="J7" s="71">
        <v>346</v>
      </c>
      <c r="K7" s="71">
        <v>174</v>
      </c>
    </row>
    <row r="8" spans="1:11">
      <c r="A8" s="15" t="s">
        <v>24</v>
      </c>
      <c r="B8" s="6" t="s">
        <v>25</v>
      </c>
      <c r="C8" s="19">
        <v>4.25647958232333</v>
      </c>
      <c r="D8" s="11">
        <v>0.0466256</v>
      </c>
      <c r="E8" s="17">
        <v>2.26</v>
      </c>
      <c r="F8" s="17">
        <v>0.639</v>
      </c>
      <c r="H8" s="63">
        <v>7.4</v>
      </c>
      <c r="I8" s="6">
        <v>25.3</v>
      </c>
      <c r="J8" s="6">
        <v>405</v>
      </c>
      <c r="K8" s="6">
        <v>204</v>
      </c>
    </row>
    <row r="9" spans="1:11">
      <c r="A9" s="6" t="s">
        <v>26</v>
      </c>
      <c r="B9" s="6" t="s">
        <v>27</v>
      </c>
      <c r="D9" s="11">
        <v>0.04274416</v>
      </c>
      <c r="E9" s="6">
        <v>0.129</v>
      </c>
      <c r="F9" s="6">
        <v>0.699</v>
      </c>
      <c r="G9" s="19">
        <v>4.958</v>
      </c>
      <c r="H9" s="63">
        <v>7.41</v>
      </c>
      <c r="I9" s="6">
        <v>28.3</v>
      </c>
      <c r="J9" s="6">
        <v>280</v>
      </c>
      <c r="K9" s="6">
        <v>210</v>
      </c>
    </row>
    <row r="10" spans="1:12">
      <c r="A10" s="6" t="s">
        <v>28</v>
      </c>
      <c r="B10" s="6" t="s">
        <v>29</v>
      </c>
      <c r="C10" s="19">
        <v>1.42224501212008</v>
      </c>
      <c r="D10" s="11">
        <v>0.0272184</v>
      </c>
      <c r="E10" s="9">
        <v>0.349</v>
      </c>
      <c r="F10" s="9">
        <v>0.52</v>
      </c>
      <c r="H10" s="63">
        <v>7.13</v>
      </c>
      <c r="I10" s="6">
        <v>27.9</v>
      </c>
      <c r="J10" s="6">
        <v>461</v>
      </c>
      <c r="K10" s="6">
        <v>229</v>
      </c>
      <c r="L10" s="6" t="s">
        <v>30</v>
      </c>
    </row>
    <row r="11" spans="1:12">
      <c r="A11" s="6" t="s">
        <v>31</v>
      </c>
      <c r="B11" s="6" t="s">
        <v>32</v>
      </c>
      <c r="C11" s="19">
        <v>1.36444154391199</v>
      </c>
      <c r="D11" s="11">
        <v>0.04274416</v>
      </c>
      <c r="E11" s="9">
        <v>0.313</v>
      </c>
      <c r="F11" s="9">
        <v>0.546</v>
      </c>
      <c r="H11" s="63">
        <v>7.44</v>
      </c>
      <c r="I11" s="6">
        <v>24.2</v>
      </c>
      <c r="J11" s="6">
        <v>486</v>
      </c>
      <c r="K11" s="6">
        <v>242</v>
      </c>
      <c r="L11" s="6" t="s">
        <v>30</v>
      </c>
    </row>
    <row r="12" spans="1:12">
      <c r="A12" s="15" t="s">
        <v>33</v>
      </c>
      <c r="B12" s="6" t="s">
        <v>34</v>
      </c>
      <c r="C12" s="19">
        <v>0.610199515196718</v>
      </c>
      <c r="D12" s="11"/>
      <c r="E12" s="9">
        <v>0.128</v>
      </c>
      <c r="F12" s="9">
        <v>0.323</v>
      </c>
      <c r="H12" s="63">
        <v>7.57</v>
      </c>
      <c r="I12" s="6">
        <v>28.1</v>
      </c>
      <c r="J12" s="6">
        <v>183</v>
      </c>
      <c r="K12" s="6">
        <v>93</v>
      </c>
      <c r="L12" s="15" t="s">
        <v>35</v>
      </c>
    </row>
    <row r="13" spans="1:11">
      <c r="A13" s="15" t="s">
        <v>36</v>
      </c>
      <c r="B13" s="6" t="s">
        <v>37</v>
      </c>
      <c r="C13" s="5">
        <v>0.8224</v>
      </c>
      <c r="D13" s="11">
        <v>0.029</v>
      </c>
      <c r="E13" s="9">
        <v>0.113</v>
      </c>
      <c r="F13" s="9">
        <v>0.27</v>
      </c>
      <c r="H13" s="63">
        <v>7.47</v>
      </c>
      <c r="I13" s="6">
        <v>31.5</v>
      </c>
      <c r="J13" s="6">
        <v>242</v>
      </c>
      <c r="K13" s="6">
        <v>121</v>
      </c>
    </row>
    <row r="14" spans="1:11">
      <c r="A14" s="6" t="s">
        <v>38</v>
      </c>
      <c r="B14" s="6" t="s">
        <v>39</v>
      </c>
      <c r="C14" s="19">
        <v>0.714618683572627</v>
      </c>
      <c r="D14" s="11">
        <v>0.05826992</v>
      </c>
      <c r="E14" s="9">
        <v>0.127</v>
      </c>
      <c r="F14" s="9">
        <v>0.133</v>
      </c>
      <c r="H14" s="63">
        <v>7.4</v>
      </c>
      <c r="I14" s="6">
        <v>29.4</v>
      </c>
      <c r="J14" s="6">
        <v>331</v>
      </c>
      <c r="K14" s="6">
        <v>165</v>
      </c>
    </row>
    <row r="15" spans="1:11">
      <c r="A15" s="15" t="s">
        <v>40</v>
      </c>
      <c r="B15" s="6" t="s">
        <v>41</v>
      </c>
      <c r="C15" s="5">
        <v>0.6397</v>
      </c>
      <c r="D15" s="11"/>
      <c r="E15" s="17">
        <v>0.085</v>
      </c>
      <c r="F15" s="17">
        <v>0.086</v>
      </c>
      <c r="H15" s="63">
        <v>7.41</v>
      </c>
      <c r="I15" s="6">
        <v>27.5</v>
      </c>
      <c r="J15" s="6">
        <v>402</v>
      </c>
      <c r="K15" s="6">
        <v>201</v>
      </c>
    </row>
    <row r="16" spans="1:11">
      <c r="A16" s="15" t="s">
        <v>42</v>
      </c>
      <c r="B16" s="6" t="s">
        <v>43</v>
      </c>
      <c r="C16" s="5">
        <v>1.2079</v>
      </c>
      <c r="D16" s="64">
        <v>0.006</v>
      </c>
      <c r="E16" s="17">
        <v>0.115</v>
      </c>
      <c r="F16" s="17">
        <v>0.272</v>
      </c>
      <c r="H16" s="63">
        <v>7.89</v>
      </c>
      <c r="I16" s="6">
        <v>31.5</v>
      </c>
      <c r="J16" s="6">
        <v>431</v>
      </c>
      <c r="K16" s="6">
        <v>216</v>
      </c>
    </row>
    <row r="17" spans="1:11">
      <c r="A17" s="15" t="s">
        <v>44</v>
      </c>
      <c r="B17" s="6" t="s">
        <v>45</v>
      </c>
      <c r="C17" s="5">
        <v>0.6475</v>
      </c>
      <c r="D17" s="64">
        <v>0.007</v>
      </c>
      <c r="E17" s="17">
        <v>0.075</v>
      </c>
      <c r="F17" s="17">
        <v>0.187</v>
      </c>
      <c r="H17" s="63">
        <v>7.63</v>
      </c>
      <c r="I17" s="6">
        <v>28.8</v>
      </c>
      <c r="J17" s="6">
        <v>501</v>
      </c>
      <c r="K17" s="6">
        <v>250</v>
      </c>
    </row>
    <row r="18" spans="1:7">
      <c r="A18" s="15" t="s">
        <v>46</v>
      </c>
      <c r="B18" s="6" t="s">
        <v>47</v>
      </c>
      <c r="C18" s="5">
        <v>1.1939</v>
      </c>
      <c r="D18" s="11"/>
      <c r="E18" s="17">
        <v>0.103</v>
      </c>
      <c r="F18" s="17">
        <v>0.603</v>
      </c>
      <c r="G18" s="19">
        <v>4.022</v>
      </c>
    </row>
    <row r="19" spans="1:12">
      <c r="A19" s="22" t="s">
        <v>48</v>
      </c>
      <c r="B19" s="22" t="s">
        <v>49</v>
      </c>
      <c r="C19" s="19">
        <v>0.784542233824352</v>
      </c>
      <c r="D19" s="11"/>
      <c r="E19" s="9">
        <v>0.142</v>
      </c>
      <c r="F19" s="9">
        <v>0.367</v>
      </c>
      <c r="H19" s="57">
        <v>7.82</v>
      </c>
      <c r="I19" s="22">
        <v>27</v>
      </c>
      <c r="J19" s="22">
        <v>466</v>
      </c>
      <c r="K19" s="22">
        <v>235</v>
      </c>
      <c r="L19" s="6" t="s">
        <v>30</v>
      </c>
    </row>
    <row r="20" spans="1:12">
      <c r="A20" s="22" t="s">
        <v>50</v>
      </c>
      <c r="B20" s="22" t="s">
        <v>51</v>
      </c>
      <c r="D20" s="11"/>
      <c r="H20" s="57">
        <v>7.55</v>
      </c>
      <c r="I20" s="22">
        <v>28.9</v>
      </c>
      <c r="J20" s="22">
        <v>507</v>
      </c>
      <c r="K20" s="22">
        <v>253</v>
      </c>
      <c r="L20" s="22" t="s">
        <v>35</v>
      </c>
    </row>
    <row r="21" spans="1:11">
      <c r="A21" s="22" t="s">
        <v>52</v>
      </c>
      <c r="B21" s="22" t="s">
        <v>53</v>
      </c>
      <c r="D21" s="11"/>
      <c r="H21" s="57">
        <v>7.5</v>
      </c>
      <c r="I21" s="22">
        <v>28.9</v>
      </c>
      <c r="J21" s="22">
        <v>304</v>
      </c>
      <c r="K21" s="22">
        <v>152</v>
      </c>
    </row>
    <row r="22" spans="1:11">
      <c r="A22" s="22" t="s">
        <v>54</v>
      </c>
      <c r="B22" s="22" t="s">
        <v>55</v>
      </c>
      <c r="C22" s="5">
        <v>0.2042</v>
      </c>
      <c r="D22" s="11"/>
      <c r="E22" s="17">
        <v>0.083</v>
      </c>
      <c r="F22" s="17">
        <v>0.078</v>
      </c>
      <c r="H22" s="57">
        <v>7.37</v>
      </c>
      <c r="I22" s="22">
        <v>28.3</v>
      </c>
      <c r="J22" s="22">
        <v>260</v>
      </c>
      <c r="K22" s="22">
        <v>130</v>
      </c>
    </row>
    <row r="23" spans="1:11">
      <c r="A23" s="65" t="s">
        <v>56</v>
      </c>
      <c r="B23" s="22" t="s">
        <v>57</v>
      </c>
      <c r="H23" s="22"/>
      <c r="I23" s="22">
        <v>27.5</v>
      </c>
      <c r="J23" s="22">
        <v>227</v>
      </c>
      <c r="K23" s="22">
        <v>215</v>
      </c>
    </row>
    <row r="24" spans="1:11">
      <c r="A24" s="65" t="s">
        <v>58</v>
      </c>
      <c r="B24" s="22" t="s">
        <v>59</v>
      </c>
      <c r="H24" s="22">
        <v>7.43</v>
      </c>
      <c r="I24" s="22">
        <v>28.4</v>
      </c>
      <c r="J24" s="22">
        <v>385</v>
      </c>
      <c r="K24" s="22">
        <v>188</v>
      </c>
    </row>
    <row r="25" spans="1:11">
      <c r="A25" s="65" t="s">
        <v>60</v>
      </c>
      <c r="B25" s="22" t="s">
        <v>61</v>
      </c>
      <c r="C25" s="19">
        <v>0.9379</v>
      </c>
      <c r="E25" s="9">
        <v>0.08</v>
      </c>
      <c r="F25" s="9">
        <v>0.103</v>
      </c>
      <c r="H25" s="22">
        <v>7.28</v>
      </c>
      <c r="I25" s="22">
        <v>28.4</v>
      </c>
      <c r="J25" s="22">
        <v>409</v>
      </c>
      <c r="K25" s="22">
        <v>206</v>
      </c>
    </row>
    <row r="26" spans="1:11">
      <c r="A26" s="65" t="s">
        <v>62</v>
      </c>
      <c r="B26" s="22" t="s">
        <v>63</v>
      </c>
      <c r="C26" s="19">
        <v>1.4858</v>
      </c>
      <c r="E26" s="9">
        <v>0.172</v>
      </c>
      <c r="F26" s="9">
        <v>0.242</v>
      </c>
      <c r="H26" s="22">
        <v>7.11</v>
      </c>
      <c r="I26" s="22">
        <v>28.3</v>
      </c>
      <c r="J26" s="22">
        <v>325</v>
      </c>
      <c r="K26" s="22">
        <v>156</v>
      </c>
    </row>
    <row r="27" spans="1:11">
      <c r="A27" s="65" t="s">
        <v>64</v>
      </c>
      <c r="B27" s="22" t="s">
        <v>65</v>
      </c>
      <c r="C27" s="19">
        <v>0.2932</v>
      </c>
      <c r="E27" s="9">
        <v>0.342</v>
      </c>
      <c r="F27" s="9">
        <v>0.087</v>
      </c>
      <c r="H27" s="22">
        <v>7.66</v>
      </c>
      <c r="I27" s="22" t="s">
        <v>66</v>
      </c>
      <c r="J27" s="22">
        <v>397</v>
      </c>
      <c r="K27" s="22">
        <v>192</v>
      </c>
    </row>
    <row r="28" spans="1:11">
      <c r="A28" s="65" t="s">
        <v>67</v>
      </c>
      <c r="B28" s="22" t="s">
        <v>68</v>
      </c>
      <c r="H28" s="22">
        <v>7.48</v>
      </c>
      <c r="I28" s="22">
        <v>27.1</v>
      </c>
      <c r="J28" s="22">
        <v>227</v>
      </c>
      <c r="K28" s="22">
        <v>113</v>
      </c>
    </row>
    <row r="29" spans="1:11">
      <c r="A29" s="65" t="s">
        <v>69</v>
      </c>
      <c r="B29" s="22" t="s">
        <v>70</v>
      </c>
      <c r="C29" s="19">
        <v>0.2835</v>
      </c>
      <c r="E29" s="9">
        <v>0.112</v>
      </c>
      <c r="F29" s="9">
        <v>0.196</v>
      </c>
      <c r="H29" s="22">
        <v>7.62</v>
      </c>
      <c r="I29" s="22">
        <v>28.2</v>
      </c>
      <c r="J29" s="22">
        <v>212</v>
      </c>
      <c r="K29" s="22">
        <v>106</v>
      </c>
    </row>
    <row r="30" spans="1:11">
      <c r="A30" s="65" t="s">
        <v>71</v>
      </c>
      <c r="B30" s="22" t="s">
        <v>72</v>
      </c>
      <c r="C30" s="19">
        <v>0.291</v>
      </c>
      <c r="E30" s="9">
        <v>0.67</v>
      </c>
      <c r="F30" s="9">
        <v>0.239</v>
      </c>
      <c r="H30" s="22">
        <v>7.65</v>
      </c>
      <c r="I30" s="22">
        <v>27.4</v>
      </c>
      <c r="J30" s="22">
        <v>352</v>
      </c>
      <c r="K30" s="22">
        <v>176</v>
      </c>
    </row>
    <row r="31" spans="1:11">
      <c r="A31" s="65" t="s">
        <v>73</v>
      </c>
      <c r="B31" s="22" t="s">
        <v>74</v>
      </c>
      <c r="C31" s="19">
        <v>0.5704</v>
      </c>
      <c r="E31" s="9">
        <v>0.129</v>
      </c>
      <c r="F31" s="9">
        <v>0.295</v>
      </c>
      <c r="H31" s="22">
        <v>7.6</v>
      </c>
      <c r="I31" s="22">
        <v>24.1</v>
      </c>
      <c r="J31" s="22">
        <v>275</v>
      </c>
      <c r="K31" s="22">
        <v>137</v>
      </c>
    </row>
    <row r="32" spans="1:11">
      <c r="A32" s="65" t="s">
        <v>75</v>
      </c>
      <c r="B32" s="22" t="s">
        <v>76</v>
      </c>
      <c r="C32" s="19">
        <v>0.2738</v>
      </c>
      <c r="E32" s="9">
        <v>0.105</v>
      </c>
      <c r="F32" s="9">
        <v>0.176</v>
      </c>
      <c r="H32" s="22">
        <v>7.78</v>
      </c>
      <c r="I32" s="22">
        <v>24.3</v>
      </c>
      <c r="J32" s="22">
        <v>258</v>
      </c>
      <c r="K32" s="22">
        <v>128</v>
      </c>
    </row>
    <row r="33" spans="1:11">
      <c r="A33" s="65" t="s">
        <v>77</v>
      </c>
      <c r="B33" s="22" t="s">
        <v>78</v>
      </c>
      <c r="H33" s="22">
        <v>8.01</v>
      </c>
      <c r="I33" s="22">
        <v>24.8</v>
      </c>
      <c r="J33" s="22">
        <v>239</v>
      </c>
      <c r="K33" s="22">
        <v>120</v>
      </c>
    </row>
    <row r="34" spans="1:11">
      <c r="A34" s="65" t="s">
        <v>79</v>
      </c>
      <c r="B34" s="22" t="s">
        <v>80</v>
      </c>
      <c r="C34" s="19">
        <v>0.5424</v>
      </c>
      <c r="E34" s="9">
        <v>0.09</v>
      </c>
      <c r="F34" s="9">
        <v>0.253</v>
      </c>
      <c r="H34" s="22">
        <v>7.93</v>
      </c>
      <c r="I34" s="22">
        <v>27.9</v>
      </c>
      <c r="J34" s="22">
        <v>253</v>
      </c>
      <c r="K34" s="22">
        <v>127</v>
      </c>
    </row>
    <row r="35" spans="1:11">
      <c r="A35" s="65" t="s">
        <v>81</v>
      </c>
      <c r="B35" s="22" t="s">
        <v>82</v>
      </c>
      <c r="C35" s="19">
        <v>0.4457</v>
      </c>
      <c r="E35" s="9">
        <v>0.189</v>
      </c>
      <c r="F35" s="9">
        <v>0.272</v>
      </c>
      <c r="H35" s="22">
        <v>7.9</v>
      </c>
      <c r="I35" s="22">
        <v>27.4</v>
      </c>
      <c r="J35" s="22">
        <v>264</v>
      </c>
      <c r="K35" s="22">
        <v>132</v>
      </c>
    </row>
    <row r="36" spans="1:11">
      <c r="A36" s="65" t="s">
        <v>83</v>
      </c>
      <c r="B36" s="22" t="s">
        <v>84</v>
      </c>
      <c r="C36" s="19">
        <v>0.1642</v>
      </c>
      <c r="E36" s="9">
        <v>0.366</v>
      </c>
      <c r="F36" s="9">
        <v>0.357</v>
      </c>
      <c r="H36" s="22">
        <v>7.83</v>
      </c>
      <c r="I36" s="22">
        <v>28.2</v>
      </c>
      <c r="J36" s="22">
        <v>283</v>
      </c>
      <c r="K36" s="22">
        <v>141</v>
      </c>
    </row>
    <row r="37" spans="2:2">
      <c r="B37" s="22" t="s">
        <v>85</v>
      </c>
    </row>
    <row r="38" spans="2:6">
      <c r="B38" s="22" t="s">
        <v>86</v>
      </c>
      <c r="E38" s="66" t="s">
        <v>87</v>
      </c>
      <c r="F38" s="67">
        <v>0.178</v>
      </c>
    </row>
    <row r="39" spans="2:6">
      <c r="B39" s="22" t="s">
        <v>88</v>
      </c>
      <c r="C39" s="19">
        <v>0.1685</v>
      </c>
      <c r="E39" s="68">
        <v>0.08</v>
      </c>
      <c r="F39" s="9">
        <v>0.114</v>
      </c>
    </row>
    <row r="40" spans="2:5">
      <c r="B40" s="22" t="s">
        <v>89</v>
      </c>
      <c r="E40" s="69"/>
    </row>
    <row r="41" spans="2:6">
      <c r="B41" s="22" t="s">
        <v>90</v>
      </c>
      <c r="E41" s="66" t="s">
        <v>91</v>
      </c>
      <c r="F41" s="70" t="s">
        <v>92</v>
      </c>
    </row>
    <row r="42" spans="2:6">
      <c r="B42" s="22" t="s">
        <v>93</v>
      </c>
      <c r="E42" s="66" t="s">
        <v>94</v>
      </c>
      <c r="F42" s="67">
        <v>0.036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0"/>
  <sheetViews>
    <sheetView workbookViewId="0">
      <pane xSplit="4" ySplit="1" topLeftCell="E233" activePane="bottomRight" state="frozen"/>
      <selection/>
      <selection pane="topRight"/>
      <selection pane="bottomLeft"/>
      <selection pane="bottomRight" activeCell="D257" sqref="D257"/>
    </sheetView>
  </sheetViews>
  <sheetFormatPr defaultColWidth="9" defaultRowHeight="14.25"/>
  <cols>
    <col min="1" max="1" width="5.75" customWidth="1"/>
    <col min="2" max="2" width="9.25" customWidth="1"/>
    <col min="3" max="3" width="5.875" customWidth="1"/>
  </cols>
  <sheetData>
    <row r="1" ht="15.75" spans="1:16">
      <c r="A1" s="2" t="s">
        <v>95</v>
      </c>
      <c r="B1" s="2" t="s">
        <v>96</v>
      </c>
      <c r="C1" s="2"/>
      <c r="D1" s="3" t="s">
        <v>1</v>
      </c>
      <c r="E1" s="3" t="s">
        <v>2</v>
      </c>
      <c r="F1" s="4" t="s">
        <v>4</v>
      </c>
      <c r="G1" s="4" t="s">
        <v>5</v>
      </c>
      <c r="H1" s="4" t="s">
        <v>6</v>
      </c>
      <c r="I1" s="4" t="s">
        <v>97</v>
      </c>
      <c r="J1" s="4" t="s">
        <v>98</v>
      </c>
      <c r="K1" s="4" t="s">
        <v>99</v>
      </c>
      <c r="L1" s="4" t="s">
        <v>7</v>
      </c>
      <c r="M1" s="45" t="s">
        <v>8</v>
      </c>
      <c r="N1" s="46" t="s">
        <v>9</v>
      </c>
      <c r="O1" s="46" t="s">
        <v>10</v>
      </c>
      <c r="P1" s="46" t="s">
        <v>11</v>
      </c>
    </row>
    <row r="2" spans="1:11">
      <c r="A2" s="15" t="s">
        <v>100</v>
      </c>
      <c r="B2" s="15" t="s">
        <v>101</v>
      </c>
      <c r="C2" s="48">
        <v>0.75625</v>
      </c>
      <c r="D2" s="10" t="s">
        <v>102</v>
      </c>
      <c r="E2" s="8">
        <v>0.200455580865604</v>
      </c>
      <c r="F2" s="6">
        <v>0.129</v>
      </c>
      <c r="G2" s="6">
        <v>0.161</v>
      </c>
      <c r="H2" s="6">
        <v>7.28</v>
      </c>
      <c r="I2" s="8">
        <v>0.1010936</v>
      </c>
      <c r="J2" s="8">
        <v>0.0039328</v>
      </c>
      <c r="K2" s="8">
        <v>0.004992</v>
      </c>
    </row>
    <row r="3" spans="1:11">
      <c r="A3" s="15"/>
      <c r="B3" s="15"/>
      <c r="C3" s="48">
        <v>0.766666666666667</v>
      </c>
      <c r="D3" s="10" t="s">
        <v>103</v>
      </c>
      <c r="E3" s="8">
        <v>1.5626423690205</v>
      </c>
      <c r="F3" s="6">
        <v>1.495</v>
      </c>
      <c r="G3" s="6">
        <v>0.635</v>
      </c>
      <c r="H3" s="6">
        <v>5.826</v>
      </c>
      <c r="I3" s="8">
        <v>0.9269604</v>
      </c>
      <c r="J3" s="8">
        <v>0.0922608</v>
      </c>
      <c r="K3" s="8">
        <v>0.092772</v>
      </c>
    </row>
    <row r="4" spans="1:11">
      <c r="A4" s="6" t="s">
        <v>104</v>
      </c>
      <c r="B4" s="6" t="s">
        <v>14</v>
      </c>
      <c r="C4" s="7">
        <v>0.929861111111111</v>
      </c>
      <c r="D4" s="10" t="s">
        <v>105</v>
      </c>
      <c r="E4" s="8">
        <v>0.482915717539863</v>
      </c>
      <c r="F4" s="6">
        <v>0.162</v>
      </c>
      <c r="G4" s="6">
        <v>0.203</v>
      </c>
      <c r="H4" s="6">
        <v>5.642</v>
      </c>
      <c r="I4" s="8">
        <v>0.3616612</v>
      </c>
      <c r="J4" s="8">
        <v>0.0348476</v>
      </c>
      <c r="K4" s="8">
        <v>0.038432</v>
      </c>
    </row>
    <row r="5" spans="1:11">
      <c r="A5" s="6"/>
      <c r="B5" s="6"/>
      <c r="C5" s="7">
        <v>0.940277777777778</v>
      </c>
      <c r="D5" s="10" t="s">
        <v>106</v>
      </c>
      <c r="E5" s="8">
        <v>0.209567198177676</v>
      </c>
      <c r="F5" s="6">
        <v>0.131</v>
      </c>
      <c r="G5" s="6">
        <v>0.148</v>
      </c>
      <c r="H5" s="6">
        <v>5.133</v>
      </c>
      <c r="I5" s="8">
        <v>0.193838</v>
      </c>
      <c r="J5" s="8">
        <v>0.0304312</v>
      </c>
      <c r="K5" s="8">
        <v>0.042612</v>
      </c>
    </row>
    <row r="6" spans="1:11">
      <c r="A6" s="6"/>
      <c r="B6" s="6"/>
      <c r="C6" s="7">
        <v>0.950694444444444</v>
      </c>
      <c r="D6" s="10" t="s">
        <v>107</v>
      </c>
      <c r="E6" s="8">
        <v>0.227790432801822</v>
      </c>
      <c r="F6" s="6">
        <v>0.138</v>
      </c>
      <c r="G6" s="6">
        <v>0.179</v>
      </c>
      <c r="H6" s="6">
        <v>4.953</v>
      </c>
      <c r="I6" s="8">
        <v>0.1894216</v>
      </c>
      <c r="J6" s="8">
        <v>0.0569296</v>
      </c>
      <c r="K6" s="8">
        <v>0.055152</v>
      </c>
    </row>
    <row r="7" spans="1:11">
      <c r="A7" s="6"/>
      <c r="B7" s="6"/>
      <c r="C7" s="7">
        <v>0.961111111111111</v>
      </c>
      <c r="D7" s="10" t="s">
        <v>108</v>
      </c>
      <c r="E7" s="8">
        <v>0.405466970387244</v>
      </c>
      <c r="F7" s="6">
        <v>0.156</v>
      </c>
      <c r="G7" s="6">
        <v>0.259</v>
      </c>
      <c r="H7" s="6">
        <v>6.479</v>
      </c>
      <c r="I7" s="8">
        <v>0.1099264</v>
      </c>
      <c r="J7" s="8">
        <v>0.0260148</v>
      </c>
      <c r="K7" s="8">
        <v>0.034252</v>
      </c>
    </row>
    <row r="8" spans="1:11">
      <c r="A8" s="6"/>
      <c r="B8" s="6"/>
      <c r="C8" s="7">
        <v>0.971527777777778</v>
      </c>
      <c r="D8" s="10" t="s">
        <v>109</v>
      </c>
      <c r="E8" s="8">
        <v>0.391799544419134</v>
      </c>
      <c r="F8" s="6">
        <v>0.154</v>
      </c>
      <c r="G8" s="6">
        <v>0.251</v>
      </c>
      <c r="H8" s="6">
        <v>6.614</v>
      </c>
      <c r="I8" s="8">
        <v>0.1099264</v>
      </c>
      <c r="J8" s="8">
        <v>0.0215984</v>
      </c>
      <c r="K8" s="8">
        <v>0.021712</v>
      </c>
    </row>
    <row r="9" spans="1:11">
      <c r="A9" s="6"/>
      <c r="B9" s="6"/>
      <c r="C9" s="7">
        <v>0.981944444444444</v>
      </c>
      <c r="D9" s="10" t="s">
        <v>110</v>
      </c>
      <c r="E9" s="8">
        <v>0.305239179954442</v>
      </c>
      <c r="F9" s="6">
        <v>0.203</v>
      </c>
      <c r="G9" s="6">
        <v>0.259</v>
      </c>
      <c r="H9" s="6">
        <v>6.076</v>
      </c>
      <c r="I9" s="8">
        <v>0.0657624</v>
      </c>
      <c r="J9" s="8">
        <v>0.0127656</v>
      </c>
      <c r="K9" s="8">
        <v>0.013352</v>
      </c>
    </row>
    <row r="10" spans="1:11">
      <c r="A10" s="6"/>
      <c r="B10" s="6"/>
      <c r="C10" s="7">
        <v>0.992361111111111</v>
      </c>
      <c r="D10" s="10" t="s">
        <v>111</v>
      </c>
      <c r="E10" s="8">
        <v>0.542141230068337</v>
      </c>
      <c r="F10" s="6">
        <v>0.149</v>
      </c>
      <c r="G10" s="6">
        <v>0.221</v>
      </c>
      <c r="H10" s="6">
        <v>4.989</v>
      </c>
      <c r="I10" s="8">
        <v>0.1629232</v>
      </c>
      <c r="J10" s="8">
        <v>0.0304312</v>
      </c>
      <c r="K10" s="8">
        <v>0.034252</v>
      </c>
    </row>
    <row r="11" spans="1:11">
      <c r="A11" s="6"/>
      <c r="B11" s="6" t="s">
        <v>112</v>
      </c>
      <c r="C11" s="7">
        <v>0.00277777777777778</v>
      </c>
      <c r="D11" s="10" t="s">
        <v>113</v>
      </c>
      <c r="E11" s="8">
        <v>0.4874715261959</v>
      </c>
      <c r="F11" s="6">
        <v>0.215</v>
      </c>
      <c r="G11" s="6">
        <v>0.487</v>
      </c>
      <c r="H11" s="6">
        <v>8.033</v>
      </c>
      <c r="I11" s="8">
        <v>0.2115036</v>
      </c>
      <c r="J11" s="8">
        <v>0.0701788</v>
      </c>
      <c r="K11" s="8">
        <v>0.030072</v>
      </c>
    </row>
    <row r="12" spans="1:11">
      <c r="A12" s="6"/>
      <c r="B12" s="6"/>
      <c r="C12" s="7">
        <v>0.0131944444444444</v>
      </c>
      <c r="D12" s="10" t="s">
        <v>114</v>
      </c>
      <c r="E12" s="8">
        <v>0.765375854214123</v>
      </c>
      <c r="F12" s="6">
        <v>0.273</v>
      </c>
      <c r="G12" s="6">
        <v>1.041</v>
      </c>
      <c r="H12" s="6">
        <v>8.19</v>
      </c>
      <c r="I12" s="8">
        <v>0.5868976</v>
      </c>
      <c r="J12" s="8">
        <v>0.0569296</v>
      </c>
      <c r="K12" s="8">
        <v>0.055152</v>
      </c>
    </row>
    <row r="13" spans="1:11">
      <c r="A13" s="6"/>
      <c r="B13" s="6"/>
      <c r="C13" s="7">
        <v>0.0340277777777778</v>
      </c>
      <c r="D13" s="10" t="s">
        <v>115</v>
      </c>
      <c r="E13" s="8">
        <v>0.651480637813212</v>
      </c>
      <c r="F13" s="6">
        <v>0.298</v>
      </c>
      <c r="G13" s="6">
        <v>0.599</v>
      </c>
      <c r="H13" s="6">
        <v>8.609</v>
      </c>
      <c r="I13" s="8">
        <v>0.02557316</v>
      </c>
      <c r="J13" s="8">
        <v>0.0436804</v>
      </c>
      <c r="K13" s="8">
        <v>0.042612</v>
      </c>
    </row>
    <row r="14" spans="1:11">
      <c r="A14" s="6"/>
      <c r="B14" s="6"/>
      <c r="C14" s="7">
        <v>0.0548611111111111</v>
      </c>
      <c r="D14" s="10" t="s">
        <v>116</v>
      </c>
      <c r="E14" s="8">
        <v>1.08883826879271</v>
      </c>
      <c r="F14" s="6">
        <v>0.349</v>
      </c>
      <c r="G14" s="6">
        <v>1.434</v>
      </c>
      <c r="H14" s="6">
        <v>7.012</v>
      </c>
      <c r="I14" s="8">
        <v>0.1805888</v>
      </c>
      <c r="J14" s="8">
        <v>0.0569296</v>
      </c>
      <c r="K14" s="8">
        <v>0.059332</v>
      </c>
    </row>
    <row r="15" spans="1:11">
      <c r="A15" s="6"/>
      <c r="B15" s="6"/>
      <c r="C15" s="7">
        <v>0.0756944444444444</v>
      </c>
      <c r="D15" s="10" t="s">
        <v>117</v>
      </c>
      <c r="E15" s="8">
        <v>0.651480637813212</v>
      </c>
      <c r="F15" s="6">
        <v>0.217</v>
      </c>
      <c r="G15" s="6">
        <v>0.777</v>
      </c>
      <c r="H15" s="6">
        <v>6.881</v>
      </c>
      <c r="I15" s="8">
        <v>0.2998316</v>
      </c>
      <c r="J15" s="8">
        <v>0.0569296</v>
      </c>
      <c r="K15" s="8">
        <v>0.055152</v>
      </c>
    </row>
    <row r="16" spans="1:11">
      <c r="A16" s="6"/>
      <c r="B16" s="6"/>
      <c r="C16" s="7">
        <v>0.0965277777777778</v>
      </c>
      <c r="D16" s="10" t="s">
        <v>118</v>
      </c>
      <c r="E16" s="8">
        <v>0.929384965831435</v>
      </c>
      <c r="F16" s="6">
        <v>0.517</v>
      </c>
      <c r="G16" s="6">
        <v>1.343</v>
      </c>
      <c r="H16" s="6">
        <v>7.867</v>
      </c>
      <c r="I16" s="8">
        <v>0.1982544</v>
      </c>
      <c r="J16" s="8">
        <v>0.039264</v>
      </c>
      <c r="K16" s="8">
        <v>0.042612</v>
      </c>
    </row>
    <row r="17" spans="1:11">
      <c r="A17" s="6"/>
      <c r="B17" s="6"/>
      <c r="C17" s="7">
        <v>0.117361111111111</v>
      </c>
      <c r="D17" s="10" t="s">
        <v>119</v>
      </c>
      <c r="E17" s="8">
        <v>1.03872437357631</v>
      </c>
      <c r="F17" s="6">
        <v>0.789</v>
      </c>
      <c r="G17" s="6">
        <v>0.744</v>
      </c>
      <c r="H17" s="6">
        <v>6.733</v>
      </c>
      <c r="I17" s="8">
        <v>0.1364248</v>
      </c>
      <c r="J17" s="8">
        <v>0.0480968</v>
      </c>
      <c r="K17" s="8">
        <v>0.042612</v>
      </c>
    </row>
    <row r="18" spans="1:11">
      <c r="A18" s="6"/>
      <c r="B18" s="6"/>
      <c r="C18" s="7">
        <v>0.138194444444444</v>
      </c>
      <c r="D18" s="10" t="s">
        <v>120</v>
      </c>
      <c r="E18" s="8">
        <v>1.24373576309795</v>
      </c>
      <c r="F18" s="6">
        <v>1.19</v>
      </c>
      <c r="G18" s="6">
        <v>1.012</v>
      </c>
      <c r="H18" s="6">
        <v>6.818</v>
      </c>
      <c r="I18" s="8">
        <v>0.193838</v>
      </c>
      <c r="J18" s="8">
        <v>0.0304312</v>
      </c>
      <c r="K18" s="8">
        <v>0.038432</v>
      </c>
    </row>
    <row r="19" spans="1:11">
      <c r="A19" s="6"/>
      <c r="B19" s="6"/>
      <c r="C19" s="7">
        <v>0.495833333333333</v>
      </c>
      <c r="D19" s="10" t="s">
        <v>121</v>
      </c>
      <c r="E19" s="8">
        <v>1.5626423690205</v>
      </c>
      <c r="F19" s="6">
        <v>1.73</v>
      </c>
      <c r="G19" s="6">
        <v>0.453</v>
      </c>
      <c r="H19" s="6">
        <v>3.872</v>
      </c>
      <c r="I19" s="8">
        <v>0.0922608</v>
      </c>
      <c r="J19" s="8">
        <v>0.0215984</v>
      </c>
      <c r="K19" s="8">
        <v>0.034252</v>
      </c>
    </row>
    <row r="20" spans="1:11">
      <c r="A20" s="6"/>
      <c r="B20" s="6"/>
      <c r="C20" s="7">
        <v>0.6625</v>
      </c>
      <c r="D20" s="10" t="s">
        <v>122</v>
      </c>
      <c r="E20" s="8">
        <v>1.18451025056948</v>
      </c>
      <c r="F20" s="6">
        <v>0.945</v>
      </c>
      <c r="G20" s="6">
        <v>0.474</v>
      </c>
      <c r="H20" s="6">
        <v>5.17</v>
      </c>
      <c r="I20" s="8">
        <v>0.0657624</v>
      </c>
      <c r="J20" s="8">
        <v>0.0039328</v>
      </c>
      <c r="K20" s="8">
        <v>0.004992</v>
      </c>
    </row>
    <row r="21" spans="1:11">
      <c r="A21" s="6" t="s">
        <v>123</v>
      </c>
      <c r="B21" s="6" t="s">
        <v>124</v>
      </c>
      <c r="C21" s="7">
        <v>0.559027777777778</v>
      </c>
      <c r="D21" s="10" t="s">
        <v>125</v>
      </c>
      <c r="E21" s="8">
        <v>1.35307517084282</v>
      </c>
      <c r="F21" s="6">
        <v>1.008</v>
      </c>
      <c r="G21" s="6">
        <v>0.369</v>
      </c>
      <c r="H21" s="6">
        <v>3.139</v>
      </c>
      <c r="I21" s="8">
        <v>0.193838</v>
      </c>
      <c r="J21" s="8">
        <v>0.127592</v>
      </c>
      <c r="K21" s="8">
        <v>0.122032</v>
      </c>
    </row>
    <row r="22" spans="1:11">
      <c r="A22" s="6"/>
      <c r="B22" s="6"/>
      <c r="C22" s="7">
        <v>0.569444444444444</v>
      </c>
      <c r="D22" s="10" t="s">
        <v>126</v>
      </c>
      <c r="E22" s="8">
        <v>2.32346241457859</v>
      </c>
      <c r="F22" s="6">
        <v>1.571</v>
      </c>
      <c r="G22" s="6">
        <v>0.654</v>
      </c>
      <c r="H22" s="6">
        <v>6.955</v>
      </c>
      <c r="I22" s="8">
        <v>0.21476992</v>
      </c>
      <c r="J22" s="8">
        <v>0.14644348</v>
      </c>
      <c r="K22" s="8">
        <v>0.05865328</v>
      </c>
    </row>
    <row r="23" spans="1:11">
      <c r="A23" s="6"/>
      <c r="B23" s="6"/>
      <c r="C23" s="7">
        <v>0.579861111111111</v>
      </c>
      <c r="D23" s="10" t="s">
        <v>127</v>
      </c>
      <c r="E23" s="8">
        <v>2.6879271070615</v>
      </c>
      <c r="F23" s="6">
        <v>1.656</v>
      </c>
      <c r="G23" s="6">
        <v>0.482</v>
      </c>
      <c r="H23" s="6">
        <v>6.386</v>
      </c>
      <c r="I23" s="8">
        <v>0.90404104</v>
      </c>
      <c r="J23" s="8">
        <v>0.85298392</v>
      </c>
      <c r="K23" s="8">
        <v>0.1548888</v>
      </c>
    </row>
    <row r="24" spans="1:11">
      <c r="A24" s="6"/>
      <c r="B24" s="6"/>
      <c r="C24" s="7">
        <v>0.590277777777778</v>
      </c>
      <c r="D24" s="10" t="s">
        <v>128</v>
      </c>
      <c r="E24" s="49">
        <v>4.70615034168565</v>
      </c>
      <c r="F24" s="6">
        <v>1.501</v>
      </c>
      <c r="G24" s="6">
        <v>0.287</v>
      </c>
      <c r="H24" s="6">
        <v>8.371</v>
      </c>
      <c r="I24" s="8">
        <v>0.3572448</v>
      </c>
      <c r="J24" s="8">
        <v>0.1673396</v>
      </c>
      <c r="K24" s="8">
        <v>0.159652</v>
      </c>
    </row>
    <row r="25" spans="1:11">
      <c r="A25" s="6"/>
      <c r="B25" s="6"/>
      <c r="C25" s="7">
        <v>0.600694444444444</v>
      </c>
      <c r="D25" s="10" t="s">
        <v>129</v>
      </c>
      <c r="E25" s="49">
        <v>3.07972665148064</v>
      </c>
      <c r="F25" s="6">
        <v>2.139</v>
      </c>
      <c r="G25" s="6">
        <v>0.575</v>
      </c>
      <c r="H25" s="6">
        <v>7.163</v>
      </c>
      <c r="I25" s="8">
        <v>0.2291692</v>
      </c>
      <c r="J25" s="8">
        <v>0.1187592</v>
      </c>
      <c r="K25" s="8">
        <v>0.122032</v>
      </c>
    </row>
    <row r="26" spans="1:11">
      <c r="A26" s="6"/>
      <c r="B26" s="6"/>
      <c r="C26" s="7">
        <v>0.611111111111111</v>
      </c>
      <c r="D26" s="10" t="s">
        <v>130</v>
      </c>
      <c r="E26" s="49">
        <v>5.26651480637813</v>
      </c>
      <c r="F26" s="6">
        <v>3.015</v>
      </c>
      <c r="G26" s="6">
        <v>0.751</v>
      </c>
      <c r="H26" s="6">
        <v>9.345</v>
      </c>
      <c r="I26" s="8">
        <v>0.45503872</v>
      </c>
      <c r="J26" s="8">
        <v>0.18173296</v>
      </c>
      <c r="K26" s="8">
        <v>0.11053024</v>
      </c>
    </row>
    <row r="27" spans="1:11">
      <c r="A27" s="6"/>
      <c r="B27" s="6"/>
      <c r="C27" s="22"/>
      <c r="D27" s="10" t="s">
        <v>131</v>
      </c>
      <c r="E27" s="49">
        <v>4.51480637813212</v>
      </c>
      <c r="F27" s="6">
        <v>2.254</v>
      </c>
      <c r="G27" s="6">
        <v>0.476</v>
      </c>
      <c r="H27" s="6">
        <v>7.737</v>
      </c>
      <c r="I27" s="8">
        <v>0.3881596</v>
      </c>
      <c r="J27" s="8">
        <v>0.1894216</v>
      </c>
      <c r="K27" s="8">
        <v>0.201452</v>
      </c>
    </row>
    <row r="28" spans="1:11">
      <c r="A28" s="6"/>
      <c r="B28" s="6"/>
      <c r="C28" s="7">
        <v>0.631944444444444</v>
      </c>
      <c r="D28" s="10" t="s">
        <v>132</v>
      </c>
      <c r="E28" s="49">
        <v>5.57630979498861</v>
      </c>
      <c r="F28" s="6">
        <v>7.054</v>
      </c>
      <c r="G28" s="6">
        <v>0.602</v>
      </c>
      <c r="H28" s="6">
        <v>7.938</v>
      </c>
      <c r="I28" s="8"/>
      <c r="J28" s="8"/>
      <c r="K28" s="8"/>
    </row>
    <row r="29" spans="1:11">
      <c r="A29" s="6"/>
      <c r="B29" s="6"/>
      <c r="C29" s="7">
        <v>0.642361111111111</v>
      </c>
      <c r="D29" s="10" t="s">
        <v>133</v>
      </c>
      <c r="E29" s="49">
        <v>4.94305239179954</v>
      </c>
      <c r="F29" s="6">
        <v>5.85</v>
      </c>
      <c r="G29" s="6">
        <v>0.601</v>
      </c>
      <c r="H29" s="6">
        <v>7.352</v>
      </c>
      <c r="I29" s="8"/>
      <c r="J29" s="8"/>
      <c r="K29" s="8"/>
    </row>
    <row r="30" spans="1:11">
      <c r="A30" s="15" t="s">
        <v>134</v>
      </c>
      <c r="B30" s="15" t="s">
        <v>135</v>
      </c>
      <c r="C30" s="48">
        <v>0.457638888888889</v>
      </c>
      <c r="D30" s="10" t="s">
        <v>136</v>
      </c>
      <c r="E30" s="8">
        <v>1.77676537585421</v>
      </c>
      <c r="F30" s="6">
        <v>2.019</v>
      </c>
      <c r="G30" s="6">
        <v>0.555</v>
      </c>
      <c r="H30" s="6">
        <v>5.447</v>
      </c>
      <c r="I30" s="8">
        <v>0.0657624</v>
      </c>
      <c r="J30" s="8">
        <v>0.0127656</v>
      </c>
      <c r="K30" s="8">
        <v>0.025892</v>
      </c>
    </row>
    <row r="31" spans="1:11">
      <c r="A31" s="15"/>
      <c r="B31" s="15"/>
      <c r="C31" s="48">
        <v>0.468055555555556</v>
      </c>
      <c r="D31" s="10" t="s">
        <v>137</v>
      </c>
      <c r="E31" s="8">
        <v>0.82004555808656</v>
      </c>
      <c r="F31" s="6">
        <v>0.799</v>
      </c>
      <c r="G31" s="6">
        <v>0.189</v>
      </c>
      <c r="H31" s="6">
        <v>3.033</v>
      </c>
      <c r="I31" s="8">
        <v>0.0569296</v>
      </c>
      <c r="J31" s="8">
        <v>0.0083492</v>
      </c>
      <c r="K31" s="8">
        <v>0.017532</v>
      </c>
    </row>
    <row r="32" spans="1:16">
      <c r="A32" s="6" t="s">
        <v>138</v>
      </c>
      <c r="B32" s="6" t="s">
        <v>139</v>
      </c>
      <c r="C32" s="7">
        <v>0.413194444444444</v>
      </c>
      <c r="D32" s="6" t="s">
        <v>140</v>
      </c>
      <c r="E32" s="8">
        <v>0.469248291571754</v>
      </c>
      <c r="F32" s="6">
        <v>0.19</v>
      </c>
      <c r="G32" s="6">
        <v>0.129</v>
      </c>
      <c r="H32" s="6">
        <v>7.909</v>
      </c>
      <c r="I32" s="8">
        <v>0.043484</v>
      </c>
      <c r="J32" s="8">
        <v>0.011596</v>
      </c>
      <c r="K32" s="8">
        <v>0.01567792</v>
      </c>
      <c r="P32" s="6" t="s">
        <v>30</v>
      </c>
    </row>
    <row r="33" spans="1:16">
      <c r="A33" s="6"/>
      <c r="B33" s="6"/>
      <c r="C33" s="7">
        <v>0.423611111111111</v>
      </c>
      <c r="D33" s="6" t="s">
        <v>141</v>
      </c>
      <c r="E33" s="8">
        <v>0.788154897494305</v>
      </c>
      <c r="F33" s="6">
        <v>0.095</v>
      </c>
      <c r="G33" s="6">
        <v>0.153</v>
      </c>
      <c r="H33" s="6">
        <v>10.081</v>
      </c>
      <c r="I33" s="8">
        <v>0.0477756</v>
      </c>
      <c r="J33" s="8">
        <v>0.01549424</v>
      </c>
      <c r="K33" s="8">
        <v>0.01178496</v>
      </c>
      <c r="P33" s="6" t="s">
        <v>30</v>
      </c>
    </row>
    <row r="34" spans="1:16">
      <c r="A34" s="6"/>
      <c r="B34" s="6"/>
      <c r="C34" s="7">
        <v>0.434027777777778</v>
      </c>
      <c r="D34" s="6" t="s">
        <v>142</v>
      </c>
      <c r="E34" s="8">
        <v>0.373576309794988</v>
      </c>
      <c r="F34" s="6">
        <v>0.15</v>
      </c>
      <c r="G34" s="6">
        <v>0.214</v>
      </c>
      <c r="H34" s="6">
        <v>9.988</v>
      </c>
      <c r="I34" s="8">
        <v>0.0477756</v>
      </c>
      <c r="J34" s="8">
        <v>0.011596</v>
      </c>
      <c r="K34" s="8">
        <v>0.01178496</v>
      </c>
      <c r="P34" s="6" t="s">
        <v>30</v>
      </c>
    </row>
    <row r="35" spans="1:16">
      <c r="A35" s="6"/>
      <c r="B35" s="6"/>
      <c r="C35" s="7">
        <v>0.444444444444444</v>
      </c>
      <c r="D35" s="6" t="s">
        <v>143</v>
      </c>
      <c r="E35" s="8">
        <v>0.592255125284738</v>
      </c>
      <c r="F35" s="6">
        <v>0.1</v>
      </c>
      <c r="G35" s="6">
        <v>0.302</v>
      </c>
      <c r="H35" s="6">
        <v>12.506</v>
      </c>
      <c r="I35" s="8">
        <v>0.043484</v>
      </c>
      <c r="J35" s="8">
        <v>0.02329072</v>
      </c>
      <c r="K35" s="8">
        <v>0.01178496</v>
      </c>
      <c r="P35" s="50" t="s">
        <v>144</v>
      </c>
    </row>
    <row r="36" spans="1:16">
      <c r="A36" s="6"/>
      <c r="B36" s="6"/>
      <c r="C36" s="7">
        <v>0.513888888888889</v>
      </c>
      <c r="D36" s="6" t="s">
        <v>145</v>
      </c>
      <c r="E36" s="8">
        <v>0.61503416856492</v>
      </c>
      <c r="F36" s="6">
        <v>0.153</v>
      </c>
      <c r="G36" s="6">
        <v>0.302</v>
      </c>
      <c r="H36" s="6">
        <v>12.093</v>
      </c>
      <c r="I36" s="8">
        <v>0.0520672</v>
      </c>
      <c r="J36" s="8">
        <v>0.01549424</v>
      </c>
      <c r="K36" s="8">
        <v>0.01567792</v>
      </c>
      <c r="P36" s="6" t="s">
        <v>30</v>
      </c>
    </row>
    <row r="37" spans="1:16">
      <c r="A37" s="6"/>
      <c r="B37" s="6"/>
      <c r="C37" s="7">
        <v>0.524305555555556</v>
      </c>
      <c r="D37" s="6" t="s">
        <v>146</v>
      </c>
      <c r="E37" s="8">
        <v>0.624145785876993</v>
      </c>
      <c r="F37" s="9">
        <v>0.669</v>
      </c>
      <c r="G37" s="9">
        <v>0.378</v>
      </c>
      <c r="H37" s="6">
        <v>9.109</v>
      </c>
      <c r="I37" s="8">
        <v>0.0391924</v>
      </c>
      <c r="J37" s="8">
        <v>0.01549424</v>
      </c>
      <c r="K37" s="8">
        <v>0.01178496</v>
      </c>
      <c r="P37" s="6" t="s">
        <v>30</v>
      </c>
    </row>
    <row r="38" spans="1:16">
      <c r="A38" s="6"/>
      <c r="B38" s="6"/>
      <c r="C38" s="7">
        <v>0.534722222222222</v>
      </c>
      <c r="D38" s="6" t="s">
        <v>147</v>
      </c>
      <c r="E38" s="8">
        <v>0.728929384965831</v>
      </c>
      <c r="F38" s="6">
        <v>0.113</v>
      </c>
      <c r="G38" s="6">
        <v>0.219</v>
      </c>
      <c r="H38" s="6">
        <v>8.7</v>
      </c>
      <c r="I38" s="8">
        <v>0.0263176</v>
      </c>
      <c r="J38" s="8">
        <v>0.01549424</v>
      </c>
      <c r="K38" s="8">
        <v>0.01178496</v>
      </c>
      <c r="P38" s="6" t="s">
        <v>30</v>
      </c>
    </row>
    <row r="39" spans="1:16">
      <c r="A39" s="6"/>
      <c r="B39" s="6"/>
      <c r="C39" s="7">
        <v>0.545138888888889</v>
      </c>
      <c r="D39" s="6" t="s">
        <v>148</v>
      </c>
      <c r="E39" s="8">
        <v>0.674259681093394</v>
      </c>
      <c r="F39" s="6">
        <v>0.144</v>
      </c>
      <c r="G39" s="6">
        <v>0.22</v>
      </c>
      <c r="H39" s="6">
        <v>10.588</v>
      </c>
      <c r="I39" s="8">
        <v>0.0735252</v>
      </c>
      <c r="J39" s="8">
        <v>0.01549424</v>
      </c>
      <c r="K39" s="8">
        <v>0.01178496</v>
      </c>
      <c r="P39" s="6" t="s">
        <v>30</v>
      </c>
    </row>
    <row r="40" spans="1:16">
      <c r="A40" s="6"/>
      <c r="B40" s="6"/>
      <c r="C40" s="7">
        <v>0.555555555555556</v>
      </c>
      <c r="D40" s="6" t="s">
        <v>149</v>
      </c>
      <c r="E40" s="8">
        <v>0.943052391799544</v>
      </c>
      <c r="F40" s="6">
        <v>0.085</v>
      </c>
      <c r="G40" s="6">
        <v>0.145</v>
      </c>
      <c r="H40" s="6">
        <v>9.165</v>
      </c>
      <c r="I40" s="8">
        <v>0.043484</v>
      </c>
      <c r="J40" s="8">
        <v>0.05837488</v>
      </c>
      <c r="K40" s="8">
        <v>0.03903568</v>
      </c>
      <c r="P40" s="6" t="s">
        <v>30</v>
      </c>
    </row>
    <row r="41" spans="1:16">
      <c r="A41" s="6"/>
      <c r="B41" s="6"/>
      <c r="C41" s="7">
        <v>0.565972222222222</v>
      </c>
      <c r="D41" s="6" t="s">
        <v>150</v>
      </c>
      <c r="E41" s="8">
        <v>0.578587699316629</v>
      </c>
      <c r="F41" s="6">
        <v>0.107</v>
      </c>
      <c r="G41" s="6">
        <v>0.158</v>
      </c>
      <c r="H41" s="6">
        <v>9.475</v>
      </c>
      <c r="I41" s="8">
        <v>0.022026</v>
      </c>
      <c r="J41" s="8">
        <v>0.011596</v>
      </c>
      <c r="K41" s="8">
        <v>0.01178496</v>
      </c>
      <c r="P41" s="6" t="s">
        <v>30</v>
      </c>
    </row>
    <row r="42" spans="1:16">
      <c r="A42" s="6"/>
      <c r="B42" s="6"/>
      <c r="C42" s="7">
        <v>0.576388888888889</v>
      </c>
      <c r="D42" s="6" t="s">
        <v>151</v>
      </c>
      <c r="E42" s="8">
        <v>0.300683371298405</v>
      </c>
      <c r="F42" s="6">
        <v>0.112</v>
      </c>
      <c r="G42" s="6">
        <v>0.128</v>
      </c>
      <c r="H42" s="6">
        <v>7.68</v>
      </c>
      <c r="I42" s="8">
        <v>0.064942</v>
      </c>
      <c r="J42" s="8">
        <v>0.01939248</v>
      </c>
      <c r="K42" s="8">
        <v>0.01567792</v>
      </c>
      <c r="P42" s="6" t="s">
        <v>30</v>
      </c>
    </row>
    <row r="43" spans="1:16">
      <c r="A43" s="6"/>
      <c r="B43" s="6"/>
      <c r="C43" s="7">
        <v>0.586805555555556</v>
      </c>
      <c r="D43" s="6" t="s">
        <v>152</v>
      </c>
      <c r="E43" s="8">
        <v>0.924829157175398</v>
      </c>
      <c r="F43" s="6">
        <v>0.308</v>
      </c>
      <c r="G43" s="6">
        <v>0.493</v>
      </c>
      <c r="H43" s="6">
        <v>13.21</v>
      </c>
      <c r="I43" s="8">
        <v>0.0306092</v>
      </c>
      <c r="J43" s="8">
        <v>0.01549424</v>
      </c>
      <c r="K43" s="8">
        <v>0.01957088</v>
      </c>
      <c r="P43" s="6"/>
    </row>
    <row r="44" spans="1:16">
      <c r="A44" s="6"/>
      <c r="B44" s="6"/>
      <c r="C44" s="7">
        <v>0.597222222222222</v>
      </c>
      <c r="D44" s="6" t="s">
        <v>153</v>
      </c>
      <c r="E44" s="8">
        <v>0.738041002277904</v>
      </c>
      <c r="F44" s="6">
        <v>0.173</v>
      </c>
      <c r="G44" s="6">
        <v>0.276</v>
      </c>
      <c r="H44" s="6">
        <v>9.533</v>
      </c>
      <c r="I44" s="8">
        <v>0.0134428</v>
      </c>
      <c r="J44" s="8">
        <v>0.011596</v>
      </c>
      <c r="K44" s="8">
        <v>0.01567792</v>
      </c>
      <c r="P44" s="6"/>
    </row>
    <row r="45" spans="1:16">
      <c r="A45" s="6"/>
      <c r="B45" s="6"/>
      <c r="C45" s="7">
        <v>0.607638888888889</v>
      </c>
      <c r="D45" s="6" t="s">
        <v>154</v>
      </c>
      <c r="E45" s="8">
        <v>0.34624145785877</v>
      </c>
      <c r="F45" s="6">
        <v>0.164</v>
      </c>
      <c r="G45" s="6">
        <v>0.278</v>
      </c>
      <c r="H45" s="6">
        <v>9.609</v>
      </c>
      <c r="I45" s="8">
        <v>0.1452576</v>
      </c>
      <c r="J45" s="8">
        <v>0.0039328</v>
      </c>
      <c r="K45" s="8">
        <v>-0.003368</v>
      </c>
      <c r="P45" s="6" t="s">
        <v>155</v>
      </c>
    </row>
    <row r="46" spans="1:16">
      <c r="A46" s="6"/>
      <c r="B46" s="6"/>
      <c r="C46" s="7">
        <v>0.701388888888889</v>
      </c>
      <c r="D46" s="6" t="s">
        <v>156</v>
      </c>
      <c r="E46" s="8">
        <v>0.628701594533029</v>
      </c>
      <c r="F46" s="6">
        <v>0.209</v>
      </c>
      <c r="G46" s="6">
        <v>0.195</v>
      </c>
      <c r="H46" s="6">
        <v>8.96</v>
      </c>
      <c r="I46" s="8">
        <v>0.0177344</v>
      </c>
      <c r="J46" s="8">
        <v>0.00769776</v>
      </c>
      <c r="K46" s="8">
        <v>0.01178496</v>
      </c>
      <c r="P46" s="6"/>
    </row>
    <row r="47" spans="1:16">
      <c r="A47" s="6"/>
      <c r="B47" s="6"/>
      <c r="C47" s="7">
        <v>0.711805555555555</v>
      </c>
      <c r="D47" s="6" t="s">
        <v>157</v>
      </c>
      <c r="E47" s="8">
        <v>0.26879271070615</v>
      </c>
      <c r="F47" s="6">
        <v>0.202</v>
      </c>
      <c r="G47" s="6">
        <v>0.159</v>
      </c>
      <c r="H47" s="6">
        <v>7.827</v>
      </c>
      <c r="I47" s="8">
        <v>0.0134428</v>
      </c>
      <c r="J47" s="8">
        <v>0.01549424</v>
      </c>
      <c r="K47" s="8">
        <v>0.01957088</v>
      </c>
      <c r="P47" s="6"/>
    </row>
    <row r="48" spans="1:16">
      <c r="A48" s="6" t="s">
        <v>158</v>
      </c>
      <c r="B48" s="6" t="s">
        <v>159</v>
      </c>
      <c r="C48" s="7">
        <v>0.682638888888889</v>
      </c>
      <c r="D48" s="6" t="s">
        <v>160</v>
      </c>
      <c r="E48" s="8">
        <v>0.82004555808656</v>
      </c>
      <c r="F48" s="6">
        <v>0.164</v>
      </c>
      <c r="G48" s="6">
        <v>0.226</v>
      </c>
      <c r="H48" s="6">
        <v>11.226</v>
      </c>
      <c r="I48" s="8">
        <v>0.0134428</v>
      </c>
      <c r="J48" s="8">
        <v>0.011596</v>
      </c>
      <c r="K48" s="8">
        <v>0.02346384</v>
      </c>
      <c r="P48" s="51" t="s">
        <v>161</v>
      </c>
    </row>
    <row r="49" spans="1:16">
      <c r="A49" s="6"/>
      <c r="B49" s="6"/>
      <c r="C49" s="7">
        <v>0.695833333333333</v>
      </c>
      <c r="D49" s="6" t="s">
        <v>162</v>
      </c>
      <c r="E49" s="8">
        <v>0.250569476082005</v>
      </c>
      <c r="F49" s="6">
        <v>0.124</v>
      </c>
      <c r="G49" s="6">
        <v>0.038</v>
      </c>
      <c r="H49" s="6">
        <v>9.251</v>
      </c>
      <c r="I49" s="8">
        <v>0.0701788</v>
      </c>
      <c r="J49" s="8">
        <v>-0.0004836</v>
      </c>
      <c r="K49" s="8">
        <v>-0.003368</v>
      </c>
      <c r="P49" s="6"/>
    </row>
    <row r="50" spans="1:16">
      <c r="A50" s="6" t="s">
        <v>163</v>
      </c>
      <c r="B50" s="6" t="s">
        <v>164</v>
      </c>
      <c r="C50" s="7">
        <v>0.607638888888889</v>
      </c>
      <c r="D50" s="6" t="s">
        <v>165</v>
      </c>
      <c r="E50" s="8">
        <v>0.769931662870159</v>
      </c>
      <c r="F50" s="6">
        <v>0.16</v>
      </c>
      <c r="G50" s="6">
        <v>0.368</v>
      </c>
      <c r="H50" s="6">
        <v>9.277</v>
      </c>
      <c r="I50" s="8">
        <v>0.0048596</v>
      </c>
      <c r="J50" s="8">
        <v>0.01549424</v>
      </c>
      <c r="K50" s="8">
        <v>0.01567792</v>
      </c>
      <c r="P50" s="6" t="s">
        <v>161</v>
      </c>
    </row>
    <row r="51" spans="1:11">
      <c r="A51" s="6"/>
      <c r="B51" s="6"/>
      <c r="C51" s="7">
        <v>0.618055555555556</v>
      </c>
      <c r="D51" s="6" t="s">
        <v>166</v>
      </c>
      <c r="E51" s="8">
        <v>0.173120728929385</v>
      </c>
      <c r="F51" s="6">
        <v>0.105</v>
      </c>
      <c r="G51" s="6">
        <v>0.084</v>
      </c>
      <c r="H51" s="6">
        <v>6.335</v>
      </c>
      <c r="I51" s="8">
        <v>0.16580256</v>
      </c>
      <c r="J51" s="8">
        <v>0.02702112</v>
      </c>
      <c r="K51" s="8">
        <v>0.00231464</v>
      </c>
    </row>
    <row r="52" spans="1:11">
      <c r="A52" s="6"/>
      <c r="B52" s="6"/>
      <c r="C52" s="7">
        <v>0.6375</v>
      </c>
      <c r="D52" s="10" t="s">
        <v>167</v>
      </c>
      <c r="E52" s="11">
        <v>3.00099651220727</v>
      </c>
      <c r="F52" s="6">
        <v>0.146</v>
      </c>
      <c r="G52" s="6">
        <v>1.019</v>
      </c>
      <c r="H52" s="6">
        <v>7.46</v>
      </c>
      <c r="I52" s="8">
        <v>0.38884576</v>
      </c>
      <c r="J52" s="8">
        <v>0.02044848</v>
      </c>
      <c r="K52" s="8">
        <v>0.00812984</v>
      </c>
    </row>
    <row r="53" spans="1:11">
      <c r="A53" s="6"/>
      <c r="B53" s="6"/>
      <c r="C53" s="7">
        <v>0.647916666666667</v>
      </c>
      <c r="D53" s="10" t="s">
        <v>168</v>
      </c>
      <c r="E53" s="12">
        <v>1.0795</v>
      </c>
      <c r="F53" s="6">
        <v>0.092</v>
      </c>
      <c r="G53" s="6">
        <v>0.982</v>
      </c>
      <c r="H53" s="6">
        <v>4.622</v>
      </c>
      <c r="I53" s="8">
        <v>0.0732816</v>
      </c>
      <c r="J53" s="8">
        <v>0.01931104</v>
      </c>
      <c r="K53" s="8">
        <v>0.2647484</v>
      </c>
    </row>
    <row r="54" spans="1:11">
      <c r="A54" s="6"/>
      <c r="B54" s="6"/>
      <c r="C54" s="7">
        <v>0.658333333333333</v>
      </c>
      <c r="D54" s="6" t="s">
        <v>169</v>
      </c>
      <c r="E54" s="8">
        <v>1.0250569476082</v>
      </c>
      <c r="F54" s="6">
        <v>0.667</v>
      </c>
      <c r="G54" s="6">
        <v>0.882</v>
      </c>
      <c r="H54" s="6">
        <v>7.746</v>
      </c>
      <c r="I54" s="8">
        <v>0.39983664</v>
      </c>
      <c r="J54" s="8">
        <v>0.07767712</v>
      </c>
      <c r="K54" s="8">
        <v>0.0569184</v>
      </c>
    </row>
    <row r="55" spans="1:11">
      <c r="A55" s="6"/>
      <c r="B55" s="6"/>
      <c r="C55" s="7">
        <v>0.66875</v>
      </c>
      <c r="D55" s="6" t="s">
        <v>170</v>
      </c>
      <c r="E55" s="8">
        <v>1.19817767653758</v>
      </c>
      <c r="F55" s="6">
        <v>0.677</v>
      </c>
      <c r="G55" s="6">
        <v>1.354</v>
      </c>
      <c r="H55" s="6">
        <v>6.876</v>
      </c>
      <c r="I55" s="8">
        <v>0.54169144</v>
      </c>
      <c r="J55" s="8">
        <v>0.20856624</v>
      </c>
      <c r="K55" s="8">
        <v>0.19070016</v>
      </c>
    </row>
    <row r="56" spans="1:11">
      <c r="A56" s="6"/>
      <c r="B56" s="6"/>
      <c r="C56" s="7">
        <v>0.679166666666667</v>
      </c>
      <c r="D56" s="13" t="s">
        <v>171</v>
      </c>
      <c r="E56" s="6">
        <v>2.8095</v>
      </c>
      <c r="F56" s="6">
        <v>0.372</v>
      </c>
      <c r="G56" s="6">
        <v>1.403</v>
      </c>
      <c r="H56" s="6"/>
      <c r="I56" s="8">
        <v>0.62380168</v>
      </c>
      <c r="J56" s="8">
        <v>0.11325</v>
      </c>
      <c r="K56" s="8">
        <v>0.064668</v>
      </c>
    </row>
    <row r="57" spans="1:11">
      <c r="A57" s="6"/>
      <c r="B57" s="6"/>
      <c r="C57" s="7">
        <v>0.689583333333333</v>
      </c>
      <c r="D57" s="6" t="s">
        <v>172</v>
      </c>
      <c r="E57" s="8">
        <v>1.77676537585421</v>
      </c>
      <c r="F57" s="6">
        <v>0.291</v>
      </c>
      <c r="G57" s="6">
        <v>2.952</v>
      </c>
      <c r="H57" s="6">
        <v>8.688</v>
      </c>
      <c r="I57" s="8">
        <v>0.21740896</v>
      </c>
      <c r="J57" s="8">
        <v>0.09320288</v>
      </c>
      <c r="K57" s="8">
        <v>0.09982896</v>
      </c>
    </row>
    <row r="58" spans="1:11">
      <c r="A58" s="6"/>
      <c r="B58" s="6"/>
      <c r="C58" s="7">
        <v>0.73125</v>
      </c>
      <c r="D58" s="6" t="s">
        <v>173</v>
      </c>
      <c r="E58" s="8">
        <v>1.15261958997722</v>
      </c>
      <c r="F58" s="6">
        <v>0.232</v>
      </c>
      <c r="G58" s="6">
        <v>1.425</v>
      </c>
      <c r="H58" s="6">
        <v>6.068</v>
      </c>
      <c r="I58" s="8">
        <v>0.21592</v>
      </c>
      <c r="J58" s="8">
        <v>0.0436804</v>
      </c>
      <c r="K58" s="8">
        <v>0.050972</v>
      </c>
    </row>
    <row r="59" spans="1:11">
      <c r="A59" s="6"/>
      <c r="B59" s="6"/>
      <c r="C59" s="7">
        <v>0.741666666666667</v>
      </c>
      <c r="D59" s="6" t="s">
        <v>174</v>
      </c>
      <c r="E59" s="8">
        <v>1.00683371298405</v>
      </c>
      <c r="F59" s="6">
        <v>0.261</v>
      </c>
      <c r="G59" s="6">
        <v>1.064</v>
      </c>
      <c r="H59" s="6">
        <v>7.431</v>
      </c>
      <c r="I59" s="8">
        <v>0.22302916</v>
      </c>
      <c r="J59" s="8">
        <v>0.0323158</v>
      </c>
      <c r="K59" s="8">
        <v>0.18045136</v>
      </c>
    </row>
    <row r="60" spans="1:11">
      <c r="A60" s="6"/>
      <c r="B60" s="6"/>
      <c r="C60" s="7">
        <v>0.752083333333333</v>
      </c>
      <c r="D60" s="6" t="s">
        <v>175</v>
      </c>
      <c r="E60" s="8">
        <v>1.12108559498956</v>
      </c>
      <c r="F60" s="6">
        <v>0.33</v>
      </c>
      <c r="G60" s="6">
        <v>1.391</v>
      </c>
      <c r="H60" s="6">
        <v>7.565</v>
      </c>
      <c r="I60" s="8">
        <v>0.2194396</v>
      </c>
      <c r="J60" s="8">
        <v>0.08566256</v>
      </c>
      <c r="K60" s="8">
        <v>0.12857376</v>
      </c>
    </row>
    <row r="61" spans="1:11">
      <c r="A61" s="6"/>
      <c r="B61" s="6"/>
      <c r="C61" s="7">
        <v>0.7625</v>
      </c>
      <c r="D61" s="10" t="s">
        <v>176</v>
      </c>
      <c r="E61" s="11">
        <v>2.7566</v>
      </c>
      <c r="F61" s="6">
        <v>0.592</v>
      </c>
      <c r="G61" s="6">
        <v>4.921</v>
      </c>
      <c r="H61" s="6">
        <v>6.099</v>
      </c>
      <c r="I61" s="8">
        <v>0.29381096</v>
      </c>
      <c r="J61" s="8">
        <v>0.20119564</v>
      </c>
      <c r="K61" s="8">
        <v>0.11053024</v>
      </c>
    </row>
    <row r="62" spans="1:11">
      <c r="A62" s="6"/>
      <c r="B62" s="6"/>
      <c r="C62" s="7">
        <v>0.772916666666667</v>
      </c>
      <c r="D62" s="10" t="s">
        <v>177</v>
      </c>
      <c r="E62" s="11">
        <v>2.81418981913108</v>
      </c>
      <c r="F62" s="6">
        <v>0.178</v>
      </c>
      <c r="G62" s="6">
        <v>1.561</v>
      </c>
      <c r="H62" s="6">
        <v>5.032</v>
      </c>
      <c r="I62" s="8">
        <v>0.14586032</v>
      </c>
      <c r="J62" s="8">
        <v>0.07923528</v>
      </c>
      <c r="K62" s="8">
        <v>0.06369472</v>
      </c>
    </row>
    <row r="63" spans="1:11">
      <c r="A63" s="6"/>
      <c r="B63" s="6"/>
      <c r="C63" s="7">
        <v>0.783333333333333</v>
      </c>
      <c r="D63" s="13" t="s">
        <v>178</v>
      </c>
      <c r="E63" s="11">
        <v>2.01146746224128</v>
      </c>
      <c r="F63" s="6">
        <v>0.039</v>
      </c>
      <c r="G63" s="6">
        <v>2.021</v>
      </c>
      <c r="H63" s="6"/>
      <c r="I63" s="8">
        <v>0.2876014</v>
      </c>
      <c r="J63" s="8">
        <v>0.04057504</v>
      </c>
      <c r="K63" s="8">
        <v>0.02256496</v>
      </c>
    </row>
    <row r="64" spans="1:15">
      <c r="A64" s="6"/>
      <c r="B64" s="6"/>
      <c r="C64" s="7">
        <v>0.429166666666667</v>
      </c>
      <c r="D64" s="10" t="s">
        <v>179</v>
      </c>
      <c r="E64" s="11">
        <v>2.92326856003986</v>
      </c>
      <c r="F64" s="6">
        <v>0.087</v>
      </c>
      <c r="G64" s="6">
        <v>0.923</v>
      </c>
      <c r="H64" s="6">
        <v>10.597</v>
      </c>
      <c r="I64" s="8">
        <v>0.05963968</v>
      </c>
      <c r="J64" s="8">
        <v>0.01261024</v>
      </c>
      <c r="K64" s="8">
        <v>0.000192</v>
      </c>
      <c r="L64" s="6">
        <v>7.45</v>
      </c>
      <c r="M64" s="6">
        <v>27.5</v>
      </c>
      <c r="N64" s="6">
        <v>205</v>
      </c>
      <c r="O64" s="6">
        <v>99</v>
      </c>
    </row>
    <row r="65" spans="1:15">
      <c r="A65" s="6" t="s">
        <v>180</v>
      </c>
      <c r="B65" s="6" t="s">
        <v>181</v>
      </c>
      <c r="C65" s="7">
        <v>0.623611111111111</v>
      </c>
      <c r="D65" s="6" t="s">
        <v>182</v>
      </c>
      <c r="E65" s="8">
        <v>0.227557411273486</v>
      </c>
      <c r="F65" s="6">
        <v>0.129</v>
      </c>
      <c r="G65" s="6">
        <v>0.524</v>
      </c>
      <c r="H65" s="6">
        <v>6.453</v>
      </c>
      <c r="I65" s="8">
        <v>0.0660328</v>
      </c>
      <c r="J65" s="8">
        <v>0.03109984</v>
      </c>
      <c r="K65" s="8">
        <v>0.0179088</v>
      </c>
      <c r="L65" s="6">
        <v>7.32</v>
      </c>
      <c r="M65" s="6">
        <v>27</v>
      </c>
      <c r="N65" s="6">
        <v>199</v>
      </c>
      <c r="O65" s="6">
        <v>99</v>
      </c>
    </row>
    <row r="66" spans="1:15">
      <c r="A66" s="6"/>
      <c r="B66" s="6"/>
      <c r="C66" s="7">
        <v>0.633333333333333</v>
      </c>
      <c r="D66" s="6" t="s">
        <v>183</v>
      </c>
      <c r="E66" s="11">
        <v>0.393</v>
      </c>
      <c r="F66" s="6">
        <v>0.126</v>
      </c>
      <c r="G66" s="6">
        <v>1.094</v>
      </c>
      <c r="H66" s="6">
        <v>9.719</v>
      </c>
      <c r="I66" s="8">
        <v>0.172868</v>
      </c>
      <c r="J66" s="8">
        <v>0.0177502</v>
      </c>
      <c r="K66" s="8">
        <v>-0.01471056</v>
      </c>
      <c r="L66" s="6">
        <v>7.27</v>
      </c>
      <c r="M66" s="6">
        <v>26.6</v>
      </c>
      <c r="N66" s="6">
        <v>195</v>
      </c>
      <c r="O66" s="6">
        <v>97</v>
      </c>
    </row>
    <row r="67" spans="1:15">
      <c r="A67" s="6"/>
      <c r="B67" s="6"/>
      <c r="C67" s="7">
        <v>0.64375</v>
      </c>
      <c r="D67" s="10" t="s">
        <v>184</v>
      </c>
      <c r="E67" s="11">
        <v>1.45640259093174</v>
      </c>
      <c r="F67" s="6">
        <v>0.107</v>
      </c>
      <c r="G67" s="6">
        <v>0.392</v>
      </c>
      <c r="H67" s="6">
        <v>6.266</v>
      </c>
      <c r="I67" s="8">
        <v>0.05963968</v>
      </c>
      <c r="J67" s="8">
        <v>0.01652936</v>
      </c>
      <c r="K67" s="8">
        <v>0.01606768</v>
      </c>
      <c r="L67" s="6">
        <v>7.21</v>
      </c>
      <c r="M67" s="6">
        <v>26.5</v>
      </c>
      <c r="N67" s="6">
        <v>195</v>
      </c>
      <c r="O67" s="6">
        <v>97</v>
      </c>
    </row>
    <row r="68" spans="1:15">
      <c r="A68" s="6"/>
      <c r="B68" s="6"/>
      <c r="C68" s="7">
        <v>0.654166666666667</v>
      </c>
      <c r="D68" s="10" t="s">
        <v>185</v>
      </c>
      <c r="E68" s="11">
        <v>1.13851519681116</v>
      </c>
      <c r="F68" s="6">
        <v>0.122</v>
      </c>
      <c r="G68" s="6">
        <v>0.441</v>
      </c>
      <c r="H68" s="6">
        <v>5.089</v>
      </c>
      <c r="I68" s="8">
        <v>0.07531616</v>
      </c>
      <c r="J68" s="8">
        <v>0.02828672</v>
      </c>
      <c r="K68" s="8">
        <v>0.0200366</v>
      </c>
      <c r="L68" s="6">
        <v>7.31</v>
      </c>
      <c r="M68" s="6">
        <v>26.6</v>
      </c>
      <c r="N68" s="6">
        <v>196</v>
      </c>
      <c r="O68" s="6">
        <v>98</v>
      </c>
    </row>
    <row r="69" spans="1:15">
      <c r="A69" s="6"/>
      <c r="B69" s="6"/>
      <c r="C69" s="7">
        <v>0.664583333333333</v>
      </c>
      <c r="D69" s="10" t="s">
        <v>186</v>
      </c>
      <c r="E69" s="11">
        <v>1.09666168410563</v>
      </c>
      <c r="F69" s="6">
        <v>0.109</v>
      </c>
      <c r="G69" s="6">
        <v>0.389</v>
      </c>
      <c r="H69" s="6">
        <v>5.793</v>
      </c>
      <c r="I69" s="8">
        <v>0.07531616</v>
      </c>
      <c r="J69" s="8">
        <v>0.0243676</v>
      </c>
      <c r="K69" s="8">
        <v>0.01209876</v>
      </c>
      <c r="L69" s="6">
        <v>7.27</v>
      </c>
      <c r="M69" s="6">
        <v>26.4</v>
      </c>
      <c r="N69" s="6">
        <v>197</v>
      </c>
      <c r="O69" s="6">
        <v>99</v>
      </c>
    </row>
    <row r="70" spans="1:15">
      <c r="A70" s="6"/>
      <c r="B70" s="6"/>
      <c r="C70" s="7">
        <v>0.675</v>
      </c>
      <c r="D70" s="10" t="s">
        <v>187</v>
      </c>
      <c r="E70" s="11">
        <v>0.8455</v>
      </c>
      <c r="F70" s="6">
        <v>0.164</v>
      </c>
      <c r="G70" s="6">
        <v>1.196</v>
      </c>
      <c r="H70" s="6">
        <v>10.431</v>
      </c>
      <c r="I70" s="8">
        <v>0.17395584</v>
      </c>
      <c r="J70" s="8">
        <v>0.02919576</v>
      </c>
      <c r="K70" s="8">
        <v>0.16090352</v>
      </c>
      <c r="L70" s="6">
        <v>7.27</v>
      </c>
      <c r="M70" s="6">
        <v>26.4</v>
      </c>
      <c r="N70" s="6">
        <v>198</v>
      </c>
      <c r="O70" s="6">
        <v>97</v>
      </c>
    </row>
    <row r="71" spans="1:15">
      <c r="A71" s="6"/>
      <c r="B71" s="6"/>
      <c r="C71" s="7">
        <v>0.685416666666667</v>
      </c>
      <c r="D71" s="6" t="s">
        <v>188</v>
      </c>
      <c r="E71" s="8">
        <v>0.319415448851775</v>
      </c>
      <c r="F71" s="6">
        <v>0.12</v>
      </c>
      <c r="G71" s="6">
        <v>0.455</v>
      </c>
      <c r="H71" s="6">
        <v>5.638</v>
      </c>
      <c r="I71" s="8">
        <v>0.0563588</v>
      </c>
      <c r="J71" s="8">
        <v>0.04668016</v>
      </c>
      <c r="K71" s="8">
        <v>0.03903568</v>
      </c>
      <c r="L71" s="6">
        <v>7.32</v>
      </c>
      <c r="M71" s="6">
        <v>26.4</v>
      </c>
      <c r="N71" s="6">
        <v>197</v>
      </c>
      <c r="O71" s="6">
        <v>98</v>
      </c>
    </row>
    <row r="72" spans="1:15">
      <c r="A72" s="6"/>
      <c r="B72" s="6"/>
      <c r="C72" s="7">
        <v>0.695833333333333</v>
      </c>
      <c r="D72" s="6" t="s">
        <v>189</v>
      </c>
      <c r="E72" s="8">
        <v>0.269311064718163</v>
      </c>
      <c r="F72" s="6">
        <v>0.177</v>
      </c>
      <c r="G72" s="6">
        <v>0.39</v>
      </c>
      <c r="H72" s="6">
        <v>6.056</v>
      </c>
      <c r="I72" s="8">
        <v>0.0263176</v>
      </c>
      <c r="J72" s="8">
        <v>0.01939248</v>
      </c>
      <c r="K72" s="8">
        <v>0.01567792</v>
      </c>
      <c r="L72" s="6">
        <v>7.15</v>
      </c>
      <c r="M72" s="6">
        <v>26.7</v>
      </c>
      <c r="N72" s="6">
        <v>198</v>
      </c>
      <c r="O72" s="6">
        <v>99</v>
      </c>
    </row>
    <row r="73" spans="1:15">
      <c r="A73" s="6"/>
      <c r="B73" s="6"/>
      <c r="C73" s="7">
        <v>0.70625</v>
      </c>
      <c r="D73" s="6" t="s">
        <v>190</v>
      </c>
      <c r="E73" s="8">
        <v>0.582463465553236</v>
      </c>
      <c r="F73" s="6">
        <v>0.127</v>
      </c>
      <c r="G73" s="6">
        <v>0.384</v>
      </c>
      <c r="H73" s="6">
        <v>4.621</v>
      </c>
      <c r="I73" s="8">
        <v>0.022026</v>
      </c>
      <c r="J73" s="8">
        <v>0.01549424</v>
      </c>
      <c r="K73" s="8">
        <v>0.01567792</v>
      </c>
      <c r="L73" s="6">
        <v>7.16</v>
      </c>
      <c r="M73" s="6">
        <v>26.5</v>
      </c>
      <c r="N73" s="6">
        <v>202</v>
      </c>
      <c r="O73" s="6">
        <v>101</v>
      </c>
    </row>
    <row r="74" spans="1:15">
      <c r="A74" s="6"/>
      <c r="B74" s="6"/>
      <c r="C74" s="7">
        <v>0.716666666666667</v>
      </c>
      <c r="D74" s="10" t="s">
        <v>191</v>
      </c>
      <c r="E74" s="11">
        <v>0.961136023916293</v>
      </c>
      <c r="F74" s="6">
        <v>0.088</v>
      </c>
      <c r="G74" s="6">
        <v>0.414</v>
      </c>
      <c r="H74" s="6">
        <v>4.919</v>
      </c>
      <c r="I74" s="8">
        <v>0.05572056</v>
      </c>
      <c r="J74" s="8">
        <v>0.01652936</v>
      </c>
      <c r="K74" s="8">
        <v>0.00812984</v>
      </c>
      <c r="L74" s="6">
        <v>7.16</v>
      </c>
      <c r="M74" s="6">
        <v>26.5</v>
      </c>
      <c r="N74" s="6">
        <v>201</v>
      </c>
      <c r="O74" s="6">
        <v>100</v>
      </c>
    </row>
    <row r="75" spans="1:15">
      <c r="A75" s="6"/>
      <c r="B75" s="6"/>
      <c r="C75" s="7">
        <v>0.727083333333333</v>
      </c>
      <c r="D75" s="10" t="s">
        <v>192</v>
      </c>
      <c r="E75" s="11">
        <v>0.5906</v>
      </c>
      <c r="F75" s="6">
        <v>0.096</v>
      </c>
      <c r="G75" s="6">
        <v>0.5</v>
      </c>
      <c r="H75" s="6">
        <v>6.275</v>
      </c>
      <c r="I75" s="8">
        <v>0.1012146</v>
      </c>
      <c r="J75" s="8">
        <v>0.0161754</v>
      </c>
      <c r="K75" s="8">
        <v>0.01103432</v>
      </c>
      <c r="L75" s="6">
        <v>7.33</v>
      </c>
      <c r="M75" s="6">
        <v>26.5</v>
      </c>
      <c r="N75" s="6">
        <v>197</v>
      </c>
      <c r="O75" s="6">
        <v>98</v>
      </c>
    </row>
    <row r="76" spans="1:15">
      <c r="A76" s="6"/>
      <c r="B76" s="6"/>
      <c r="C76" s="7">
        <v>0.747916666666667</v>
      </c>
      <c r="D76" s="6" t="s">
        <v>193</v>
      </c>
      <c r="E76" s="8">
        <v>0.290187891440501</v>
      </c>
      <c r="F76" s="6">
        <v>0.103</v>
      </c>
      <c r="G76" s="6">
        <v>0.256</v>
      </c>
      <c r="H76" s="6">
        <v>4.615</v>
      </c>
      <c r="I76" s="8">
        <v>0.0306092</v>
      </c>
      <c r="J76" s="8">
        <v>0.011596</v>
      </c>
      <c r="K76" s="8">
        <v>0.01178496</v>
      </c>
      <c r="L76" s="6">
        <v>7.35</v>
      </c>
      <c r="M76" s="6">
        <v>26.5</v>
      </c>
      <c r="N76" s="6">
        <v>199</v>
      </c>
      <c r="O76" s="6">
        <v>99</v>
      </c>
    </row>
    <row r="77" spans="1:15">
      <c r="A77" s="6"/>
      <c r="B77" s="6"/>
      <c r="C77" s="7">
        <v>0.789583333333333</v>
      </c>
      <c r="D77" s="10" t="s">
        <v>194</v>
      </c>
      <c r="E77" s="11">
        <v>0.611131829200075</v>
      </c>
      <c r="F77" s="6">
        <v>0.335</v>
      </c>
      <c r="G77" s="6">
        <v>0.541</v>
      </c>
      <c r="H77" s="6">
        <v>5.997</v>
      </c>
      <c r="I77" s="8">
        <v>0.0996398</v>
      </c>
      <c r="J77" s="8">
        <v>0.0106636</v>
      </c>
      <c r="K77" s="8">
        <v>0.05089736</v>
      </c>
      <c r="L77" s="6">
        <v>7.16</v>
      </c>
      <c r="M77" s="6">
        <v>26.3</v>
      </c>
      <c r="N77" s="6">
        <v>207</v>
      </c>
      <c r="O77" s="6">
        <v>101</v>
      </c>
    </row>
    <row r="78" spans="1:15">
      <c r="A78" s="6"/>
      <c r="B78" s="6"/>
      <c r="C78" s="7">
        <v>0.810416666666667</v>
      </c>
      <c r="D78" s="10" t="s">
        <v>195</v>
      </c>
      <c r="E78" s="6">
        <v>0.5164</v>
      </c>
      <c r="F78" s="6">
        <v>0.11</v>
      </c>
      <c r="G78" s="6">
        <v>0.234</v>
      </c>
      <c r="H78" s="6">
        <v>4.042</v>
      </c>
      <c r="I78" s="8">
        <v>0.109876</v>
      </c>
      <c r="J78" s="8">
        <v>0.0090888</v>
      </c>
      <c r="K78" s="8">
        <v>0.01020384</v>
      </c>
      <c r="L78" s="6">
        <v>7.3</v>
      </c>
      <c r="M78" s="6">
        <v>26.2</v>
      </c>
      <c r="N78" s="6">
        <v>205</v>
      </c>
      <c r="O78" s="6">
        <v>103</v>
      </c>
    </row>
    <row r="79" spans="1:15">
      <c r="A79" s="6"/>
      <c r="B79" s="6"/>
      <c r="C79" s="7">
        <v>0.83125</v>
      </c>
      <c r="D79" s="14" t="s">
        <v>196</v>
      </c>
      <c r="E79" s="8">
        <v>0.382045929018789</v>
      </c>
      <c r="F79" s="6">
        <v>0.12</v>
      </c>
      <c r="G79" s="6">
        <v>0.141</v>
      </c>
      <c r="H79" s="6"/>
      <c r="I79" s="8">
        <v>0.0263176</v>
      </c>
      <c r="J79" s="8">
        <v>0.01549424</v>
      </c>
      <c r="K79" s="8">
        <v>0.01567792</v>
      </c>
      <c r="L79" s="6">
        <v>7.13</v>
      </c>
      <c r="M79" s="6">
        <v>26.1</v>
      </c>
      <c r="N79" s="6">
        <v>206</v>
      </c>
      <c r="O79" s="6">
        <v>102</v>
      </c>
    </row>
    <row r="80" spans="1:15">
      <c r="A80" s="6"/>
      <c r="B80" s="6"/>
      <c r="C80" s="7">
        <v>0.872916666666667</v>
      </c>
      <c r="D80" s="6" t="s">
        <v>197</v>
      </c>
      <c r="E80" s="8">
        <v>0.298538622129436</v>
      </c>
      <c r="F80" s="6">
        <v>0.112</v>
      </c>
      <c r="G80" s="6">
        <v>0.248</v>
      </c>
      <c r="H80" s="6">
        <v>4.838</v>
      </c>
      <c r="I80" s="8">
        <v>0.0439632</v>
      </c>
      <c r="J80" s="8">
        <v>0.02044848</v>
      </c>
      <c r="K80" s="8">
        <v>0.00812984</v>
      </c>
      <c r="L80" s="6">
        <v>7.2</v>
      </c>
      <c r="M80" s="6">
        <v>26</v>
      </c>
      <c r="N80" s="6">
        <v>204</v>
      </c>
      <c r="O80" s="6">
        <v>102</v>
      </c>
    </row>
    <row r="81" spans="1:15">
      <c r="A81" s="6"/>
      <c r="B81" s="6"/>
      <c r="C81" s="7">
        <v>0.914583333333333</v>
      </c>
      <c r="D81" s="10" t="s">
        <v>198</v>
      </c>
      <c r="E81" s="11">
        <v>1.25809666168411</v>
      </c>
      <c r="F81" s="6">
        <v>0.074</v>
      </c>
      <c r="G81" s="6">
        <v>0.149</v>
      </c>
      <c r="H81" s="6">
        <v>3.785</v>
      </c>
      <c r="I81" s="8">
        <v>0.05963968</v>
      </c>
      <c r="J81" s="8">
        <v>0.01652936</v>
      </c>
      <c r="K81" s="8">
        <v>0.01209876</v>
      </c>
      <c r="L81" s="6">
        <v>7.23</v>
      </c>
      <c r="M81" s="6">
        <v>26.1</v>
      </c>
      <c r="N81" s="6">
        <v>206</v>
      </c>
      <c r="O81" s="6">
        <v>101</v>
      </c>
    </row>
    <row r="82" spans="1:15">
      <c r="A82" s="6"/>
      <c r="B82" s="6"/>
      <c r="C82" s="7">
        <v>0.347222222222222</v>
      </c>
      <c r="D82" s="6" t="s">
        <v>199</v>
      </c>
      <c r="E82" s="8">
        <v>0.528183716075157</v>
      </c>
      <c r="F82" s="6">
        <v>0.154</v>
      </c>
      <c r="G82" s="6">
        <v>0.286</v>
      </c>
      <c r="H82" s="6">
        <v>4.45</v>
      </c>
      <c r="I82" s="8">
        <v>0.0606504</v>
      </c>
      <c r="J82" s="8">
        <v>0.011596</v>
      </c>
      <c r="K82" s="8">
        <v>0.01957088</v>
      </c>
      <c r="L82" s="6">
        <v>7.23</v>
      </c>
      <c r="M82" s="6">
        <v>25.9</v>
      </c>
      <c r="N82" s="6">
        <v>216</v>
      </c>
      <c r="O82" s="6">
        <v>107</v>
      </c>
    </row>
    <row r="83" spans="1:15">
      <c r="A83" s="15" t="s">
        <v>200</v>
      </c>
      <c r="B83" s="6" t="s">
        <v>201</v>
      </c>
      <c r="C83" s="7">
        <v>0.628472222222222</v>
      </c>
      <c r="D83" s="15" t="s">
        <v>202</v>
      </c>
      <c r="E83" s="8">
        <v>0.281837160751566</v>
      </c>
      <c r="F83" s="6">
        <v>0.359</v>
      </c>
      <c r="G83" s="6">
        <v>0.139</v>
      </c>
      <c r="H83" s="6">
        <v>3.252</v>
      </c>
      <c r="I83" s="8">
        <v>0.09320288</v>
      </c>
      <c r="J83" s="8">
        <v>0.0272184</v>
      </c>
      <c r="K83" s="8">
        <v>0.01010688</v>
      </c>
      <c r="L83" s="6">
        <v>7.65</v>
      </c>
      <c r="M83" s="6">
        <v>26.6</v>
      </c>
      <c r="N83" s="6">
        <v>199</v>
      </c>
      <c r="O83" s="6">
        <v>133</v>
      </c>
    </row>
    <row r="84" spans="1:15">
      <c r="A84" s="15"/>
      <c r="B84" s="6"/>
      <c r="C84" s="7">
        <v>0.638888888888889</v>
      </c>
      <c r="D84" s="15" t="s">
        <v>203</v>
      </c>
      <c r="E84" s="8">
        <v>0.482254697286013</v>
      </c>
      <c r="F84" s="6">
        <v>0.168</v>
      </c>
      <c r="G84" s="6">
        <v>0.323</v>
      </c>
      <c r="H84" s="6">
        <v>5.5</v>
      </c>
      <c r="I84" s="8">
        <v>0.21591808</v>
      </c>
      <c r="J84" s="8">
        <v>0.03858624</v>
      </c>
      <c r="K84" s="8">
        <v>0.0138926</v>
      </c>
      <c r="L84" s="6">
        <v>7.5</v>
      </c>
      <c r="M84" s="6">
        <v>26.4</v>
      </c>
      <c r="N84" s="6">
        <v>214</v>
      </c>
      <c r="O84" s="6">
        <v>103</v>
      </c>
    </row>
    <row r="85" spans="1:15">
      <c r="A85" s="15"/>
      <c r="B85" s="6"/>
      <c r="C85" s="7">
        <v>0.649305555555556</v>
      </c>
      <c r="D85" s="10" t="s">
        <v>204</v>
      </c>
      <c r="E85" s="11">
        <v>0.799701046337818</v>
      </c>
      <c r="F85" s="6">
        <v>0.156</v>
      </c>
      <c r="G85" s="6">
        <v>0.393</v>
      </c>
      <c r="H85" s="6">
        <v>5.103</v>
      </c>
      <c r="I85" s="8">
        <v>0.07923528</v>
      </c>
      <c r="J85" s="8">
        <v>0.01652936</v>
      </c>
      <c r="K85" s="8">
        <v>0.00416092</v>
      </c>
      <c r="L85" s="6">
        <v>7.48</v>
      </c>
      <c r="M85" s="6">
        <v>26.4</v>
      </c>
      <c r="N85" s="6">
        <v>204</v>
      </c>
      <c r="O85" s="6">
        <v>102</v>
      </c>
    </row>
    <row r="86" spans="1:15">
      <c r="A86" s="15"/>
      <c r="B86" s="6"/>
      <c r="C86" s="7">
        <v>0.659722222222222</v>
      </c>
      <c r="D86" s="15" t="s">
        <v>205</v>
      </c>
      <c r="E86" s="8">
        <v>0.277661795407098</v>
      </c>
      <c r="F86" s="6">
        <v>0.105</v>
      </c>
      <c r="G86" s="6">
        <v>0.127</v>
      </c>
      <c r="H86" s="6">
        <v>4.038</v>
      </c>
      <c r="I86" s="8">
        <v>0.0925568</v>
      </c>
      <c r="J86" s="8">
        <v>0.0347312</v>
      </c>
      <c r="K86" s="8">
        <v>0.02161124</v>
      </c>
      <c r="L86" s="6">
        <v>7.35</v>
      </c>
      <c r="M86" s="6">
        <v>26.1</v>
      </c>
      <c r="N86" s="6">
        <v>205</v>
      </c>
      <c r="O86" s="6">
        <v>105</v>
      </c>
    </row>
    <row r="87" spans="1:15">
      <c r="A87" s="15"/>
      <c r="B87" s="6"/>
      <c r="C87" s="7">
        <v>0.680555555555555</v>
      </c>
      <c r="D87" s="15" t="s">
        <v>206</v>
      </c>
      <c r="E87" s="8">
        <v>0.39874739039666</v>
      </c>
      <c r="F87" s="6">
        <v>0.096</v>
      </c>
      <c r="G87" s="6">
        <v>0.141</v>
      </c>
      <c r="H87" s="6">
        <v>3.415</v>
      </c>
      <c r="I87" s="8">
        <v>0.06557152</v>
      </c>
      <c r="J87" s="8">
        <v>0.02316608</v>
      </c>
      <c r="K87" s="8">
        <v>0.01003328</v>
      </c>
      <c r="L87" s="6">
        <v>7.45</v>
      </c>
      <c r="M87" s="6">
        <v>25.8</v>
      </c>
      <c r="N87" s="6">
        <v>221</v>
      </c>
      <c r="O87" s="6">
        <v>109</v>
      </c>
    </row>
    <row r="88" spans="1:15">
      <c r="A88" s="15"/>
      <c r="B88" s="6"/>
      <c r="C88" s="7">
        <v>0.701388888888889</v>
      </c>
      <c r="D88" s="15" t="s">
        <v>207</v>
      </c>
      <c r="E88" s="8">
        <v>0.340292275574113</v>
      </c>
      <c r="F88" s="6">
        <v>0.124</v>
      </c>
      <c r="G88" s="6">
        <v>0.372</v>
      </c>
      <c r="H88" s="6">
        <v>6.162</v>
      </c>
      <c r="I88" s="8">
        <v>0.03858624</v>
      </c>
      <c r="J88" s="8">
        <v>0.03087616</v>
      </c>
      <c r="K88" s="8">
        <v>0.0138926</v>
      </c>
      <c r="L88" s="6">
        <v>7.42</v>
      </c>
      <c r="M88" s="6">
        <v>25.2</v>
      </c>
      <c r="N88" s="6">
        <v>219</v>
      </c>
      <c r="O88" s="6">
        <v>109</v>
      </c>
    </row>
    <row r="89" spans="1:15">
      <c r="A89" s="15"/>
      <c r="B89" s="6"/>
      <c r="C89" s="7">
        <v>0.722222222222222</v>
      </c>
      <c r="D89" s="15" t="s">
        <v>208</v>
      </c>
      <c r="E89" s="8">
        <v>0.281837160751566</v>
      </c>
      <c r="F89" s="6">
        <v>0.114</v>
      </c>
      <c r="G89" s="6">
        <v>0.319</v>
      </c>
      <c r="H89" s="6">
        <v>4.763</v>
      </c>
      <c r="I89" s="8">
        <v>0.05015136</v>
      </c>
      <c r="J89" s="8">
        <v>0.02316608</v>
      </c>
      <c r="K89" s="8">
        <v>0.01003328</v>
      </c>
      <c r="L89" s="15">
        <v>7.41</v>
      </c>
      <c r="M89" s="6">
        <v>25.4</v>
      </c>
      <c r="N89" s="6">
        <v>221</v>
      </c>
      <c r="O89" s="6">
        <v>110</v>
      </c>
    </row>
    <row r="90" spans="1:15">
      <c r="A90" s="15"/>
      <c r="B90" s="6"/>
      <c r="C90" s="7">
        <v>0.743055555555555</v>
      </c>
      <c r="D90" s="15" t="s">
        <v>209</v>
      </c>
      <c r="E90" s="8">
        <v>0.311064718162839</v>
      </c>
      <c r="F90" s="6">
        <v>0.125</v>
      </c>
      <c r="G90" s="6">
        <v>0.14</v>
      </c>
      <c r="H90" s="6">
        <v>4.575</v>
      </c>
      <c r="I90" s="8">
        <v>0.05826992</v>
      </c>
      <c r="J90" s="8">
        <v>0.01169264</v>
      </c>
      <c r="K90" s="8">
        <v>0.04521552</v>
      </c>
      <c r="L90" s="6">
        <v>7.35</v>
      </c>
      <c r="M90" s="6">
        <v>25.6</v>
      </c>
      <c r="N90" s="6">
        <v>220</v>
      </c>
      <c r="O90" s="6">
        <v>111</v>
      </c>
    </row>
    <row r="91" spans="1:15">
      <c r="A91" s="15"/>
      <c r="B91" s="6"/>
      <c r="C91" s="7">
        <v>0.784722222222222</v>
      </c>
      <c r="D91" s="10" t="s">
        <v>210</v>
      </c>
      <c r="E91" s="11">
        <v>0.607</v>
      </c>
      <c r="F91" s="6">
        <v>0.133</v>
      </c>
      <c r="G91" s="6">
        <v>0.557</v>
      </c>
      <c r="H91" s="19">
        <v>6.696</v>
      </c>
      <c r="I91" s="11">
        <v>0.022026</v>
      </c>
      <c r="J91" s="11">
        <v>0.01939248</v>
      </c>
      <c r="K91" s="11">
        <v>0.01178496</v>
      </c>
      <c r="L91" s="6">
        <v>7.38</v>
      </c>
      <c r="M91" s="6">
        <v>24.5</v>
      </c>
      <c r="N91" s="6">
        <v>227</v>
      </c>
      <c r="O91" s="6">
        <v>111</v>
      </c>
    </row>
    <row r="92" spans="1:15">
      <c r="A92" s="15"/>
      <c r="B92" s="6"/>
      <c r="C92" s="7">
        <v>0.909722222222222</v>
      </c>
      <c r="D92" s="10" t="s">
        <v>211</v>
      </c>
      <c r="E92" s="11">
        <v>0.974090682610862</v>
      </c>
      <c r="F92" s="6">
        <v>0.075</v>
      </c>
      <c r="G92" s="6">
        <v>0.178</v>
      </c>
      <c r="H92" s="6">
        <v>3.583</v>
      </c>
      <c r="I92" s="8">
        <v>0.0925568</v>
      </c>
      <c r="J92" s="8">
        <v>0.02316608</v>
      </c>
      <c r="K92" s="8">
        <v>0.00617396</v>
      </c>
      <c r="L92" s="6">
        <v>7.43</v>
      </c>
      <c r="M92" s="6">
        <v>24.7</v>
      </c>
      <c r="N92" s="6">
        <v>227</v>
      </c>
      <c r="O92" s="6">
        <v>113</v>
      </c>
    </row>
    <row r="93" spans="1:15">
      <c r="A93" s="15" t="s">
        <v>212</v>
      </c>
      <c r="B93" s="15" t="s">
        <v>213</v>
      </c>
      <c r="C93" s="7">
        <v>0.625</v>
      </c>
      <c r="D93" s="10" t="s">
        <v>214</v>
      </c>
      <c r="E93" s="11">
        <v>0.932237169905331</v>
      </c>
      <c r="F93" s="6">
        <v>0.091</v>
      </c>
      <c r="G93" s="6">
        <v>0.344</v>
      </c>
      <c r="H93" s="6">
        <v>3.217</v>
      </c>
      <c r="I93" s="8">
        <v>0.0500336</v>
      </c>
      <c r="J93" s="8">
        <v>0.00278959999999998</v>
      </c>
      <c r="K93" s="8">
        <v>0.00272951999999998</v>
      </c>
      <c r="L93" s="6">
        <v>7.19</v>
      </c>
      <c r="M93" s="6">
        <v>25.3</v>
      </c>
      <c r="N93" s="6">
        <v>155</v>
      </c>
      <c r="O93" s="6">
        <v>76</v>
      </c>
    </row>
    <row r="94" spans="1:15">
      <c r="A94" s="15"/>
      <c r="B94" s="15"/>
      <c r="C94" s="7">
        <v>0.645833333333333</v>
      </c>
      <c r="D94" s="10" t="s">
        <v>215</v>
      </c>
      <c r="E94" s="6">
        <v>1.6185</v>
      </c>
      <c r="F94" s="6">
        <v>0.106</v>
      </c>
      <c r="G94" s="6">
        <v>0.6</v>
      </c>
      <c r="H94" s="6">
        <v>3.577</v>
      </c>
      <c r="I94" s="8">
        <v>0.0413722</v>
      </c>
      <c r="J94" s="8">
        <v>0.00436439999999997</v>
      </c>
      <c r="K94" s="8">
        <v>-0.0122191200000001</v>
      </c>
      <c r="L94" s="6">
        <v>7.42</v>
      </c>
      <c r="M94" s="6">
        <v>25</v>
      </c>
      <c r="N94" s="6">
        <v>154</v>
      </c>
      <c r="O94" s="6">
        <v>77</v>
      </c>
    </row>
    <row r="95" spans="1:15">
      <c r="A95" s="15"/>
      <c r="B95" s="15"/>
      <c r="C95" s="7">
        <v>0.666666666666667</v>
      </c>
      <c r="D95" s="10" t="s">
        <v>216</v>
      </c>
      <c r="E95" s="11">
        <v>0.9293</v>
      </c>
      <c r="F95" s="6">
        <v>0.104</v>
      </c>
      <c r="G95" s="6">
        <v>0.786</v>
      </c>
      <c r="H95" s="6">
        <v>4.847</v>
      </c>
      <c r="I95" s="8">
        <v>0.05643556</v>
      </c>
      <c r="J95" s="8">
        <v>0.01363016</v>
      </c>
      <c r="K95" s="8">
        <v>0.03760176</v>
      </c>
      <c r="L95" s="6">
        <v>7.25</v>
      </c>
      <c r="M95" s="6">
        <v>25</v>
      </c>
      <c r="N95" s="6">
        <v>153</v>
      </c>
      <c r="O95" s="6">
        <v>75</v>
      </c>
    </row>
    <row r="96" spans="1:15">
      <c r="A96" s="15"/>
      <c r="B96" s="15"/>
      <c r="C96" s="7">
        <v>0.6875</v>
      </c>
      <c r="D96" s="16" t="s">
        <v>217</v>
      </c>
      <c r="E96" s="12">
        <v>1.2374</v>
      </c>
      <c r="F96" s="17">
        <v>0.13</v>
      </c>
      <c r="G96" s="17">
        <v>0.82</v>
      </c>
      <c r="H96" s="6"/>
      <c r="I96" s="8">
        <v>0.03901</v>
      </c>
      <c r="J96" s="8">
        <v>0.0169627999999999</v>
      </c>
      <c r="K96" s="8">
        <v>-0.00806672000000005</v>
      </c>
      <c r="L96" s="6">
        <v>7.36</v>
      </c>
      <c r="M96" s="6">
        <v>25.3</v>
      </c>
      <c r="N96" s="6">
        <v>156</v>
      </c>
      <c r="O96" s="6">
        <v>78</v>
      </c>
    </row>
    <row r="97" spans="1:15">
      <c r="A97" s="15"/>
      <c r="B97" s="15"/>
      <c r="C97" s="7">
        <v>0.729166666666667</v>
      </c>
      <c r="D97" s="16" t="s">
        <v>218</v>
      </c>
      <c r="E97" s="12">
        <v>1.8958</v>
      </c>
      <c r="F97" s="17">
        <v>0.089</v>
      </c>
      <c r="G97" s="17">
        <v>0.745</v>
      </c>
      <c r="H97" s="6"/>
      <c r="I97" s="8">
        <v>0.0500336</v>
      </c>
      <c r="J97" s="8">
        <v>0.0248368</v>
      </c>
      <c r="K97" s="8">
        <v>0.0218305599999999</v>
      </c>
      <c r="L97" s="6">
        <v>7.19</v>
      </c>
      <c r="M97" s="6">
        <v>25.3</v>
      </c>
      <c r="N97" s="6">
        <v>153</v>
      </c>
      <c r="O97" s="6">
        <v>76</v>
      </c>
    </row>
    <row r="98" spans="1:15">
      <c r="A98" s="15"/>
      <c r="B98" s="15"/>
      <c r="C98" s="7">
        <v>0.770833333333333</v>
      </c>
      <c r="D98" s="16" t="s">
        <v>219</v>
      </c>
      <c r="E98" s="12">
        <v>2.5304</v>
      </c>
      <c r="F98" s="17">
        <v>0.113</v>
      </c>
      <c r="G98" s="17">
        <v>0.509</v>
      </c>
      <c r="H98" s="6"/>
      <c r="I98" s="8">
        <v>0.04629632</v>
      </c>
      <c r="J98" s="8">
        <v>0.111832</v>
      </c>
      <c r="K98" s="8">
        <v>0.01003328</v>
      </c>
      <c r="L98" s="6">
        <v>7.16</v>
      </c>
      <c r="M98" s="6">
        <v>25</v>
      </c>
      <c r="N98" s="6">
        <v>158</v>
      </c>
      <c r="O98" s="6">
        <v>79</v>
      </c>
    </row>
    <row r="99" spans="1:15">
      <c r="A99" s="15" t="s">
        <v>220</v>
      </c>
      <c r="B99" s="15" t="s">
        <v>221</v>
      </c>
      <c r="C99" s="7">
        <v>0.375</v>
      </c>
      <c r="D99" s="16" t="s">
        <v>222</v>
      </c>
      <c r="E99" s="12">
        <v>1.0816</v>
      </c>
      <c r="F99" s="17">
        <v>0.093</v>
      </c>
      <c r="G99" s="17">
        <v>0.247</v>
      </c>
      <c r="H99" s="6"/>
      <c r="I99" s="8">
        <v>0.0256242</v>
      </c>
      <c r="J99" s="8">
        <v>0.0240494</v>
      </c>
      <c r="K99" s="8">
        <v>0.00189903999999995</v>
      </c>
      <c r="L99" s="6">
        <v>7.39</v>
      </c>
      <c r="M99" s="6">
        <v>24.2</v>
      </c>
      <c r="N99" s="6">
        <v>191</v>
      </c>
      <c r="O99" s="6">
        <v>95</v>
      </c>
    </row>
    <row r="100" spans="1:15">
      <c r="A100" s="15"/>
      <c r="B100" s="15"/>
      <c r="C100" s="7">
        <v>0.416666666666667</v>
      </c>
      <c r="D100" s="10" t="s">
        <v>223</v>
      </c>
      <c r="E100" s="11">
        <v>0.383</v>
      </c>
      <c r="F100" s="6">
        <v>0.097</v>
      </c>
      <c r="G100" s="6">
        <v>0.551</v>
      </c>
      <c r="H100" s="6">
        <v>4.033</v>
      </c>
      <c r="I100" s="8">
        <v>0.06499664</v>
      </c>
      <c r="J100" s="8">
        <v>0.05410072</v>
      </c>
      <c r="K100" s="8">
        <v>0.02632416</v>
      </c>
      <c r="L100" s="6">
        <v>7.29</v>
      </c>
      <c r="M100" s="6">
        <v>24</v>
      </c>
      <c r="N100" s="6">
        <v>195</v>
      </c>
      <c r="O100" s="6">
        <v>96</v>
      </c>
    </row>
    <row r="101" spans="1:15">
      <c r="A101" s="15"/>
      <c r="B101" s="15"/>
      <c r="C101" s="7">
        <v>0.458333333333333</v>
      </c>
      <c r="D101" s="10" t="s">
        <v>224</v>
      </c>
      <c r="E101" s="11">
        <v>0.8555</v>
      </c>
      <c r="F101" s="6">
        <v>0.106</v>
      </c>
      <c r="G101" s="6">
        <v>0.485</v>
      </c>
      <c r="H101" s="6">
        <v>4.778</v>
      </c>
      <c r="I101" s="8">
        <v>0.05643556</v>
      </c>
      <c r="J101" s="8">
        <v>0.00584736</v>
      </c>
      <c r="K101" s="8">
        <v>0.05038304</v>
      </c>
      <c r="L101" s="6">
        <v>7.33</v>
      </c>
      <c r="M101" s="15">
        <v>24.2</v>
      </c>
      <c r="N101" s="6">
        <v>192</v>
      </c>
      <c r="O101" s="6">
        <v>96</v>
      </c>
    </row>
    <row r="102" spans="1:15">
      <c r="A102" s="15"/>
      <c r="B102" s="15"/>
      <c r="C102" s="7">
        <v>0.518055555555556</v>
      </c>
      <c r="D102" s="10" t="s">
        <v>225</v>
      </c>
      <c r="E102" s="11">
        <v>0.930244145490782</v>
      </c>
      <c r="F102" s="6">
        <v>0.067</v>
      </c>
      <c r="G102" s="6">
        <v>0.266</v>
      </c>
      <c r="H102" s="6">
        <v>3.628</v>
      </c>
      <c r="I102" s="8">
        <v>0.04004408</v>
      </c>
      <c r="J102" s="8">
        <v>0.01652936</v>
      </c>
      <c r="K102" s="8">
        <v>0.01606768</v>
      </c>
      <c r="L102" s="6">
        <v>7.55</v>
      </c>
      <c r="M102" s="6">
        <v>24.4</v>
      </c>
      <c r="N102" s="6">
        <v>190</v>
      </c>
      <c r="O102" s="6">
        <v>97</v>
      </c>
    </row>
    <row r="103" spans="1:15">
      <c r="A103" s="15"/>
      <c r="B103" s="15"/>
      <c r="C103" s="7">
        <v>0.528472222222222</v>
      </c>
      <c r="D103" s="15" t="s">
        <v>226</v>
      </c>
      <c r="E103" s="8">
        <v>0.48643006263048</v>
      </c>
      <c r="F103" s="6">
        <v>0.113</v>
      </c>
      <c r="G103" s="6">
        <v>0.349</v>
      </c>
      <c r="H103" s="6">
        <v>4.159</v>
      </c>
      <c r="I103" s="8">
        <v>0.022026</v>
      </c>
      <c r="J103" s="8">
        <v>0.01549424</v>
      </c>
      <c r="K103" s="8">
        <v>0.01567792</v>
      </c>
      <c r="L103" s="6">
        <v>7.41</v>
      </c>
      <c r="M103" s="6">
        <v>24.5</v>
      </c>
      <c r="N103" s="6">
        <v>190</v>
      </c>
      <c r="O103" s="6">
        <v>94</v>
      </c>
    </row>
    <row r="104" spans="1:15">
      <c r="A104" s="15"/>
      <c r="B104" s="15"/>
      <c r="C104" s="7">
        <v>0.538888888888889</v>
      </c>
      <c r="D104" s="10" t="s">
        <v>227</v>
      </c>
      <c r="E104" s="11">
        <v>0.7308</v>
      </c>
      <c r="F104" s="6">
        <v>0.092</v>
      </c>
      <c r="G104" s="6">
        <v>0.354</v>
      </c>
      <c r="H104" s="6">
        <v>3.508</v>
      </c>
      <c r="I104" s="8">
        <v>0.0665532</v>
      </c>
      <c r="J104" s="8">
        <v>0.01829984</v>
      </c>
      <c r="K104" s="8">
        <v>0.02782784</v>
      </c>
      <c r="L104" s="6">
        <v>7.48</v>
      </c>
      <c r="M104" s="6">
        <v>24.3</v>
      </c>
      <c r="N104" s="6">
        <v>191</v>
      </c>
      <c r="O104" s="6">
        <v>94</v>
      </c>
    </row>
    <row r="105" spans="1:15">
      <c r="A105" s="15"/>
      <c r="B105" s="15"/>
      <c r="C105" s="7">
        <v>0.542361111111111</v>
      </c>
      <c r="D105" s="16" t="s">
        <v>228</v>
      </c>
      <c r="E105" s="12">
        <v>0.9478</v>
      </c>
      <c r="F105" s="17">
        <v>0.064</v>
      </c>
      <c r="G105" s="17">
        <v>0.366</v>
      </c>
      <c r="H105" s="6"/>
      <c r="I105" s="8">
        <v>0.03858624</v>
      </c>
      <c r="J105" s="8">
        <v>0.03087616</v>
      </c>
      <c r="K105" s="8">
        <v>0.13353152</v>
      </c>
      <c r="L105" s="6">
        <v>7.53</v>
      </c>
      <c r="M105" s="6">
        <v>24.6</v>
      </c>
      <c r="N105" s="6">
        <v>196</v>
      </c>
      <c r="O105" s="6">
        <v>98</v>
      </c>
    </row>
    <row r="106" spans="1:15">
      <c r="A106" s="15"/>
      <c r="B106" s="15"/>
      <c r="C106" s="7">
        <v>0.559722222222222</v>
      </c>
      <c r="D106" s="10" t="s">
        <v>229</v>
      </c>
      <c r="E106" s="11">
        <v>0.5615</v>
      </c>
      <c r="F106" s="6">
        <v>0.066</v>
      </c>
      <c r="G106" s="6">
        <v>0.326</v>
      </c>
      <c r="H106" s="6">
        <v>4.409</v>
      </c>
      <c r="I106" s="8">
        <v>0.04244128</v>
      </c>
      <c r="J106" s="8">
        <v>0.02702112</v>
      </c>
      <c r="K106" s="8">
        <v>0.01775192</v>
      </c>
      <c r="L106" s="6">
        <v>7.42</v>
      </c>
      <c r="M106" s="6">
        <v>24.7</v>
      </c>
      <c r="N106" s="6">
        <v>196</v>
      </c>
      <c r="O106" s="6">
        <v>98</v>
      </c>
    </row>
    <row r="107" spans="1:15">
      <c r="A107" s="15"/>
      <c r="B107" s="15"/>
      <c r="C107" s="7">
        <v>0.601388888888889</v>
      </c>
      <c r="D107" s="18" t="s">
        <v>230</v>
      </c>
      <c r="E107" s="6">
        <v>0.1574</v>
      </c>
      <c r="F107" s="19">
        <v>0.109</v>
      </c>
      <c r="G107" s="19">
        <v>0.288</v>
      </c>
      <c r="H107" s="6"/>
      <c r="I107" s="8">
        <v>0.03456832</v>
      </c>
      <c r="J107" s="8">
        <v>0.01504648</v>
      </c>
      <c r="K107" s="8">
        <v>0.05639776</v>
      </c>
      <c r="L107" s="6">
        <v>7.42</v>
      </c>
      <c r="M107" s="6">
        <v>25</v>
      </c>
      <c r="N107" s="6">
        <v>193</v>
      </c>
      <c r="O107" s="6">
        <v>95</v>
      </c>
    </row>
    <row r="108" spans="1:15">
      <c r="A108" s="15"/>
      <c r="B108" s="15"/>
      <c r="C108" s="7">
        <v>0.746527777777778</v>
      </c>
      <c r="D108" s="10" t="s">
        <v>231</v>
      </c>
      <c r="E108" s="11">
        <v>0.7172</v>
      </c>
      <c r="F108" s="6">
        <v>0.081</v>
      </c>
      <c r="G108" s="6">
        <v>0.655</v>
      </c>
      <c r="H108" s="6">
        <v>4.09</v>
      </c>
      <c r="I108" s="8">
        <v>0.04631792</v>
      </c>
      <c r="J108" s="8">
        <v>0.015965</v>
      </c>
      <c r="K108" s="8">
        <v>0.01429472</v>
      </c>
      <c r="L108" s="6">
        <v>7.57</v>
      </c>
      <c r="M108" s="6">
        <v>25.1</v>
      </c>
      <c r="N108" s="6">
        <v>194</v>
      </c>
      <c r="O108" s="6">
        <v>96</v>
      </c>
    </row>
    <row r="109" spans="1:15">
      <c r="A109" s="15"/>
      <c r="B109" s="15"/>
      <c r="C109" s="7">
        <v>0.756944444444445</v>
      </c>
      <c r="D109" s="15" t="s">
        <v>232</v>
      </c>
      <c r="E109" s="8">
        <v>0.306889352818372</v>
      </c>
      <c r="F109" s="6">
        <v>0.09</v>
      </c>
      <c r="G109" s="6">
        <v>0.183</v>
      </c>
      <c r="H109" s="6">
        <v>3.13</v>
      </c>
      <c r="I109" s="8">
        <v>0.0134428</v>
      </c>
      <c r="J109" s="8">
        <v>0.01549424</v>
      </c>
      <c r="K109" s="8">
        <v>0.01178496</v>
      </c>
      <c r="L109" s="6">
        <v>7.55</v>
      </c>
      <c r="M109" s="6">
        <v>24.4</v>
      </c>
      <c r="N109" s="6">
        <v>200</v>
      </c>
      <c r="O109" s="6">
        <v>98</v>
      </c>
    </row>
    <row r="110" spans="1:15">
      <c r="A110" s="15"/>
      <c r="B110" s="15"/>
      <c r="C110" s="7">
        <v>0.767361111111111</v>
      </c>
      <c r="D110" s="16" t="s">
        <v>233</v>
      </c>
      <c r="E110" s="12">
        <v>0.9325</v>
      </c>
      <c r="F110" s="17">
        <v>0.074</v>
      </c>
      <c r="G110" s="17">
        <v>0.388</v>
      </c>
      <c r="H110" s="6"/>
      <c r="I110" s="8">
        <v>0.04009168</v>
      </c>
      <c r="J110" s="8">
        <v>0.00273424000000002</v>
      </c>
      <c r="K110" s="8">
        <v>0.03910544</v>
      </c>
      <c r="L110" s="6">
        <v>7.59</v>
      </c>
      <c r="M110" s="6">
        <v>24.3</v>
      </c>
      <c r="N110" s="6">
        <v>196</v>
      </c>
      <c r="O110" s="6">
        <v>98</v>
      </c>
    </row>
    <row r="111" spans="1:15">
      <c r="A111" s="15"/>
      <c r="B111" s="15"/>
      <c r="C111" s="7">
        <v>0.777777777777778</v>
      </c>
      <c r="D111" s="10" t="s">
        <v>234</v>
      </c>
      <c r="E111" s="11">
        <v>0.9193</v>
      </c>
      <c r="F111" s="6">
        <v>0.089</v>
      </c>
      <c r="G111" s="6">
        <v>0.577</v>
      </c>
      <c r="H111" s="6">
        <v>4.45</v>
      </c>
      <c r="I111" s="8">
        <v>0.0860102</v>
      </c>
      <c r="J111" s="8">
        <v>0.00195595999999999</v>
      </c>
      <c r="K111" s="8">
        <v>0.03760176</v>
      </c>
      <c r="L111" s="6">
        <v>7.54</v>
      </c>
      <c r="M111" s="6">
        <v>24.1</v>
      </c>
      <c r="N111" s="6">
        <v>192</v>
      </c>
      <c r="O111" s="6">
        <v>96</v>
      </c>
    </row>
    <row r="112" spans="1:15">
      <c r="A112" s="15"/>
      <c r="B112" s="15"/>
      <c r="C112" s="7">
        <v>0.788194444444445</v>
      </c>
      <c r="D112" s="10" t="s">
        <v>235</v>
      </c>
      <c r="E112" s="6">
        <v>0.9082</v>
      </c>
      <c r="F112" s="6">
        <v>0.138</v>
      </c>
      <c r="G112" s="6">
        <v>0.449</v>
      </c>
      <c r="H112" s="6">
        <v>3.968</v>
      </c>
      <c r="I112" s="8">
        <v>0.0264115999999999</v>
      </c>
      <c r="J112" s="8">
        <v>0.0256242</v>
      </c>
      <c r="K112" s="8">
        <v>-0.000592400000000004</v>
      </c>
      <c r="L112" s="6">
        <v>7.47</v>
      </c>
      <c r="M112" s="6">
        <v>23.9</v>
      </c>
      <c r="N112" s="6">
        <v>191</v>
      </c>
      <c r="O112" s="6">
        <v>94</v>
      </c>
    </row>
    <row r="113" spans="1:15">
      <c r="A113" s="15"/>
      <c r="B113" s="15"/>
      <c r="C113" s="7">
        <v>0.798611111111111</v>
      </c>
      <c r="D113" s="16" t="s">
        <v>236</v>
      </c>
      <c r="E113" s="12">
        <v>1.1848</v>
      </c>
      <c r="F113" s="17">
        <v>0.08</v>
      </c>
      <c r="G113" s="17">
        <v>0.508</v>
      </c>
      <c r="H113" s="6"/>
      <c r="I113" s="8">
        <v>0.0626618</v>
      </c>
      <c r="J113" s="8">
        <v>0.03075232</v>
      </c>
      <c r="K113" s="8">
        <v>0.01730208</v>
      </c>
      <c r="L113" s="6">
        <v>7.51</v>
      </c>
      <c r="M113" s="6">
        <v>24</v>
      </c>
      <c r="N113" s="6">
        <v>195</v>
      </c>
      <c r="O113" s="6">
        <v>96</v>
      </c>
    </row>
    <row r="114" spans="1:15">
      <c r="A114" s="15"/>
      <c r="B114" s="15"/>
      <c r="C114" s="7">
        <v>0.809027777777778</v>
      </c>
      <c r="D114" s="10" t="s">
        <v>237</v>
      </c>
      <c r="E114" s="11">
        <v>1.24514200298954</v>
      </c>
      <c r="F114" s="6">
        <v>0.1</v>
      </c>
      <c r="G114" s="6">
        <v>0.529</v>
      </c>
      <c r="H114" s="6">
        <v>4.554</v>
      </c>
      <c r="I114" s="8">
        <v>0.02828672</v>
      </c>
      <c r="J114" s="8">
        <v>0.01261024</v>
      </c>
      <c r="K114" s="8">
        <v>0.00812984</v>
      </c>
      <c r="L114" s="6">
        <v>7.55</v>
      </c>
      <c r="M114" s="6">
        <v>23.9</v>
      </c>
      <c r="N114" s="6">
        <v>194</v>
      </c>
      <c r="O114" s="6">
        <v>96</v>
      </c>
    </row>
    <row r="115" spans="1:15">
      <c r="A115" s="15"/>
      <c r="B115" s="15"/>
      <c r="C115" s="7">
        <v>0.819444444444445</v>
      </c>
      <c r="D115" s="10" t="s">
        <v>238</v>
      </c>
      <c r="E115" s="11">
        <v>1.40059790732436</v>
      </c>
      <c r="F115" s="6">
        <v>0.093</v>
      </c>
      <c r="G115" s="6">
        <v>0.47</v>
      </c>
      <c r="H115" s="6">
        <v>4.105</v>
      </c>
      <c r="I115" s="8">
        <v>0.03612496</v>
      </c>
      <c r="J115" s="8">
        <v>0.01261024</v>
      </c>
      <c r="K115" s="8">
        <v>0.00812984</v>
      </c>
      <c r="L115" s="6">
        <v>7.47</v>
      </c>
      <c r="M115" s="6">
        <v>24.1</v>
      </c>
      <c r="N115" s="6">
        <v>197</v>
      </c>
      <c r="O115" s="6">
        <v>98</v>
      </c>
    </row>
    <row r="116" spans="1:15">
      <c r="A116" s="15"/>
      <c r="B116" s="15"/>
      <c r="C116" s="7">
        <v>0.829861111111111</v>
      </c>
      <c r="D116" s="10" t="s">
        <v>239</v>
      </c>
      <c r="E116" s="11">
        <v>1.19133034379671</v>
      </c>
      <c r="F116" s="6">
        <v>0.103</v>
      </c>
      <c r="G116" s="6">
        <v>0.208</v>
      </c>
      <c r="H116" s="6">
        <v>2.895</v>
      </c>
      <c r="I116" s="8">
        <v>0.05963968</v>
      </c>
      <c r="J116" s="8">
        <v>0.01652936</v>
      </c>
      <c r="K116" s="8">
        <v>0.00812984</v>
      </c>
      <c r="L116" s="6">
        <v>7.5</v>
      </c>
      <c r="M116" s="6">
        <v>23.9</v>
      </c>
      <c r="N116" s="6">
        <v>191</v>
      </c>
      <c r="O116" s="6">
        <v>97</v>
      </c>
    </row>
    <row r="117" spans="1:15">
      <c r="A117" s="15"/>
      <c r="B117" s="15"/>
      <c r="C117" s="7">
        <v>0.850694444444445</v>
      </c>
      <c r="D117" s="15" t="s">
        <v>240</v>
      </c>
      <c r="E117" s="8">
        <v>0.189979123173278</v>
      </c>
      <c r="F117" s="6">
        <v>0.125</v>
      </c>
      <c r="G117" s="6">
        <v>0.697</v>
      </c>
      <c r="H117" s="6">
        <v>5.534</v>
      </c>
      <c r="I117" s="8">
        <v>0.05826992</v>
      </c>
      <c r="J117" s="8">
        <v>0.0272184</v>
      </c>
      <c r="K117" s="8">
        <v>0.01400784</v>
      </c>
      <c r="L117" s="6">
        <v>7.62</v>
      </c>
      <c r="M117" s="6">
        <v>23.6</v>
      </c>
      <c r="N117" s="6">
        <v>198</v>
      </c>
      <c r="O117" s="6">
        <v>98</v>
      </c>
    </row>
    <row r="118" spans="1:15">
      <c r="A118" s="15"/>
      <c r="B118" s="15"/>
      <c r="C118" s="7">
        <v>0.954861111111111</v>
      </c>
      <c r="D118" s="10" t="s">
        <v>241</v>
      </c>
      <c r="E118" s="11">
        <v>1.11559541604385</v>
      </c>
      <c r="F118" s="6">
        <v>0.079</v>
      </c>
      <c r="G118" s="6">
        <v>0.467</v>
      </c>
      <c r="H118" s="6">
        <v>3.862</v>
      </c>
      <c r="I118" s="8">
        <v>0.03612496</v>
      </c>
      <c r="J118" s="8">
        <v>0.01652936</v>
      </c>
      <c r="K118" s="8">
        <v>0.01209876</v>
      </c>
      <c r="L118" s="6">
        <v>7.46</v>
      </c>
      <c r="M118" s="6">
        <v>23.9</v>
      </c>
      <c r="N118" s="6">
        <v>190</v>
      </c>
      <c r="O118" s="6">
        <v>94</v>
      </c>
    </row>
    <row r="119" spans="1:15">
      <c r="A119" s="15"/>
      <c r="B119" s="15"/>
      <c r="C119" s="7">
        <v>0.892361111111111</v>
      </c>
      <c r="D119" s="15" t="s">
        <v>242</v>
      </c>
      <c r="E119" s="8">
        <v>0.511482254697286</v>
      </c>
      <c r="F119" s="6">
        <v>0.091</v>
      </c>
      <c r="G119" s="6">
        <v>0.35</v>
      </c>
      <c r="H119" s="6">
        <v>4.439</v>
      </c>
      <c r="I119" s="8">
        <v>0.03087616</v>
      </c>
      <c r="J119" s="8">
        <v>0.02702112</v>
      </c>
      <c r="K119" s="8">
        <v>0.00231464</v>
      </c>
      <c r="L119" s="6">
        <v>7.39</v>
      </c>
      <c r="M119" s="6">
        <v>23.6</v>
      </c>
      <c r="N119" s="6">
        <v>199</v>
      </c>
      <c r="O119" s="6">
        <v>99</v>
      </c>
    </row>
    <row r="120" spans="1:15">
      <c r="A120" s="15"/>
      <c r="B120" s="15"/>
      <c r="C120" s="7">
        <v>0.913194444444445</v>
      </c>
      <c r="D120" s="10" t="s">
        <v>243</v>
      </c>
      <c r="E120" s="11">
        <v>0.704035874439462</v>
      </c>
      <c r="F120" s="6">
        <v>0.047</v>
      </c>
      <c r="G120" s="6">
        <v>0.454</v>
      </c>
      <c r="H120" s="6">
        <v>4.1</v>
      </c>
      <c r="I120" s="8">
        <v>0.05572056</v>
      </c>
      <c r="J120" s="8">
        <v>0.02044848</v>
      </c>
      <c r="K120" s="8">
        <v>0.01209876</v>
      </c>
      <c r="L120" s="6">
        <v>7.45</v>
      </c>
      <c r="M120" s="6">
        <v>23.9</v>
      </c>
      <c r="N120" s="6">
        <v>195</v>
      </c>
      <c r="O120" s="6">
        <v>98</v>
      </c>
    </row>
    <row r="121" spans="1:15">
      <c r="A121" s="15"/>
      <c r="B121" s="15"/>
      <c r="C121" s="7">
        <v>0.934027777777778</v>
      </c>
      <c r="D121" s="10" t="s">
        <v>244</v>
      </c>
      <c r="E121" s="11">
        <v>0.493771798704534</v>
      </c>
      <c r="F121" s="6">
        <v>0.046</v>
      </c>
      <c r="G121" s="6">
        <v>0.421</v>
      </c>
      <c r="H121" s="6">
        <v>3.327</v>
      </c>
      <c r="I121" s="8">
        <v>0.05963968</v>
      </c>
      <c r="J121" s="8">
        <v>0.004772</v>
      </c>
      <c r="K121" s="8">
        <v>0.000192</v>
      </c>
      <c r="L121" s="6">
        <v>7.5</v>
      </c>
      <c r="M121" s="6">
        <v>23.6</v>
      </c>
      <c r="N121" s="6">
        <v>196</v>
      </c>
      <c r="O121" s="6">
        <v>100</v>
      </c>
    </row>
    <row r="122" spans="1:15">
      <c r="A122" s="15"/>
      <c r="B122" s="15"/>
      <c r="C122" s="7">
        <v>0.954861111111111</v>
      </c>
      <c r="D122" s="10" t="s">
        <v>245</v>
      </c>
      <c r="E122" s="11">
        <v>0.321375186846039</v>
      </c>
      <c r="F122" s="6">
        <v>0.064</v>
      </c>
      <c r="G122" s="6">
        <v>0.199</v>
      </c>
      <c r="H122" s="6">
        <v>3.269</v>
      </c>
      <c r="I122" s="8">
        <v>0.07139704</v>
      </c>
      <c r="J122" s="8">
        <v>0.00869112</v>
      </c>
      <c r="K122" s="8">
        <v>0.00812984</v>
      </c>
      <c r="L122" s="6">
        <v>7.45</v>
      </c>
      <c r="M122" s="6">
        <v>23.7</v>
      </c>
      <c r="N122" s="6">
        <v>196</v>
      </c>
      <c r="O122" s="6">
        <v>98</v>
      </c>
    </row>
    <row r="123" spans="1:15">
      <c r="A123" s="15"/>
      <c r="B123" s="15"/>
      <c r="C123" s="7">
        <v>0.975694444444445</v>
      </c>
      <c r="D123" s="16" t="s">
        <v>246</v>
      </c>
      <c r="E123" s="6">
        <v>0.7131</v>
      </c>
      <c r="F123" s="19">
        <v>0.027</v>
      </c>
      <c r="G123" s="19">
        <v>0.326</v>
      </c>
      <c r="H123" s="6"/>
      <c r="I123" s="8">
        <v>0.0698578</v>
      </c>
      <c r="J123" s="8">
        <v>0.01279396</v>
      </c>
      <c r="K123" s="8">
        <v>0.02857968</v>
      </c>
      <c r="L123" s="6">
        <v>7.45</v>
      </c>
      <c r="M123" s="6">
        <v>23.6</v>
      </c>
      <c r="N123" s="6">
        <v>204</v>
      </c>
      <c r="O123" s="6">
        <v>98</v>
      </c>
    </row>
    <row r="124" spans="1:15">
      <c r="A124" s="15"/>
      <c r="B124" s="15"/>
      <c r="C124" s="7">
        <v>0.996527777777778</v>
      </c>
      <c r="D124" s="15" t="s">
        <v>247</v>
      </c>
      <c r="E124" s="8">
        <v>0.561586638830898</v>
      </c>
      <c r="F124" s="6">
        <v>0.102</v>
      </c>
      <c r="G124" s="6">
        <v>0.606</v>
      </c>
      <c r="H124" s="6">
        <v>5.498</v>
      </c>
      <c r="I124" s="8">
        <v>0.0732816</v>
      </c>
      <c r="J124" s="8">
        <v>0.02316608</v>
      </c>
      <c r="K124" s="8">
        <v>0.0138926</v>
      </c>
      <c r="L124" s="6">
        <v>7.39</v>
      </c>
      <c r="M124" s="6">
        <v>23.7</v>
      </c>
      <c r="N124" s="6">
        <v>198</v>
      </c>
      <c r="O124" s="6">
        <v>98</v>
      </c>
    </row>
    <row r="125" spans="1:15">
      <c r="A125" s="15"/>
      <c r="B125" s="15" t="s">
        <v>248</v>
      </c>
      <c r="C125" s="7">
        <v>0.0173611111111111</v>
      </c>
      <c r="D125" s="15" t="s">
        <v>249</v>
      </c>
      <c r="E125" s="8">
        <v>0.281837160751566</v>
      </c>
      <c r="F125" s="6">
        <v>0.083</v>
      </c>
      <c r="G125" s="6">
        <v>0.216</v>
      </c>
      <c r="H125" s="6">
        <v>4.397</v>
      </c>
      <c r="I125" s="8">
        <v>0.04629632</v>
      </c>
      <c r="J125" s="8">
        <v>0.03087616</v>
      </c>
      <c r="K125" s="8">
        <v>0.00617396</v>
      </c>
      <c r="L125" s="6">
        <v>7.4</v>
      </c>
      <c r="M125" s="6">
        <v>23.5</v>
      </c>
      <c r="N125" s="6">
        <v>196</v>
      </c>
      <c r="O125" s="6">
        <v>97</v>
      </c>
    </row>
    <row r="126" spans="1:15">
      <c r="A126" s="15"/>
      <c r="B126" s="15"/>
      <c r="C126" s="7">
        <v>0.0381944444444444</v>
      </c>
      <c r="D126" s="15" t="s">
        <v>250</v>
      </c>
      <c r="E126" s="11">
        <v>0.434924482565728</v>
      </c>
      <c r="F126" s="6">
        <v>0.062</v>
      </c>
      <c r="G126" s="6">
        <v>0.543</v>
      </c>
      <c r="H126" s="6">
        <v>4.205</v>
      </c>
      <c r="I126" s="8">
        <v>0.1043642</v>
      </c>
      <c r="J126" s="8">
        <v>0.00278959999999998</v>
      </c>
      <c r="K126" s="8">
        <v>-0.01471056</v>
      </c>
      <c r="L126" s="6">
        <v>7.4</v>
      </c>
      <c r="M126" s="6">
        <v>23.6</v>
      </c>
      <c r="N126" s="6">
        <v>190</v>
      </c>
      <c r="O126" s="6">
        <v>95</v>
      </c>
    </row>
    <row r="127" spans="1:15">
      <c r="A127" s="15"/>
      <c r="B127" s="15"/>
      <c r="C127" s="7">
        <v>0.0590277777777778</v>
      </c>
      <c r="D127" s="15" t="s">
        <v>251</v>
      </c>
      <c r="E127" s="11">
        <v>0.816641753861485</v>
      </c>
      <c r="F127" s="6">
        <v>0.079</v>
      </c>
      <c r="G127" s="6">
        <v>0.255</v>
      </c>
      <c r="H127" s="6">
        <v>3.793</v>
      </c>
      <c r="I127" s="8">
        <v>0.0540064</v>
      </c>
      <c r="J127" s="8">
        <v>0.02702112</v>
      </c>
      <c r="K127" s="8">
        <v>0.0138926</v>
      </c>
      <c r="L127" s="6">
        <v>7.29</v>
      </c>
      <c r="M127" s="6">
        <v>23.6</v>
      </c>
      <c r="N127" s="6">
        <v>195</v>
      </c>
      <c r="O127" s="6">
        <v>95</v>
      </c>
    </row>
    <row r="128" spans="1:15">
      <c r="A128" s="15"/>
      <c r="B128" s="15"/>
      <c r="C128" s="7">
        <v>0.0798611111111111</v>
      </c>
      <c r="D128" s="15" t="s">
        <v>252</v>
      </c>
      <c r="E128" s="11">
        <v>1.25809666168411</v>
      </c>
      <c r="F128" s="6">
        <v>0.058</v>
      </c>
      <c r="G128" s="6">
        <v>0.245</v>
      </c>
      <c r="H128" s="6">
        <v>3.481</v>
      </c>
      <c r="I128" s="8">
        <v>0.0439632</v>
      </c>
      <c r="J128" s="8">
        <v>0.01652936</v>
      </c>
      <c r="K128" s="8">
        <v>0.01606768</v>
      </c>
      <c r="L128" s="6">
        <v>7.28</v>
      </c>
      <c r="M128" s="6">
        <v>23.5</v>
      </c>
      <c r="N128" s="6">
        <v>195</v>
      </c>
      <c r="O128" s="6">
        <v>96</v>
      </c>
    </row>
    <row r="129" spans="1:15">
      <c r="A129" s="15"/>
      <c r="B129" s="15"/>
      <c r="C129" s="7">
        <v>0.100694444444444</v>
      </c>
      <c r="D129" s="15" t="s">
        <v>253</v>
      </c>
      <c r="E129" s="8">
        <v>0.507306889352818</v>
      </c>
      <c r="F129" s="6">
        <v>0.121</v>
      </c>
      <c r="G129" s="6">
        <v>0.368</v>
      </c>
      <c r="H129" s="6">
        <v>3.553</v>
      </c>
      <c r="I129" s="8">
        <v>0.1224744</v>
      </c>
      <c r="J129" s="8">
        <v>0.0146006</v>
      </c>
      <c r="K129" s="8">
        <v>0.00854287999999997</v>
      </c>
      <c r="L129" s="6">
        <v>7.28</v>
      </c>
      <c r="M129" s="6">
        <v>23.5</v>
      </c>
      <c r="N129" s="6">
        <v>195</v>
      </c>
      <c r="O129" s="6">
        <v>97</v>
      </c>
    </row>
    <row r="130" spans="1:15">
      <c r="A130" s="15"/>
      <c r="B130" s="15"/>
      <c r="C130" s="7">
        <v>0.121527777777778</v>
      </c>
      <c r="D130" s="15" t="s">
        <v>254</v>
      </c>
      <c r="E130" s="11">
        <v>0.548579970104634</v>
      </c>
      <c r="F130" s="6">
        <v>0.05</v>
      </c>
      <c r="G130" s="6">
        <v>0.65</v>
      </c>
      <c r="H130" s="6">
        <v>4.952</v>
      </c>
      <c r="I130" s="8">
        <v>0.05963968</v>
      </c>
      <c r="J130" s="8">
        <v>0.02044848</v>
      </c>
      <c r="K130" s="8">
        <v>0.00812984</v>
      </c>
      <c r="L130" s="6">
        <v>7.29</v>
      </c>
      <c r="M130" s="6">
        <v>23.5</v>
      </c>
      <c r="N130" s="6">
        <v>194</v>
      </c>
      <c r="O130" s="6">
        <v>95</v>
      </c>
    </row>
    <row r="131" spans="1:15">
      <c r="A131" s="15"/>
      <c r="B131" s="15"/>
      <c r="C131" s="7">
        <v>0.142361111111111</v>
      </c>
      <c r="D131" s="16" t="s">
        <v>255</v>
      </c>
      <c r="E131" s="6">
        <v>0.8734</v>
      </c>
      <c r="F131" s="6">
        <v>0.399</v>
      </c>
      <c r="G131" s="6">
        <v>0.326</v>
      </c>
      <c r="H131" s="6"/>
      <c r="I131" s="8">
        <v>0.10412192</v>
      </c>
      <c r="J131" s="8">
        <v>0.02316608</v>
      </c>
      <c r="K131" s="8">
        <v>0.01003328</v>
      </c>
      <c r="L131" s="6">
        <v>7.26</v>
      </c>
      <c r="M131" s="6">
        <v>23.3</v>
      </c>
      <c r="N131" s="6">
        <v>195</v>
      </c>
      <c r="O131" s="6">
        <v>98</v>
      </c>
    </row>
    <row r="132" spans="1:15">
      <c r="A132" s="15"/>
      <c r="B132" s="15"/>
      <c r="C132" s="7">
        <v>0.163194444444444</v>
      </c>
      <c r="D132" s="15" t="s">
        <v>256</v>
      </c>
      <c r="E132" s="11">
        <v>1.3208</v>
      </c>
      <c r="F132" s="6">
        <v>0.096</v>
      </c>
      <c r="G132" s="6">
        <v>0.77</v>
      </c>
      <c r="H132" s="6">
        <v>5.039</v>
      </c>
      <c r="I132" s="8">
        <v>0.04629632</v>
      </c>
      <c r="J132" s="8">
        <v>0.03087616</v>
      </c>
      <c r="K132" s="8">
        <v>0.0138926</v>
      </c>
      <c r="L132" s="6">
        <v>7.35</v>
      </c>
      <c r="M132" s="6">
        <v>23.3</v>
      </c>
      <c r="N132" s="6">
        <v>196</v>
      </c>
      <c r="O132" s="6">
        <v>97</v>
      </c>
    </row>
    <row r="133" spans="1:15">
      <c r="A133" s="15"/>
      <c r="B133" s="15"/>
      <c r="C133" s="7">
        <v>0.184027777777778</v>
      </c>
      <c r="D133" s="15" t="s">
        <v>257</v>
      </c>
      <c r="E133" s="8">
        <v>0.48643006263048</v>
      </c>
      <c r="F133" s="6">
        <v>0.087</v>
      </c>
      <c r="G133" s="6">
        <v>0.349</v>
      </c>
      <c r="H133" s="6">
        <v>3.668</v>
      </c>
      <c r="I133" s="8">
        <v>0.0736556</v>
      </c>
      <c r="J133" s="8">
        <v>0.0161754</v>
      </c>
      <c r="K133" s="8">
        <v>-0.01138864</v>
      </c>
      <c r="L133" s="6">
        <v>7.37</v>
      </c>
      <c r="M133" s="6">
        <v>23.2</v>
      </c>
      <c r="N133" s="6">
        <v>193</v>
      </c>
      <c r="O133" s="6">
        <v>96</v>
      </c>
    </row>
    <row r="134" spans="1:15">
      <c r="A134" s="15"/>
      <c r="B134" s="15"/>
      <c r="C134" s="7">
        <v>0.204861111111111</v>
      </c>
      <c r="D134" s="15" t="s">
        <v>258</v>
      </c>
      <c r="E134" s="11">
        <v>1.01016222263658</v>
      </c>
      <c r="F134" s="6">
        <v>0.066</v>
      </c>
      <c r="G134" s="6">
        <v>0.659</v>
      </c>
      <c r="H134" s="6">
        <v>4.751</v>
      </c>
      <c r="I134" s="8">
        <v>0.141372</v>
      </c>
      <c r="J134" s="8">
        <v>0.0248368</v>
      </c>
      <c r="K134" s="8">
        <v>0.0160172</v>
      </c>
      <c r="L134" s="6">
        <v>7.41</v>
      </c>
      <c r="M134" s="6">
        <v>23.2</v>
      </c>
      <c r="N134" s="6">
        <v>192</v>
      </c>
      <c r="O134" s="6">
        <v>96</v>
      </c>
    </row>
    <row r="135" spans="1:15">
      <c r="A135" s="15"/>
      <c r="B135" s="15"/>
      <c r="C135" s="7">
        <v>0.225694444444444</v>
      </c>
      <c r="D135" s="15" t="s">
        <v>259</v>
      </c>
      <c r="E135" s="11">
        <v>1.39760837070254</v>
      </c>
      <c r="F135" s="6">
        <v>0.05</v>
      </c>
      <c r="G135" s="6">
        <v>0.637</v>
      </c>
      <c r="H135" s="6">
        <v>5.154</v>
      </c>
      <c r="I135" s="8">
        <v>0.06747792</v>
      </c>
      <c r="J135" s="8">
        <v>0.03612496</v>
      </c>
      <c r="K135" s="8">
        <v>0.01606768</v>
      </c>
      <c r="L135" s="6">
        <v>7.42</v>
      </c>
      <c r="M135" s="6">
        <v>23.1</v>
      </c>
      <c r="N135" s="6">
        <v>193</v>
      </c>
      <c r="O135" s="6">
        <v>96</v>
      </c>
    </row>
    <row r="136" spans="1:15">
      <c r="A136" s="15"/>
      <c r="B136" s="15"/>
      <c r="C136" s="7">
        <v>0.246527777777778</v>
      </c>
      <c r="D136" s="15" t="s">
        <v>260</v>
      </c>
      <c r="E136" s="8">
        <v>0.578288100208768</v>
      </c>
      <c r="F136" s="6">
        <v>0.163</v>
      </c>
      <c r="G136" s="6">
        <v>0.868</v>
      </c>
      <c r="H136" s="6">
        <v>4.925</v>
      </c>
      <c r="I136" s="8">
        <v>0.17471312</v>
      </c>
      <c r="J136" s="8">
        <v>0.0272184</v>
      </c>
      <c r="K136" s="8">
        <v>0.02180976</v>
      </c>
      <c r="L136" s="6">
        <v>7.52</v>
      </c>
      <c r="M136" s="6">
        <v>23.1</v>
      </c>
      <c r="N136" s="6">
        <v>185</v>
      </c>
      <c r="O136" s="6">
        <v>90</v>
      </c>
    </row>
    <row r="137" spans="1:15">
      <c r="A137" s="15"/>
      <c r="B137" s="15"/>
      <c r="C137" s="7">
        <v>0.267361111111111</v>
      </c>
      <c r="D137" s="15" t="s">
        <v>261</v>
      </c>
      <c r="E137" s="8">
        <v>0.691022964509395</v>
      </c>
      <c r="F137" s="6">
        <v>0.138</v>
      </c>
      <c r="G137" s="6">
        <v>0.92</v>
      </c>
      <c r="H137" s="6">
        <v>5.268</v>
      </c>
      <c r="I137" s="8">
        <v>0.02702112</v>
      </c>
      <c r="J137" s="8">
        <v>0.00774592</v>
      </c>
      <c r="K137" s="8">
        <v>0.02547056</v>
      </c>
      <c r="L137" s="6">
        <v>7.49</v>
      </c>
      <c r="M137" s="6">
        <v>23</v>
      </c>
      <c r="N137" s="6">
        <v>177</v>
      </c>
      <c r="O137" s="6">
        <v>87</v>
      </c>
    </row>
    <row r="138" spans="1:15">
      <c r="A138" s="15"/>
      <c r="B138" s="15"/>
      <c r="C138" s="7">
        <v>0.288194444444444</v>
      </c>
      <c r="D138" s="15" t="s">
        <v>262</v>
      </c>
      <c r="E138" s="8">
        <v>0.390396659707724</v>
      </c>
      <c r="F138" s="6">
        <v>0.125</v>
      </c>
      <c r="G138" s="6">
        <v>0.409</v>
      </c>
      <c r="H138" s="6">
        <v>3.691</v>
      </c>
      <c r="I138" s="8">
        <v>0.2744426</v>
      </c>
      <c r="J138" s="8">
        <v>0.00830139999999997</v>
      </c>
      <c r="K138" s="8">
        <v>0.0160172</v>
      </c>
      <c r="L138" s="6">
        <v>7.32</v>
      </c>
      <c r="M138" s="6">
        <v>23.3</v>
      </c>
      <c r="N138" s="6">
        <v>171</v>
      </c>
      <c r="O138" s="6">
        <v>85</v>
      </c>
    </row>
    <row r="139" spans="1:15">
      <c r="A139" s="15"/>
      <c r="B139" s="15"/>
      <c r="C139" s="7">
        <v>0.309027777777778</v>
      </c>
      <c r="D139" s="15" t="s">
        <v>263</v>
      </c>
      <c r="E139" s="11">
        <v>1.65670154459392</v>
      </c>
      <c r="F139" s="6">
        <v>0.134</v>
      </c>
      <c r="G139" s="6">
        <v>0.915</v>
      </c>
      <c r="H139" s="6">
        <v>4.666</v>
      </c>
      <c r="I139" s="8">
        <v>0.10412192</v>
      </c>
      <c r="J139" s="8">
        <v>0.03858624</v>
      </c>
      <c r="K139" s="8">
        <v>0.02161124</v>
      </c>
      <c r="L139" s="6">
        <v>7.31</v>
      </c>
      <c r="M139" s="6">
        <v>23.3</v>
      </c>
      <c r="N139" s="6">
        <v>177</v>
      </c>
      <c r="O139" s="6">
        <v>88</v>
      </c>
    </row>
    <row r="140" spans="1:15">
      <c r="A140" s="15"/>
      <c r="B140" s="15"/>
      <c r="C140" s="7">
        <v>0.329861111111111</v>
      </c>
      <c r="D140" s="15" t="s">
        <v>264</v>
      </c>
      <c r="E140" s="8">
        <v>0.490605427974948</v>
      </c>
      <c r="F140" s="6">
        <v>0.146</v>
      </c>
      <c r="G140" s="6">
        <v>0.797</v>
      </c>
      <c r="H140" s="6">
        <v>4.489</v>
      </c>
      <c r="I140" s="8">
        <v>0.13201728</v>
      </c>
      <c r="J140" s="8">
        <v>0.03109984</v>
      </c>
      <c r="K140" s="8">
        <v>0.0179088</v>
      </c>
      <c r="L140" s="6">
        <v>7.28</v>
      </c>
      <c r="M140" s="6">
        <v>23.5</v>
      </c>
      <c r="N140" s="6">
        <v>174</v>
      </c>
      <c r="O140" s="6">
        <v>87</v>
      </c>
    </row>
    <row r="141" spans="1:15">
      <c r="A141" s="15"/>
      <c r="B141" s="15"/>
      <c r="C141" s="7">
        <v>0.350694444444444</v>
      </c>
      <c r="D141" s="15" t="s">
        <v>265</v>
      </c>
      <c r="E141" s="8">
        <v>0.25678496868476</v>
      </c>
      <c r="F141" s="6">
        <v>0.088</v>
      </c>
      <c r="G141" s="6">
        <v>0.292</v>
      </c>
      <c r="H141" s="6">
        <v>3.3</v>
      </c>
      <c r="I141" s="8">
        <v>0.1366476</v>
      </c>
      <c r="J141" s="8">
        <v>0.00751399999999995</v>
      </c>
      <c r="K141" s="8">
        <v>0.000238079999999962</v>
      </c>
      <c r="L141" s="6">
        <v>7.34</v>
      </c>
      <c r="M141" s="6">
        <v>23.6</v>
      </c>
      <c r="N141" s="6">
        <v>174</v>
      </c>
      <c r="O141" s="6">
        <v>87</v>
      </c>
    </row>
    <row r="142" spans="1:15">
      <c r="A142" s="15"/>
      <c r="B142" s="15"/>
      <c r="C142" s="7">
        <v>0.392361111111111</v>
      </c>
      <c r="D142" s="15" t="s">
        <v>266</v>
      </c>
      <c r="E142" s="8">
        <v>0.945720250521921</v>
      </c>
      <c r="F142" s="6">
        <v>0.216</v>
      </c>
      <c r="G142" s="6">
        <v>1.045</v>
      </c>
      <c r="H142" s="6">
        <v>4.921</v>
      </c>
      <c r="I142" s="8">
        <v>0.08155856</v>
      </c>
      <c r="J142" s="8">
        <v>0.03109984</v>
      </c>
      <c r="K142" s="8">
        <v>0.0179088</v>
      </c>
      <c r="L142" s="6">
        <v>7.28</v>
      </c>
      <c r="M142" s="6">
        <v>23.8</v>
      </c>
      <c r="N142" s="6">
        <v>180</v>
      </c>
      <c r="O142" s="6">
        <v>88</v>
      </c>
    </row>
    <row r="143" spans="1:15">
      <c r="A143" s="15"/>
      <c r="B143" s="15"/>
      <c r="C143" s="7">
        <v>0.413194444444444</v>
      </c>
      <c r="D143" s="15" t="s">
        <v>267</v>
      </c>
      <c r="E143" s="8">
        <v>0.260960334029228</v>
      </c>
      <c r="F143" s="6">
        <v>0.163</v>
      </c>
      <c r="G143" s="6">
        <v>0.584</v>
      </c>
      <c r="H143" s="6">
        <v>4.699</v>
      </c>
      <c r="I143" s="8">
        <v>0.29770236</v>
      </c>
      <c r="J143" s="8">
        <v>0.0315306</v>
      </c>
      <c r="K143" s="8">
        <v>0.02632416</v>
      </c>
      <c r="L143" s="6">
        <v>7.28</v>
      </c>
      <c r="M143" s="6">
        <v>24</v>
      </c>
      <c r="N143" s="6">
        <v>174</v>
      </c>
      <c r="O143" s="6">
        <v>87</v>
      </c>
    </row>
    <row r="144" spans="1:15">
      <c r="A144" s="15"/>
      <c r="B144" s="15"/>
      <c r="C144" s="7">
        <v>0.434027777777778</v>
      </c>
      <c r="D144" s="15" t="s">
        <v>268</v>
      </c>
      <c r="E144" s="11">
        <v>1.4792</v>
      </c>
      <c r="F144" s="6">
        <v>0.233</v>
      </c>
      <c r="G144" s="6">
        <v>0.839</v>
      </c>
      <c r="H144" s="6">
        <v>3.649</v>
      </c>
      <c r="I144" s="8">
        <v>0.46970224</v>
      </c>
      <c r="J144" s="8">
        <v>0.0470962</v>
      </c>
      <c r="K144" s="8">
        <v>0.01429472</v>
      </c>
      <c r="L144" s="6">
        <v>7.34</v>
      </c>
      <c r="M144" s="6">
        <v>23.9</v>
      </c>
      <c r="N144" s="6">
        <v>168</v>
      </c>
      <c r="O144" s="6">
        <v>83</v>
      </c>
    </row>
    <row r="145" spans="1:15">
      <c r="A145" s="15"/>
      <c r="B145" s="15"/>
      <c r="C145" s="7">
        <v>0.454861111111111</v>
      </c>
      <c r="D145" s="15" t="s">
        <v>269</v>
      </c>
      <c r="E145" s="8">
        <v>0.574112734864301</v>
      </c>
      <c r="F145" s="6">
        <v>0.092</v>
      </c>
      <c r="G145" s="6">
        <v>0.652</v>
      </c>
      <c r="H145" s="6">
        <v>3.877</v>
      </c>
      <c r="I145" s="8">
        <v>0.4657808</v>
      </c>
      <c r="J145" s="8">
        <v>0.0256242</v>
      </c>
      <c r="K145" s="8">
        <v>0.0218305599999999</v>
      </c>
      <c r="L145" s="6">
        <v>7.34</v>
      </c>
      <c r="M145" s="6">
        <v>24.2</v>
      </c>
      <c r="N145" s="6">
        <v>172</v>
      </c>
      <c r="O145" s="6">
        <v>85</v>
      </c>
    </row>
    <row r="146" spans="1:15">
      <c r="A146" s="15"/>
      <c r="B146" s="15"/>
      <c r="C146" s="7">
        <v>0.475694444444444</v>
      </c>
      <c r="D146" s="15" t="s">
        <v>270</v>
      </c>
      <c r="E146" s="11">
        <v>1.95665171898356</v>
      </c>
      <c r="F146" s="6">
        <v>0.11</v>
      </c>
      <c r="G146" s="6">
        <v>0.927</v>
      </c>
      <c r="H146" s="6">
        <v>5.241</v>
      </c>
      <c r="I146" s="8">
        <v>0.06747792</v>
      </c>
      <c r="J146" s="8">
        <v>0.03612496</v>
      </c>
      <c r="K146" s="8">
        <v>0.0200366</v>
      </c>
      <c r="L146" s="6">
        <v>7.37</v>
      </c>
      <c r="M146" s="6">
        <v>24.1</v>
      </c>
      <c r="N146" s="6">
        <v>174</v>
      </c>
      <c r="O146" s="6">
        <v>87</v>
      </c>
    </row>
    <row r="147" spans="1:15">
      <c r="A147" s="15"/>
      <c r="B147" s="15"/>
      <c r="C147" s="7">
        <v>0.496527777777778</v>
      </c>
      <c r="D147" s="15" t="s">
        <v>271</v>
      </c>
      <c r="E147" s="8">
        <v>0.478079331941545</v>
      </c>
      <c r="F147" s="6">
        <v>0.125</v>
      </c>
      <c r="G147" s="10">
        <v>0.484</v>
      </c>
      <c r="H147" s="6">
        <v>3.823</v>
      </c>
      <c r="I147" s="8">
        <v>0.2531828</v>
      </c>
      <c r="J147" s="8">
        <v>0.00751399999999995</v>
      </c>
      <c r="K147" s="8">
        <v>0.00937335999999999</v>
      </c>
      <c r="L147" s="6">
        <v>7.37</v>
      </c>
      <c r="M147" s="6">
        <v>24.2</v>
      </c>
      <c r="N147" s="6">
        <v>167</v>
      </c>
      <c r="O147" s="6">
        <v>82</v>
      </c>
    </row>
    <row r="148" spans="1:15">
      <c r="A148" s="15"/>
      <c r="B148" s="15"/>
      <c r="C148" s="7">
        <v>0.517361111111111</v>
      </c>
      <c r="D148" s="15" t="s">
        <v>272</v>
      </c>
      <c r="E148" s="11">
        <v>0.5942</v>
      </c>
      <c r="F148" s="10">
        <v>0.09</v>
      </c>
      <c r="G148" s="10">
        <v>0.715</v>
      </c>
      <c r="H148" s="6">
        <v>4.328</v>
      </c>
      <c r="I148" s="8">
        <v>0.04553964</v>
      </c>
      <c r="J148" s="8">
        <v>0.00429080000000001</v>
      </c>
      <c r="K148" s="8">
        <v>0.03158704</v>
      </c>
      <c r="L148" s="6">
        <v>7.26</v>
      </c>
      <c r="M148" s="6">
        <v>24.5</v>
      </c>
      <c r="N148" s="6">
        <v>160</v>
      </c>
      <c r="O148" s="6">
        <v>79</v>
      </c>
    </row>
    <row r="149" spans="1:15">
      <c r="A149" s="15"/>
      <c r="B149" s="15"/>
      <c r="C149" s="7">
        <v>0.538194444444444</v>
      </c>
      <c r="D149" s="16" t="s">
        <v>273</v>
      </c>
      <c r="E149" s="11">
        <v>1.07449188886817</v>
      </c>
      <c r="F149" s="19">
        <v>0.058</v>
      </c>
      <c r="G149" s="19">
        <v>1.031</v>
      </c>
      <c r="H149" s="6"/>
      <c r="I149" s="8">
        <v>0.03775684</v>
      </c>
      <c r="J149" s="8">
        <v>0.04476136</v>
      </c>
      <c r="K149" s="8">
        <v>0.02857968</v>
      </c>
      <c r="L149" s="6">
        <v>7.32</v>
      </c>
      <c r="M149" s="6">
        <v>24.5</v>
      </c>
      <c r="N149" s="6">
        <v>158</v>
      </c>
      <c r="O149" s="6">
        <v>78</v>
      </c>
    </row>
    <row r="150" spans="1:15">
      <c r="A150" s="15"/>
      <c r="B150" s="15"/>
      <c r="C150" s="7">
        <v>0.559027777777778</v>
      </c>
      <c r="D150" s="15" t="s">
        <v>274</v>
      </c>
      <c r="E150" s="11">
        <v>0.8819</v>
      </c>
      <c r="F150" s="6">
        <v>0.027</v>
      </c>
      <c r="G150" s="6">
        <v>0.651</v>
      </c>
      <c r="H150" s="6">
        <v>3.681</v>
      </c>
      <c r="I150" s="8">
        <v>0.0306092</v>
      </c>
      <c r="J150" s="8">
        <v>0.02329072</v>
      </c>
      <c r="K150" s="8">
        <v>0.01957088</v>
      </c>
      <c r="L150" s="6">
        <v>7.32</v>
      </c>
      <c r="M150" s="6">
        <v>24.5</v>
      </c>
      <c r="N150" s="6">
        <v>165</v>
      </c>
      <c r="O150" s="6">
        <v>81</v>
      </c>
    </row>
    <row r="151" spans="1:15">
      <c r="A151" s="15"/>
      <c r="B151" s="15"/>
      <c r="C151" s="7">
        <v>0.579861111111111</v>
      </c>
      <c r="D151" s="16" t="s">
        <v>275</v>
      </c>
      <c r="E151" s="12">
        <v>1.5566</v>
      </c>
      <c r="F151" s="17">
        <v>0.052</v>
      </c>
      <c r="G151" s="17">
        <v>0.615</v>
      </c>
      <c r="H151" s="6"/>
      <c r="I151" s="8">
        <v>0.0138132</v>
      </c>
      <c r="J151" s="8">
        <v>0.011451</v>
      </c>
      <c r="K151" s="8">
        <v>0.02100008</v>
      </c>
      <c r="L151" s="6">
        <v>7.31</v>
      </c>
      <c r="M151" s="6">
        <v>24.9</v>
      </c>
      <c r="N151" s="6">
        <v>175</v>
      </c>
      <c r="O151" s="6">
        <v>87</v>
      </c>
    </row>
    <row r="152" spans="1:15">
      <c r="A152" s="15"/>
      <c r="B152" s="15"/>
      <c r="C152" s="7">
        <v>0.600694444444444</v>
      </c>
      <c r="D152" s="16" t="s">
        <v>276</v>
      </c>
      <c r="E152" s="12">
        <v>0.8695</v>
      </c>
      <c r="F152" s="17">
        <v>0.044</v>
      </c>
      <c r="G152" s="17">
        <v>0.385</v>
      </c>
      <c r="H152" s="6"/>
      <c r="I152" s="8">
        <v>0.04631792</v>
      </c>
      <c r="J152" s="8">
        <v>0.02686092</v>
      </c>
      <c r="K152" s="8">
        <v>0.02256496</v>
      </c>
      <c r="L152" s="6">
        <v>7.26</v>
      </c>
      <c r="M152" s="6">
        <v>24.5</v>
      </c>
      <c r="N152" s="6">
        <v>160</v>
      </c>
      <c r="O152" s="6">
        <v>78</v>
      </c>
    </row>
    <row r="153" spans="1:15">
      <c r="A153" s="15"/>
      <c r="B153" s="15"/>
      <c r="C153" s="7">
        <v>0.621527777777778</v>
      </c>
      <c r="D153" s="15" t="s">
        <v>277</v>
      </c>
      <c r="E153" s="11">
        <v>1.1833</v>
      </c>
      <c r="F153" s="6">
        <v>0.045</v>
      </c>
      <c r="G153" s="6">
        <v>0.478</v>
      </c>
      <c r="H153" s="6">
        <v>3.419</v>
      </c>
      <c r="I153" s="8">
        <v>0.0177344</v>
      </c>
      <c r="J153" s="8">
        <v>0.02329072</v>
      </c>
      <c r="K153" s="8">
        <v>0.01567792</v>
      </c>
      <c r="L153" s="6">
        <v>7.21</v>
      </c>
      <c r="M153" s="6">
        <v>24.4</v>
      </c>
      <c r="N153" s="6">
        <v>163</v>
      </c>
      <c r="O153" s="6">
        <v>79</v>
      </c>
    </row>
    <row r="154" spans="1:15">
      <c r="A154" s="15"/>
      <c r="B154" s="15"/>
      <c r="C154" s="7">
        <v>0.642361111111111</v>
      </c>
      <c r="D154" s="15" t="s">
        <v>278</v>
      </c>
      <c r="E154" s="11">
        <v>1.1569</v>
      </c>
      <c r="F154" s="6">
        <v>0.054</v>
      </c>
      <c r="G154" s="6">
        <v>0.55</v>
      </c>
      <c r="H154" s="6">
        <v>2.874</v>
      </c>
      <c r="I154" s="8">
        <v>0.022026</v>
      </c>
      <c r="J154" s="8">
        <v>-9.8720000000001e-5</v>
      </c>
      <c r="K154" s="8">
        <v>0.01567792</v>
      </c>
      <c r="L154" s="6">
        <v>7.22</v>
      </c>
      <c r="M154" s="6">
        <v>24.4</v>
      </c>
      <c r="N154" s="6">
        <v>150</v>
      </c>
      <c r="O154" s="6">
        <v>73</v>
      </c>
    </row>
    <row r="155" spans="1:15">
      <c r="A155" s="15"/>
      <c r="B155" s="15"/>
      <c r="C155" s="7">
        <v>0.663194444444444</v>
      </c>
      <c r="D155" s="15" t="s">
        <v>279</v>
      </c>
      <c r="E155" s="11">
        <v>0.6206</v>
      </c>
      <c r="F155" s="6">
        <v>0.059</v>
      </c>
      <c r="G155" s="6">
        <v>0.49</v>
      </c>
      <c r="H155" s="6">
        <v>3.421</v>
      </c>
      <c r="I155" s="8">
        <v>0.02702112</v>
      </c>
      <c r="J155" s="8">
        <v>0.03858624</v>
      </c>
      <c r="K155" s="8">
        <v>0.0138926</v>
      </c>
      <c r="L155" s="6">
        <v>7.21</v>
      </c>
      <c r="M155" s="6">
        <v>24.5</v>
      </c>
      <c r="N155" s="6">
        <v>141</v>
      </c>
      <c r="O155" s="6">
        <v>70</v>
      </c>
    </row>
    <row r="156" spans="1:15">
      <c r="A156" s="15"/>
      <c r="B156" s="15"/>
      <c r="C156" s="7">
        <v>0.684027777777778</v>
      </c>
      <c r="D156" s="15" t="s">
        <v>280</v>
      </c>
      <c r="E156" s="11">
        <v>0.21175884404584</v>
      </c>
      <c r="F156" s="6">
        <v>0.057</v>
      </c>
      <c r="G156" s="6">
        <v>0.261</v>
      </c>
      <c r="H156" s="6">
        <v>3.029</v>
      </c>
      <c r="I156" s="8">
        <v>0.04004408</v>
      </c>
      <c r="J156" s="8">
        <v>0.02044848</v>
      </c>
      <c r="K156" s="8">
        <v>0.0200366</v>
      </c>
      <c r="L156" s="6">
        <v>7.2</v>
      </c>
      <c r="M156" s="6">
        <v>24.5</v>
      </c>
      <c r="N156" s="6">
        <v>143</v>
      </c>
      <c r="O156" s="6">
        <v>70</v>
      </c>
    </row>
    <row r="157" spans="1:15">
      <c r="A157" s="15"/>
      <c r="B157" s="15"/>
      <c r="C157" s="7">
        <v>0.725694444444445</v>
      </c>
      <c r="D157" s="15" t="s">
        <v>281</v>
      </c>
      <c r="E157" s="11">
        <v>0.763826606875934</v>
      </c>
      <c r="F157" s="6">
        <v>0.047</v>
      </c>
      <c r="G157" s="6">
        <v>0.463</v>
      </c>
      <c r="H157" s="6">
        <v>3.509</v>
      </c>
      <c r="I157" s="8">
        <v>0.04788232</v>
      </c>
      <c r="J157" s="8">
        <v>0.02044848</v>
      </c>
      <c r="K157" s="8">
        <v>0.02400552</v>
      </c>
      <c r="L157" s="6">
        <v>7.32</v>
      </c>
      <c r="M157" s="6">
        <v>24.5</v>
      </c>
      <c r="N157" s="6">
        <v>148</v>
      </c>
      <c r="O157" s="6">
        <v>70</v>
      </c>
    </row>
    <row r="158" spans="1:15">
      <c r="A158" s="15"/>
      <c r="B158" s="15"/>
      <c r="C158" s="7">
        <v>0.746527777777778</v>
      </c>
      <c r="D158" s="15" t="s">
        <v>282</v>
      </c>
      <c r="E158" s="11">
        <v>0.571499750871948</v>
      </c>
      <c r="F158" s="6">
        <v>0.045</v>
      </c>
      <c r="G158" s="6">
        <v>0.397</v>
      </c>
      <c r="H158" s="6">
        <v>3.322</v>
      </c>
      <c r="I158" s="8">
        <v>0.03612496</v>
      </c>
      <c r="J158" s="8">
        <v>0.0243676</v>
      </c>
      <c r="K158" s="8">
        <v>0.00812984</v>
      </c>
      <c r="L158" s="6">
        <v>7.22</v>
      </c>
      <c r="M158" s="6">
        <v>24.5</v>
      </c>
      <c r="N158" s="6">
        <v>142</v>
      </c>
      <c r="O158" s="6">
        <v>70</v>
      </c>
    </row>
    <row r="159" spans="1:15">
      <c r="A159" s="15"/>
      <c r="B159" s="15"/>
      <c r="C159" s="7">
        <v>0.767361111111111</v>
      </c>
      <c r="D159" s="16" t="s">
        <v>283</v>
      </c>
      <c r="E159" s="11">
        <v>1.59099384672758</v>
      </c>
      <c r="F159" s="19">
        <v>0.142</v>
      </c>
      <c r="G159" s="19">
        <v>0.765</v>
      </c>
      <c r="H159" s="6"/>
      <c r="I159" s="8">
        <v>0.06421836</v>
      </c>
      <c r="J159" s="8">
        <v>0.02608264</v>
      </c>
      <c r="K159" s="8">
        <v>0.0233168</v>
      </c>
      <c r="L159" s="6">
        <v>7.23</v>
      </c>
      <c r="M159" s="6">
        <v>24.4</v>
      </c>
      <c r="N159" s="6">
        <v>141</v>
      </c>
      <c r="O159" s="6">
        <v>70</v>
      </c>
    </row>
    <row r="160" spans="1:15">
      <c r="A160" s="15"/>
      <c r="B160" s="15"/>
      <c r="C160" s="7">
        <v>0.850694444444445</v>
      </c>
      <c r="D160" s="15" t="s">
        <v>284</v>
      </c>
      <c r="E160" s="11">
        <v>0.5569</v>
      </c>
      <c r="F160" s="6">
        <v>0.048</v>
      </c>
      <c r="G160" s="6">
        <v>0.569</v>
      </c>
      <c r="H160" s="6">
        <v>5.3</v>
      </c>
      <c r="I160" s="8">
        <v>0.07900568</v>
      </c>
      <c r="J160" s="8">
        <v>0.01363016</v>
      </c>
      <c r="K160" s="8">
        <v>0.04662384</v>
      </c>
      <c r="L160" s="6">
        <v>7.32</v>
      </c>
      <c r="M160" s="6">
        <v>24.3</v>
      </c>
      <c r="N160" s="6">
        <v>163</v>
      </c>
      <c r="O160" s="6">
        <v>80</v>
      </c>
    </row>
    <row r="161" spans="1:15">
      <c r="A161" s="15"/>
      <c r="B161" s="15" t="s">
        <v>285</v>
      </c>
      <c r="C161" s="7">
        <v>0.416666666666667</v>
      </c>
      <c r="D161" s="15" t="s">
        <v>286</v>
      </c>
      <c r="E161" s="11">
        <v>1.2620827105132</v>
      </c>
      <c r="F161" s="6">
        <v>0.051</v>
      </c>
      <c r="G161" s="6">
        <v>0.85</v>
      </c>
      <c r="H161" s="6">
        <v>4.774</v>
      </c>
      <c r="I161" s="8">
        <v>0.04788232</v>
      </c>
      <c r="J161" s="8">
        <v>0.03220584</v>
      </c>
      <c r="K161" s="8">
        <v>0.01209876</v>
      </c>
      <c r="L161" s="6">
        <v>7.27</v>
      </c>
      <c r="M161" s="6">
        <v>24.6</v>
      </c>
      <c r="N161" s="6">
        <v>180</v>
      </c>
      <c r="O161" s="6">
        <v>85</v>
      </c>
    </row>
    <row r="162" spans="1:15">
      <c r="A162" s="15"/>
      <c r="B162" s="15"/>
      <c r="C162" s="7">
        <v>0.458333333333333</v>
      </c>
      <c r="D162" s="16" t="s">
        <v>287</v>
      </c>
      <c r="E162" s="12">
        <v>1.655</v>
      </c>
      <c r="F162" s="17">
        <v>0.048</v>
      </c>
      <c r="G162" s="17">
        <v>0.465</v>
      </c>
      <c r="H162" s="6"/>
      <c r="I162" s="8">
        <v>0.0208998</v>
      </c>
      <c r="J162" s="8">
        <v>0.0106636</v>
      </c>
      <c r="K162" s="8">
        <v>-0.00225336000000005</v>
      </c>
      <c r="L162" s="6">
        <v>7.47</v>
      </c>
      <c r="M162" s="6">
        <v>25</v>
      </c>
      <c r="N162" s="6">
        <v>216</v>
      </c>
      <c r="O162" s="6">
        <v>109</v>
      </c>
    </row>
    <row r="163" spans="1:15">
      <c r="A163" s="6" t="s">
        <v>288</v>
      </c>
      <c r="B163" s="6" t="s">
        <v>289</v>
      </c>
      <c r="C163" s="7">
        <v>0.440972222222222</v>
      </c>
      <c r="D163" s="16" t="s">
        <v>290</v>
      </c>
      <c r="E163" s="6">
        <v>0.6725</v>
      </c>
      <c r="F163" s="19">
        <v>0.119</v>
      </c>
      <c r="G163" s="19">
        <v>0.46</v>
      </c>
      <c r="H163" s="6"/>
      <c r="I163" s="8">
        <v>0.01931104</v>
      </c>
      <c r="J163" s="8">
        <v>0.02702112</v>
      </c>
      <c r="K163" s="8">
        <v>0.01003328</v>
      </c>
      <c r="L163" s="6">
        <v>8.04</v>
      </c>
      <c r="M163" s="6">
        <v>27.3</v>
      </c>
      <c r="N163" s="6">
        <v>444</v>
      </c>
      <c r="O163" s="6">
        <v>222</v>
      </c>
    </row>
    <row r="164" spans="1:15">
      <c r="A164" s="6"/>
      <c r="B164" s="6"/>
      <c r="C164" s="7">
        <v>0.451388888888889</v>
      </c>
      <c r="D164" s="16" t="s">
        <v>291</v>
      </c>
      <c r="E164" s="12">
        <v>1.5308</v>
      </c>
      <c r="F164" s="17">
        <v>0.058</v>
      </c>
      <c r="G164" s="17">
        <v>0.192</v>
      </c>
      <c r="H164" s="6"/>
      <c r="I164" s="8">
        <v>0.04787448</v>
      </c>
      <c r="J164" s="8">
        <v>0.00273424000000002</v>
      </c>
      <c r="K164" s="8">
        <v>0.02857968</v>
      </c>
      <c r="L164" s="6">
        <v>8.13</v>
      </c>
      <c r="M164" s="6">
        <v>27.2</v>
      </c>
      <c r="N164" s="6">
        <v>436</v>
      </c>
      <c r="O164" s="6">
        <v>218</v>
      </c>
    </row>
    <row r="165" spans="1:15">
      <c r="A165" s="6"/>
      <c r="B165" s="6"/>
      <c r="C165" s="7">
        <v>0.461805555555556</v>
      </c>
      <c r="D165" s="20" t="s">
        <v>292</v>
      </c>
      <c r="E165" s="11"/>
      <c r="F165" s="6">
        <v>0.119</v>
      </c>
      <c r="G165" s="6">
        <v>0.281</v>
      </c>
      <c r="H165" s="6">
        <v>3.023</v>
      </c>
      <c r="I165" s="8">
        <v>0.01504648</v>
      </c>
      <c r="J165" s="8">
        <v>0.0248074</v>
      </c>
      <c r="K165" s="8">
        <v>0.02632416</v>
      </c>
      <c r="L165" s="6">
        <v>8.25</v>
      </c>
      <c r="M165" s="6">
        <v>27</v>
      </c>
      <c r="N165" s="6">
        <v>422</v>
      </c>
      <c r="O165" s="6">
        <v>211</v>
      </c>
    </row>
    <row r="166" spans="1:15">
      <c r="A166" s="6"/>
      <c r="B166" s="6"/>
      <c r="C166" s="7">
        <v>0.472222222222222</v>
      </c>
      <c r="D166" s="15" t="s">
        <v>293</v>
      </c>
      <c r="E166" s="11">
        <v>0.1845</v>
      </c>
      <c r="F166" s="6">
        <v>0.104</v>
      </c>
      <c r="G166" s="6">
        <v>0.461</v>
      </c>
      <c r="H166" s="6">
        <v>3.76</v>
      </c>
      <c r="I166" s="8">
        <v>0.015456</v>
      </c>
      <c r="J166" s="8">
        <v>0.01931104</v>
      </c>
      <c r="K166" s="8">
        <v>-0.00154468</v>
      </c>
      <c r="L166" s="6">
        <v>8.19</v>
      </c>
      <c r="M166" s="6">
        <v>27</v>
      </c>
      <c r="N166" s="6">
        <v>410</v>
      </c>
      <c r="O166" s="6">
        <v>205</v>
      </c>
    </row>
    <row r="167" spans="1:15">
      <c r="A167" s="6"/>
      <c r="B167" s="6"/>
      <c r="C167" s="7">
        <v>0.493055555555556</v>
      </c>
      <c r="D167" s="15" t="s">
        <v>294</v>
      </c>
      <c r="E167" s="8">
        <v>0.373695198329854</v>
      </c>
      <c r="F167" s="6">
        <v>0.117</v>
      </c>
      <c r="G167" s="6">
        <v>0.403</v>
      </c>
      <c r="H167" s="6">
        <v>3.36</v>
      </c>
      <c r="I167" s="8">
        <v>0.046884</v>
      </c>
      <c r="J167" s="8">
        <v>0.0177502</v>
      </c>
      <c r="K167" s="8">
        <v>0.024322</v>
      </c>
      <c r="L167" s="6">
        <v>8.37</v>
      </c>
      <c r="M167" s="6">
        <v>27.2</v>
      </c>
      <c r="N167" s="6">
        <v>392</v>
      </c>
      <c r="O167" s="6">
        <v>196</v>
      </c>
    </row>
    <row r="168" spans="1:15">
      <c r="A168" s="21" t="s">
        <v>295</v>
      </c>
      <c r="B168" s="21" t="s">
        <v>296</v>
      </c>
      <c r="C168" s="7">
        <v>0.7625</v>
      </c>
      <c r="D168" s="22" t="s">
        <v>297</v>
      </c>
      <c r="E168" s="11">
        <v>0.0234</v>
      </c>
      <c r="F168" s="6">
        <v>0.065</v>
      </c>
      <c r="G168" s="6">
        <v>0.242</v>
      </c>
      <c r="H168" s="6">
        <v>3.303</v>
      </c>
      <c r="I168" s="8">
        <v>0.09457128</v>
      </c>
      <c r="J168" s="8">
        <v>0.00584736</v>
      </c>
      <c r="K168" s="8">
        <v>0.01279104</v>
      </c>
      <c r="L168" s="22">
        <v>9.14</v>
      </c>
      <c r="M168" s="22">
        <v>29.6</v>
      </c>
      <c r="N168" s="22">
        <v>321</v>
      </c>
      <c r="O168" s="22">
        <v>161</v>
      </c>
    </row>
    <row r="169" spans="1:15">
      <c r="A169" s="6"/>
      <c r="B169" s="21"/>
      <c r="C169" s="7">
        <v>0.772916666666667</v>
      </c>
      <c r="D169" s="22" t="s">
        <v>298</v>
      </c>
      <c r="E169" s="11">
        <v>0.7772</v>
      </c>
      <c r="F169" s="6">
        <v>0.119</v>
      </c>
      <c r="G169" s="6">
        <v>0.554</v>
      </c>
      <c r="H169" s="6">
        <v>3.851</v>
      </c>
      <c r="I169" s="8">
        <v>0.19419112</v>
      </c>
      <c r="J169" s="8">
        <v>0.02686092</v>
      </c>
      <c r="K169" s="8">
        <v>0.02406864</v>
      </c>
      <c r="L169" s="22">
        <v>9</v>
      </c>
      <c r="M169" s="22">
        <v>28.1</v>
      </c>
      <c r="N169" s="22">
        <v>215</v>
      </c>
      <c r="O169" s="22">
        <v>108</v>
      </c>
    </row>
    <row r="170" spans="1:15">
      <c r="A170" s="6"/>
      <c r="B170" s="21"/>
      <c r="C170" s="7">
        <v>0.783333333333333</v>
      </c>
      <c r="D170" s="22" t="s">
        <v>299</v>
      </c>
      <c r="E170" s="11">
        <v>0.4258</v>
      </c>
      <c r="F170" s="6">
        <v>0.071</v>
      </c>
      <c r="G170" s="6">
        <v>0.289</v>
      </c>
      <c r="H170" s="6">
        <v>2.961</v>
      </c>
      <c r="I170" s="8">
        <v>0.2261006</v>
      </c>
      <c r="J170" s="8">
        <v>0.02608264</v>
      </c>
      <c r="K170" s="8">
        <v>0.03384256</v>
      </c>
      <c r="L170" s="22">
        <v>8.78</v>
      </c>
      <c r="M170" s="22">
        <v>28</v>
      </c>
      <c r="N170" s="22">
        <v>245</v>
      </c>
      <c r="O170" s="22">
        <v>122</v>
      </c>
    </row>
    <row r="171" spans="1:15">
      <c r="A171" s="6"/>
      <c r="B171" s="21"/>
      <c r="C171" s="7">
        <v>0.804166666666667</v>
      </c>
      <c r="D171" s="22" t="s">
        <v>300</v>
      </c>
      <c r="E171" s="11">
        <v>0.4832</v>
      </c>
      <c r="F171" s="6">
        <v>0.112</v>
      </c>
      <c r="G171" s="6">
        <v>0.344</v>
      </c>
      <c r="H171" s="6">
        <v>4.711</v>
      </c>
      <c r="I171" s="8">
        <v>0.0391924</v>
      </c>
      <c r="J171" s="8">
        <v>-9.8720000000001e-5</v>
      </c>
      <c r="K171" s="8">
        <v>0.01178496</v>
      </c>
      <c r="L171" s="22">
        <v>8.75</v>
      </c>
      <c r="M171" s="22">
        <v>27.6</v>
      </c>
      <c r="N171" s="22">
        <v>275</v>
      </c>
      <c r="O171" s="22">
        <v>137</v>
      </c>
    </row>
    <row r="172" spans="1:15">
      <c r="A172" s="21" t="s">
        <v>301</v>
      </c>
      <c r="B172" s="21" t="s">
        <v>302</v>
      </c>
      <c r="C172" s="7">
        <v>0.5</v>
      </c>
      <c r="D172" s="23" t="s">
        <v>303</v>
      </c>
      <c r="E172" s="6">
        <v>0.9941</v>
      </c>
      <c r="F172" s="19">
        <v>0.209</v>
      </c>
      <c r="G172" s="19">
        <v>0.565</v>
      </c>
      <c r="H172" s="6"/>
      <c r="I172" s="8">
        <v>0.017299</v>
      </c>
      <c r="J172" s="8">
        <v>0.04432924</v>
      </c>
      <c r="K172" s="8">
        <v>0.02106128</v>
      </c>
      <c r="L172" s="22">
        <v>8.85</v>
      </c>
      <c r="M172" s="22">
        <v>28.5</v>
      </c>
      <c r="N172" s="22">
        <v>207</v>
      </c>
      <c r="O172" s="22">
        <v>106</v>
      </c>
    </row>
    <row r="173" spans="1:15">
      <c r="A173" s="21"/>
      <c r="B173" s="21"/>
      <c r="C173" s="7">
        <v>0.510416666666667</v>
      </c>
      <c r="D173" s="23" t="s">
        <v>304</v>
      </c>
      <c r="E173" s="6">
        <v>0.8785</v>
      </c>
      <c r="F173" s="19">
        <v>0.189</v>
      </c>
      <c r="G173" s="19">
        <v>0.639</v>
      </c>
      <c r="H173" s="6"/>
      <c r="I173" s="8">
        <v>0.10858032</v>
      </c>
      <c r="J173" s="8">
        <v>0.01829984</v>
      </c>
      <c r="K173" s="8">
        <v>0.05038304</v>
      </c>
      <c r="L173" s="22">
        <v>8.62</v>
      </c>
      <c r="M173" s="22">
        <v>27.7</v>
      </c>
      <c r="N173" s="22">
        <v>286</v>
      </c>
      <c r="O173" s="22">
        <v>143</v>
      </c>
    </row>
    <row r="174" spans="1:15">
      <c r="A174" s="21" t="s">
        <v>305</v>
      </c>
      <c r="B174" s="21" t="s">
        <v>306</v>
      </c>
      <c r="C174" s="7">
        <v>0.70625</v>
      </c>
      <c r="D174" s="23" t="s">
        <v>307</v>
      </c>
      <c r="E174" s="6">
        <v>0.6506</v>
      </c>
      <c r="F174" s="19">
        <v>0.138</v>
      </c>
      <c r="G174" s="19">
        <v>0.179</v>
      </c>
      <c r="H174" s="6"/>
      <c r="I174" s="8">
        <v>0.0526094400000001</v>
      </c>
      <c r="J174" s="8">
        <v>0.021224</v>
      </c>
      <c r="K174" s="8">
        <v>0.0262892</v>
      </c>
      <c r="L174" s="22">
        <v>8.9</v>
      </c>
      <c r="M174" s="22">
        <v>33.6</v>
      </c>
      <c r="N174" s="22">
        <v>313</v>
      </c>
      <c r="O174" s="22">
        <v>163</v>
      </c>
    </row>
    <row r="175" spans="1:15">
      <c r="A175" s="21"/>
      <c r="B175" s="21"/>
      <c r="C175" s="7">
        <v>0.716666666666667</v>
      </c>
      <c r="D175" s="23" t="s">
        <v>308</v>
      </c>
      <c r="E175" s="6">
        <v>0.9269</v>
      </c>
      <c r="F175" s="19">
        <v>0.198</v>
      </c>
      <c r="G175" s="19">
        <v>0.176</v>
      </c>
      <c r="H175" s="6"/>
      <c r="I175" s="8">
        <v>0.0270022000000001</v>
      </c>
      <c r="J175" s="8">
        <v>0.02612192</v>
      </c>
      <c r="K175" s="8">
        <v>0.02710932</v>
      </c>
      <c r="L175" s="22">
        <v>8.78</v>
      </c>
      <c r="M175" s="22">
        <v>31.2</v>
      </c>
      <c r="N175" s="22">
        <v>255</v>
      </c>
      <c r="O175" s="22">
        <v>127</v>
      </c>
    </row>
    <row r="176" spans="1:15">
      <c r="A176" s="21"/>
      <c r="B176" s="21"/>
      <c r="C176" s="7">
        <v>0.727083333333333</v>
      </c>
      <c r="D176" s="23" t="s">
        <v>309</v>
      </c>
      <c r="E176" s="6">
        <v>1.3687</v>
      </c>
      <c r="F176" s="19">
        <v>0.143</v>
      </c>
      <c r="G176" s="19">
        <v>0.347</v>
      </c>
      <c r="H176" s="6"/>
      <c r="I176" s="8">
        <v>0.0501313200000001</v>
      </c>
      <c r="J176" s="8">
        <v>0.03999936</v>
      </c>
      <c r="K176" s="8">
        <v>0.01644776</v>
      </c>
      <c r="L176" s="22">
        <v>8.01</v>
      </c>
      <c r="M176" s="22">
        <v>29.7</v>
      </c>
      <c r="N176" s="22">
        <v>374</v>
      </c>
      <c r="O176" s="22">
        <v>187</v>
      </c>
    </row>
    <row r="177" spans="1:15">
      <c r="A177" s="21"/>
      <c r="B177" s="21"/>
      <c r="C177" s="7">
        <v>0.747916666666667</v>
      </c>
      <c r="D177" s="23" t="s">
        <v>310</v>
      </c>
      <c r="E177" s="6">
        <v>2.8095</v>
      </c>
      <c r="F177" s="25">
        <v>0.866</v>
      </c>
      <c r="G177" s="25">
        <v>0.537</v>
      </c>
      <c r="H177" s="30"/>
      <c r="I177" s="53">
        <v>0.15173424</v>
      </c>
      <c r="J177" s="53">
        <v>0.10612128</v>
      </c>
      <c r="K177" s="53">
        <v>0.06565496</v>
      </c>
      <c r="L177" s="22">
        <v>7.82</v>
      </c>
      <c r="M177" s="22">
        <v>28.7</v>
      </c>
      <c r="N177" s="22">
        <v>238</v>
      </c>
      <c r="O177" s="22">
        <v>119</v>
      </c>
    </row>
    <row r="178" spans="1:15">
      <c r="A178" s="26" t="s">
        <v>311</v>
      </c>
      <c r="B178" s="26" t="s">
        <v>312</v>
      </c>
      <c r="C178" s="27">
        <v>0.63125</v>
      </c>
      <c r="D178" s="28" t="s">
        <v>313</v>
      </c>
      <c r="E178" s="6">
        <v>1.0331</v>
      </c>
      <c r="F178" s="17">
        <v>0.065</v>
      </c>
      <c r="G178" s="17">
        <v>0.15</v>
      </c>
      <c r="I178" s="11">
        <v>0.0393134</v>
      </c>
      <c r="J178" s="11">
        <v>0.02063468</v>
      </c>
      <c r="K178" s="11">
        <v>0.03158704</v>
      </c>
      <c r="L178" s="54">
        <v>8.4</v>
      </c>
      <c r="M178" s="55">
        <v>29.7</v>
      </c>
      <c r="N178" s="56">
        <v>381</v>
      </c>
      <c r="O178" s="56">
        <v>191</v>
      </c>
    </row>
    <row r="179" spans="1:15">
      <c r="A179" s="6"/>
      <c r="B179" s="6"/>
      <c r="C179" s="29">
        <v>0.641666666666667</v>
      </c>
      <c r="D179" s="20" t="s">
        <v>314</v>
      </c>
      <c r="E179" s="19"/>
      <c r="F179" s="17">
        <v>0.036</v>
      </c>
      <c r="G179" s="17">
        <v>0.046</v>
      </c>
      <c r="I179" s="11">
        <v>0.14282464</v>
      </c>
      <c r="J179" s="11">
        <v>0.000399400000000003</v>
      </c>
      <c r="K179" s="11">
        <v>0.03684992</v>
      </c>
      <c r="L179" s="57">
        <v>8.1</v>
      </c>
      <c r="M179" s="58">
        <v>28.5</v>
      </c>
      <c r="N179" s="59">
        <v>344</v>
      </c>
      <c r="O179" s="59">
        <v>171</v>
      </c>
    </row>
    <row r="180" spans="1:15">
      <c r="A180" s="6"/>
      <c r="B180" s="6"/>
      <c r="C180" s="29">
        <v>0.725</v>
      </c>
      <c r="D180" s="22" t="s">
        <v>315</v>
      </c>
      <c r="E180" s="12">
        <v>1.6455</v>
      </c>
      <c r="F180" s="17">
        <v>0.04</v>
      </c>
      <c r="G180" s="17">
        <v>0.069</v>
      </c>
      <c r="I180" s="11">
        <v>0.04009168</v>
      </c>
      <c r="J180" s="11">
        <v>0.00195595999999999</v>
      </c>
      <c r="K180" s="11">
        <v>0.01354288</v>
      </c>
      <c r="L180" s="57">
        <v>7.7</v>
      </c>
      <c r="M180" s="58">
        <v>27.3</v>
      </c>
      <c r="N180" s="59">
        <v>409</v>
      </c>
      <c r="O180" s="59">
        <v>203</v>
      </c>
    </row>
    <row r="181" spans="1:15">
      <c r="A181" s="6"/>
      <c r="B181" s="6"/>
      <c r="C181" s="29">
        <v>0.745833333333333</v>
      </c>
      <c r="D181" s="22" t="s">
        <v>316</v>
      </c>
      <c r="E181" s="12">
        <v>1.031</v>
      </c>
      <c r="F181" s="17">
        <v>0.047</v>
      </c>
      <c r="G181" s="17">
        <v>0.067</v>
      </c>
      <c r="I181" s="11">
        <v>0.08134052</v>
      </c>
      <c r="J181" s="11">
        <v>-0.00193544000000001</v>
      </c>
      <c r="K181" s="11">
        <v>0.0157984</v>
      </c>
      <c r="L181" s="57">
        <v>7.49</v>
      </c>
      <c r="M181" s="58">
        <v>27</v>
      </c>
      <c r="N181" s="59">
        <v>408</v>
      </c>
      <c r="O181" s="59">
        <v>201</v>
      </c>
    </row>
    <row r="182" spans="1:15">
      <c r="A182" s="6"/>
      <c r="B182" s="6"/>
      <c r="C182" s="29">
        <v>0.766666666666667</v>
      </c>
      <c r="D182" s="22" t="s">
        <v>317</v>
      </c>
      <c r="E182" s="12">
        <v>1.0606</v>
      </c>
      <c r="F182" s="17">
        <v>0.044</v>
      </c>
      <c r="G182" s="17">
        <v>0.131</v>
      </c>
      <c r="I182" s="11">
        <v>0.02608264</v>
      </c>
      <c r="J182" s="11">
        <v>0.01129532</v>
      </c>
      <c r="K182" s="11">
        <v>0.00677631999999999</v>
      </c>
      <c r="L182" s="57">
        <v>7.48</v>
      </c>
      <c r="M182" s="58">
        <v>26.6</v>
      </c>
      <c r="N182" s="59">
        <v>408</v>
      </c>
      <c r="O182" s="59">
        <v>202</v>
      </c>
    </row>
    <row r="183" spans="1:15">
      <c r="A183" s="30"/>
      <c r="B183" s="30"/>
      <c r="C183" s="31">
        <v>0.808333333333333</v>
      </c>
      <c r="D183" s="32" t="s">
        <v>318</v>
      </c>
      <c r="E183" s="25">
        <v>0.9526</v>
      </c>
      <c r="F183" s="25">
        <v>0.038</v>
      </c>
      <c r="G183" s="25">
        <v>0.066</v>
      </c>
      <c r="H183" s="52"/>
      <c r="I183" s="53">
        <v>0.02997404</v>
      </c>
      <c r="J183" s="53">
        <v>0.01440844</v>
      </c>
      <c r="K183" s="53">
        <v>0.00677631999999999</v>
      </c>
      <c r="L183" s="34">
        <v>7.39</v>
      </c>
      <c r="M183" s="60">
        <v>26.7</v>
      </c>
      <c r="N183" s="61">
        <v>402</v>
      </c>
      <c r="O183" s="61">
        <v>202</v>
      </c>
    </row>
    <row r="184" spans="1:15">
      <c r="A184" s="26" t="s">
        <v>319</v>
      </c>
      <c r="B184" s="26" t="s">
        <v>320</v>
      </c>
      <c r="C184" s="27">
        <v>0.711805555555556</v>
      </c>
      <c r="D184" s="28" t="s">
        <v>321</v>
      </c>
      <c r="E184" s="19">
        <v>0.3555</v>
      </c>
      <c r="F184" s="19">
        <v>0.01</v>
      </c>
      <c r="G184" s="19">
        <v>0.117</v>
      </c>
      <c r="I184" s="11">
        <v>0.0245240800000001</v>
      </c>
      <c r="J184" s="11">
        <v>0.0171424</v>
      </c>
      <c r="K184" s="11">
        <v>0.00742644000000004</v>
      </c>
      <c r="L184" s="54">
        <v>8.18</v>
      </c>
      <c r="M184" s="55">
        <v>34.2</v>
      </c>
      <c r="N184" s="56">
        <v>388</v>
      </c>
      <c r="O184" s="56">
        <v>195</v>
      </c>
    </row>
    <row r="185" spans="1:15">
      <c r="A185" s="6"/>
      <c r="B185" s="6"/>
      <c r="C185" s="29">
        <v>0.722222222222222</v>
      </c>
      <c r="D185" s="22" t="s">
        <v>322</v>
      </c>
      <c r="E185" s="19">
        <v>0.5188</v>
      </c>
      <c r="F185" s="19">
        <v>0.066</v>
      </c>
      <c r="G185" s="19">
        <v>0.002</v>
      </c>
      <c r="I185" s="11">
        <v>0.0608698400000001</v>
      </c>
      <c r="J185" s="11">
        <v>0.02857088</v>
      </c>
      <c r="K185" s="11">
        <v>0.00250572000000001</v>
      </c>
      <c r="L185" s="57">
        <v>8.11</v>
      </c>
      <c r="M185" s="58">
        <v>32.6</v>
      </c>
      <c r="N185" s="59">
        <v>408</v>
      </c>
      <c r="O185" s="59">
        <v>204</v>
      </c>
    </row>
    <row r="186" spans="1:15">
      <c r="A186" s="6"/>
      <c r="B186" s="6"/>
      <c r="C186" s="29">
        <v>0.732638888888889</v>
      </c>
      <c r="D186" s="22" t="s">
        <v>323</v>
      </c>
      <c r="E186" s="19">
        <v>0.6316</v>
      </c>
      <c r="F186" s="19">
        <v>0.01</v>
      </c>
      <c r="G186" s="19">
        <v>0.017</v>
      </c>
      <c r="I186" s="11">
        <v>0.03608864</v>
      </c>
      <c r="J186" s="11">
        <v>0.02367296</v>
      </c>
      <c r="K186" s="11">
        <v>4.53599999999943e-5</v>
      </c>
      <c r="L186" s="57">
        <v>8.07</v>
      </c>
      <c r="M186" s="58">
        <v>31.8</v>
      </c>
      <c r="N186" s="59">
        <v>412</v>
      </c>
      <c r="O186" s="59">
        <v>204</v>
      </c>
    </row>
    <row r="187" spans="1:15">
      <c r="A187" s="6"/>
      <c r="B187" s="6"/>
      <c r="C187" s="29">
        <v>0.743055555555556</v>
      </c>
      <c r="D187" s="22" t="s">
        <v>324</v>
      </c>
      <c r="E187" s="19">
        <v>0.42</v>
      </c>
      <c r="F187" s="19">
        <v>0.029</v>
      </c>
      <c r="G187" s="19">
        <v>0.02</v>
      </c>
      <c r="I187" s="11">
        <v>0.0592177600000001</v>
      </c>
      <c r="J187" s="11">
        <v>0.01959136</v>
      </c>
      <c r="K187" s="11">
        <v>0.02464896</v>
      </c>
      <c r="L187" s="57">
        <v>7.91</v>
      </c>
      <c r="M187" s="58">
        <v>31.5</v>
      </c>
      <c r="N187" s="59">
        <v>398</v>
      </c>
      <c r="O187" s="59">
        <v>199</v>
      </c>
    </row>
    <row r="188" spans="1:15">
      <c r="A188" s="6"/>
      <c r="B188" s="6"/>
      <c r="C188" s="29">
        <v>0.753472222222222</v>
      </c>
      <c r="D188" s="22" t="s">
        <v>325</v>
      </c>
      <c r="E188" s="19">
        <v>0.2008</v>
      </c>
      <c r="F188" s="19">
        <v>0.042</v>
      </c>
      <c r="G188" s="19">
        <v>0.032</v>
      </c>
      <c r="I188" s="11">
        <v>0.0179157600000001</v>
      </c>
      <c r="J188" s="11">
        <v>0.23509984</v>
      </c>
      <c r="K188" s="11">
        <v>0.00988679999999999</v>
      </c>
      <c r="L188" s="57">
        <v>7.73</v>
      </c>
      <c r="M188" s="58">
        <v>31.5</v>
      </c>
      <c r="N188" s="59">
        <v>403</v>
      </c>
      <c r="O188" s="59">
        <v>203</v>
      </c>
    </row>
    <row r="189" spans="1:15">
      <c r="A189" s="6"/>
      <c r="B189" s="6"/>
      <c r="C189" s="29">
        <v>0.774305555555556</v>
      </c>
      <c r="D189" s="22" t="s">
        <v>326</v>
      </c>
      <c r="E189" s="19">
        <v>0.6338</v>
      </c>
      <c r="F189" s="19">
        <v>0.005</v>
      </c>
      <c r="G189" s="19">
        <v>0.035</v>
      </c>
      <c r="I189" s="11">
        <v>0.0203938800000001</v>
      </c>
      <c r="J189" s="11">
        <v>0.041632</v>
      </c>
      <c r="K189" s="11">
        <v>0.00496608000000002</v>
      </c>
      <c r="L189" s="57">
        <v>7.65</v>
      </c>
      <c r="M189" s="58">
        <v>31.1</v>
      </c>
      <c r="N189" s="59">
        <v>411</v>
      </c>
      <c r="O189" s="59">
        <v>205</v>
      </c>
    </row>
    <row r="190" spans="1:15">
      <c r="A190" s="6"/>
      <c r="B190" s="6"/>
      <c r="C190" s="29">
        <v>0.795138888888889</v>
      </c>
      <c r="D190" s="22" t="s">
        <v>327</v>
      </c>
      <c r="E190" s="19">
        <v>0.7262</v>
      </c>
      <c r="F190" s="19">
        <v>0.011</v>
      </c>
      <c r="G190" s="19">
        <v>0.035</v>
      </c>
      <c r="I190" s="11">
        <v>0.0228720000000001</v>
      </c>
      <c r="J190" s="11">
        <v>0.01387712</v>
      </c>
      <c r="K190" s="11">
        <v>0.0303898</v>
      </c>
      <c r="L190" s="57">
        <v>7.35</v>
      </c>
      <c r="M190" s="58">
        <v>31.2</v>
      </c>
      <c r="N190" s="59">
        <v>425</v>
      </c>
      <c r="O190" s="59">
        <v>211</v>
      </c>
    </row>
    <row r="191" spans="1:15">
      <c r="A191" s="6"/>
      <c r="B191" s="6"/>
      <c r="C191" s="29">
        <v>0.836805555555556</v>
      </c>
      <c r="D191" s="22" t="s">
        <v>328</v>
      </c>
      <c r="E191" s="19">
        <v>0.3823</v>
      </c>
      <c r="F191" s="19">
        <v>0.017</v>
      </c>
      <c r="G191" s="19">
        <v>0.005</v>
      </c>
      <c r="I191" s="11">
        <v>0.0319584400000001</v>
      </c>
      <c r="J191" s="11">
        <v>0.0130608</v>
      </c>
      <c r="K191" s="11">
        <v>0.00578619999999999</v>
      </c>
      <c r="L191" s="57">
        <v>7.11</v>
      </c>
      <c r="M191" s="58">
        <v>30.3</v>
      </c>
      <c r="N191" s="59">
        <v>432</v>
      </c>
      <c r="O191" s="59">
        <v>216</v>
      </c>
    </row>
    <row r="192" spans="1:15">
      <c r="A192" s="30"/>
      <c r="B192" s="30"/>
      <c r="C192" s="31">
        <v>0.878472222222222</v>
      </c>
      <c r="D192" s="32" t="s">
        <v>329</v>
      </c>
      <c r="E192" s="25">
        <v>0.3147</v>
      </c>
      <c r="F192" s="25">
        <v>0.023</v>
      </c>
      <c r="G192" s="25">
        <v>0.02</v>
      </c>
      <c r="H192" s="52"/>
      <c r="I192" s="53">
        <v>0.00635120000000008</v>
      </c>
      <c r="J192" s="53">
        <v>0.00571392000000003</v>
      </c>
      <c r="K192" s="53">
        <v>0.0508928</v>
      </c>
      <c r="L192" s="34">
        <v>7.12</v>
      </c>
      <c r="M192" s="60">
        <v>29.6</v>
      </c>
      <c r="N192" s="61">
        <v>444</v>
      </c>
      <c r="O192" s="61">
        <v>221</v>
      </c>
    </row>
    <row r="193" spans="1:15">
      <c r="A193" s="6" t="s">
        <v>330</v>
      </c>
      <c r="B193" s="6" t="s">
        <v>62</v>
      </c>
      <c r="C193" s="29">
        <v>0.69375</v>
      </c>
      <c r="D193" s="22" t="s">
        <v>331</v>
      </c>
      <c r="E193" s="19">
        <v>0.6596</v>
      </c>
      <c r="F193" s="19">
        <v>0.046</v>
      </c>
      <c r="G193" s="19">
        <v>0.026</v>
      </c>
      <c r="I193" s="11">
        <v>0.05421552</v>
      </c>
      <c r="J193" s="11">
        <v>0.01121424</v>
      </c>
      <c r="K193" s="11">
        <v>-0.00385264000000002</v>
      </c>
      <c r="L193" s="57">
        <v>8.15</v>
      </c>
      <c r="M193" s="58">
        <v>30.4</v>
      </c>
      <c r="N193" s="59">
        <v>339</v>
      </c>
      <c r="O193" s="59">
        <v>172</v>
      </c>
    </row>
    <row r="194" spans="1:15">
      <c r="A194" s="6"/>
      <c r="B194" s="6"/>
      <c r="C194" s="29">
        <v>0.714583333333333</v>
      </c>
      <c r="D194" s="22" t="s">
        <v>332</v>
      </c>
      <c r="E194" s="19">
        <v>0.5306</v>
      </c>
      <c r="F194" s="19">
        <v>0.051</v>
      </c>
      <c r="G194" s="19">
        <v>0.03</v>
      </c>
      <c r="I194" s="11">
        <v>0.08524416</v>
      </c>
      <c r="J194" s="11">
        <v>0.01690512</v>
      </c>
      <c r="K194" s="11">
        <v>0.02477</v>
      </c>
      <c r="L194" s="57">
        <v>8.01</v>
      </c>
      <c r="M194" s="58">
        <v>30</v>
      </c>
      <c r="N194" s="59">
        <v>358</v>
      </c>
      <c r="O194" s="59">
        <v>179</v>
      </c>
    </row>
    <row r="195" spans="1:15">
      <c r="A195" s="6"/>
      <c r="B195" s="6"/>
      <c r="C195" s="29">
        <v>0.725</v>
      </c>
      <c r="D195" s="22" t="s">
        <v>333</v>
      </c>
      <c r="E195" s="19">
        <v>0.392</v>
      </c>
      <c r="F195" s="19">
        <v>0.032</v>
      </c>
      <c r="G195" s="19">
        <v>0.007</v>
      </c>
      <c r="I195" s="11">
        <v>0.05345856</v>
      </c>
      <c r="J195" s="11">
        <v>0.03279792</v>
      </c>
      <c r="K195" s="11">
        <v>0.037458</v>
      </c>
      <c r="L195" s="57">
        <v>7.87</v>
      </c>
      <c r="M195" s="58">
        <v>29.8</v>
      </c>
      <c r="N195" s="59">
        <v>366</v>
      </c>
      <c r="O195" s="59">
        <v>184</v>
      </c>
    </row>
    <row r="196" spans="1:15">
      <c r="A196" s="6"/>
      <c r="B196" s="6"/>
      <c r="C196" s="29">
        <v>0.735416666666667</v>
      </c>
      <c r="D196" s="22" t="s">
        <v>334</v>
      </c>
      <c r="E196" s="19">
        <v>0.1481</v>
      </c>
      <c r="F196" s="19">
        <v>0.017</v>
      </c>
      <c r="G196" s="19">
        <v>0.011</v>
      </c>
      <c r="I196" s="11">
        <v>0.0423336</v>
      </c>
      <c r="J196" s="11">
        <v>0.0065748</v>
      </c>
      <c r="K196" s="11">
        <v>0.013668</v>
      </c>
      <c r="L196" s="57">
        <v>7.68</v>
      </c>
      <c r="M196" s="58">
        <v>29.8</v>
      </c>
      <c r="N196" s="59">
        <v>380</v>
      </c>
      <c r="O196" s="59">
        <v>190</v>
      </c>
    </row>
    <row r="197" spans="1:15">
      <c r="A197" s="6"/>
      <c r="B197" s="6"/>
      <c r="C197" s="29">
        <v>0.745833333333333</v>
      </c>
      <c r="D197" s="22" t="s">
        <v>335</v>
      </c>
      <c r="E197" s="19">
        <v>0.5156</v>
      </c>
      <c r="F197" s="19">
        <v>0.044</v>
      </c>
      <c r="G197" s="19">
        <v>0.03</v>
      </c>
      <c r="I197" s="11">
        <v>0.03279792</v>
      </c>
      <c r="J197" s="11">
        <v>0.02485152</v>
      </c>
      <c r="K197" s="11">
        <v>0.043802</v>
      </c>
      <c r="L197" s="57">
        <v>7.44</v>
      </c>
      <c r="M197" s="58">
        <v>29.8</v>
      </c>
      <c r="N197" s="59">
        <v>397</v>
      </c>
      <c r="O197" s="59">
        <v>198</v>
      </c>
    </row>
    <row r="198" spans="1:15">
      <c r="A198" s="6"/>
      <c r="B198" s="6"/>
      <c r="C198" s="29">
        <v>0.75625</v>
      </c>
      <c r="D198" s="22" t="s">
        <v>336</v>
      </c>
      <c r="E198" s="19">
        <v>0.2652</v>
      </c>
      <c r="F198" s="19">
        <v>0.032</v>
      </c>
      <c r="G198" s="19">
        <v>0.032</v>
      </c>
      <c r="I198" s="11">
        <v>0.04392288</v>
      </c>
      <c r="J198" s="11">
        <v>0.00419087999999998</v>
      </c>
      <c r="K198" s="11">
        <v>0.015254</v>
      </c>
      <c r="L198" s="57">
        <v>7.36</v>
      </c>
      <c r="M198" s="58">
        <v>29.7</v>
      </c>
      <c r="N198" s="59">
        <v>406</v>
      </c>
      <c r="O198" s="59">
        <v>203</v>
      </c>
    </row>
    <row r="199" spans="1:15">
      <c r="A199" s="6"/>
      <c r="B199" s="6"/>
      <c r="C199" s="29">
        <v>0.766666666666667</v>
      </c>
      <c r="D199" s="22" t="s">
        <v>337</v>
      </c>
      <c r="E199" s="19"/>
      <c r="F199" s="19">
        <v>0.029</v>
      </c>
      <c r="G199" s="19">
        <v>0.023</v>
      </c>
      <c r="I199" s="11">
        <v>0.04153896</v>
      </c>
      <c r="J199" s="11">
        <v>0.01611048</v>
      </c>
      <c r="K199" s="11">
        <v>0.013668</v>
      </c>
      <c r="L199" s="57">
        <v>7.27</v>
      </c>
      <c r="M199" s="58">
        <v>29.7</v>
      </c>
      <c r="N199" s="59">
        <v>419</v>
      </c>
      <c r="O199" s="59">
        <v>209</v>
      </c>
    </row>
    <row r="200" spans="1:15">
      <c r="A200" s="6"/>
      <c r="B200" s="6"/>
      <c r="C200" s="29">
        <v>0.777083333333333</v>
      </c>
      <c r="D200" s="22" t="s">
        <v>338</v>
      </c>
      <c r="E200" s="19">
        <v>0.1803</v>
      </c>
      <c r="F200" s="19">
        <v>0.022</v>
      </c>
      <c r="G200" s="19">
        <v>0.029</v>
      </c>
      <c r="I200" s="11">
        <v>0.02405688</v>
      </c>
      <c r="J200" s="11">
        <v>-0.000576960000000044</v>
      </c>
      <c r="K200" s="11">
        <v>0.012082</v>
      </c>
      <c r="L200" s="57">
        <v>7.25</v>
      </c>
      <c r="M200" s="58">
        <v>29.6</v>
      </c>
      <c r="N200" s="59">
        <v>421</v>
      </c>
      <c r="O200" s="59">
        <v>210</v>
      </c>
    </row>
    <row r="201" spans="1:15">
      <c r="A201" s="6"/>
      <c r="B201" s="6"/>
      <c r="C201" s="29">
        <v>0.7875</v>
      </c>
      <c r="D201" s="22" t="s">
        <v>339</v>
      </c>
      <c r="E201" s="19">
        <v>0.2072</v>
      </c>
      <c r="F201" s="19">
        <v>0.016</v>
      </c>
      <c r="G201" s="19">
        <v>0.007</v>
      </c>
      <c r="I201" s="11">
        <v>0.03510384</v>
      </c>
      <c r="J201" s="11">
        <v>0.01439952</v>
      </c>
      <c r="K201" s="11">
        <v>0.00814855999999999</v>
      </c>
      <c r="L201" s="57">
        <v>7.24</v>
      </c>
      <c r="M201" s="58">
        <v>29.3</v>
      </c>
      <c r="N201" s="59">
        <v>423</v>
      </c>
      <c r="O201" s="59">
        <v>211</v>
      </c>
    </row>
    <row r="202" spans="1:15">
      <c r="A202" s="6"/>
      <c r="B202" s="6"/>
      <c r="C202" s="29">
        <v>0.808333333333333</v>
      </c>
      <c r="D202" s="22" t="s">
        <v>340</v>
      </c>
      <c r="E202" s="19">
        <v>0.2738</v>
      </c>
      <c r="F202" s="19">
        <v>0.012</v>
      </c>
      <c r="G202" s="19">
        <v>0.012</v>
      </c>
      <c r="I202" s="11">
        <v>0.02369804</v>
      </c>
      <c r="J202" s="11">
        <v>0.01469344</v>
      </c>
      <c r="K202" s="11">
        <v>0.018088</v>
      </c>
      <c r="L202" s="57">
        <v>7.17</v>
      </c>
      <c r="M202" s="58">
        <v>28.9</v>
      </c>
      <c r="N202" s="59">
        <v>428</v>
      </c>
      <c r="O202" s="59">
        <v>214</v>
      </c>
    </row>
    <row r="203" spans="1:15">
      <c r="A203" s="6"/>
      <c r="B203" s="6"/>
      <c r="C203" s="29">
        <v>0.829166666666667</v>
      </c>
      <c r="D203" s="22" t="s">
        <v>341</v>
      </c>
      <c r="E203" s="25">
        <v>0.5285</v>
      </c>
      <c r="F203" s="25">
        <v>0.022</v>
      </c>
      <c r="G203" s="25">
        <v>0.028</v>
      </c>
      <c r="H203" s="52"/>
      <c r="I203" s="53">
        <v>0.0839989600000001</v>
      </c>
      <c r="J203" s="53">
        <v>0.05469312</v>
      </c>
      <c r="K203" s="53">
        <v>0.01890812</v>
      </c>
      <c r="L203" s="57">
        <v>7.16</v>
      </c>
      <c r="M203" s="58">
        <v>28.6</v>
      </c>
      <c r="N203" s="59">
        <v>432</v>
      </c>
      <c r="O203" s="59">
        <v>216</v>
      </c>
    </row>
    <row r="204" spans="1:15">
      <c r="A204" s="26" t="s">
        <v>342</v>
      </c>
      <c r="B204" s="26" t="s">
        <v>343</v>
      </c>
      <c r="C204" s="27">
        <v>0.55</v>
      </c>
      <c r="D204" s="28" t="s">
        <v>344</v>
      </c>
      <c r="E204" s="19">
        <v>0.6746</v>
      </c>
      <c r="F204" s="19">
        <v>0.018</v>
      </c>
      <c r="G204" s="19">
        <v>0.04</v>
      </c>
      <c r="I204" s="11">
        <v>0.01543764</v>
      </c>
      <c r="J204" s="11">
        <v>0.0293872</v>
      </c>
      <c r="K204" s="11">
        <v>0.01726788</v>
      </c>
      <c r="L204" s="54">
        <v>7.79</v>
      </c>
      <c r="M204" s="55">
        <v>29.8</v>
      </c>
      <c r="N204" s="56">
        <v>426</v>
      </c>
      <c r="O204" s="56">
        <v>215</v>
      </c>
    </row>
    <row r="205" spans="1:15">
      <c r="A205" s="6"/>
      <c r="B205" s="6"/>
      <c r="C205" s="29">
        <v>0.560416666666667</v>
      </c>
      <c r="D205" s="22" t="s">
        <v>345</v>
      </c>
      <c r="E205" s="19">
        <v>0.6359</v>
      </c>
      <c r="F205" s="19">
        <v>0.029</v>
      </c>
      <c r="G205" s="19">
        <v>0.036</v>
      </c>
      <c r="I205" s="11">
        <v>0.01543764</v>
      </c>
      <c r="J205" s="11">
        <v>0.02693824</v>
      </c>
      <c r="K205" s="11">
        <v>0.02136848</v>
      </c>
      <c r="L205" s="57">
        <v>7.73</v>
      </c>
      <c r="M205" s="58">
        <v>29.4</v>
      </c>
      <c r="N205" s="59">
        <v>435</v>
      </c>
      <c r="O205" s="59">
        <v>217</v>
      </c>
    </row>
    <row r="206" spans="1:15">
      <c r="A206" s="6"/>
      <c r="B206" s="6"/>
      <c r="C206" s="29">
        <v>0.570833333333333</v>
      </c>
      <c r="D206" s="22" t="s">
        <v>346</v>
      </c>
      <c r="E206" s="19">
        <v>0.4339</v>
      </c>
      <c r="F206" s="19">
        <v>0.036</v>
      </c>
      <c r="G206" s="19">
        <v>0.065</v>
      </c>
      <c r="I206" s="11">
        <v>0.0303063600000001</v>
      </c>
      <c r="J206" s="11">
        <v>0.02040768</v>
      </c>
      <c r="K206" s="11">
        <v>0.00578619999999999</v>
      </c>
      <c r="L206" s="57">
        <v>7.49</v>
      </c>
      <c r="M206" s="58">
        <v>29.3</v>
      </c>
      <c r="N206" s="59">
        <v>445</v>
      </c>
      <c r="O206" s="59">
        <v>222</v>
      </c>
    </row>
    <row r="207" spans="1:15">
      <c r="A207" s="6"/>
      <c r="B207" s="6"/>
      <c r="C207" s="29">
        <v>0.6125</v>
      </c>
      <c r="D207" s="22" t="s">
        <v>347</v>
      </c>
      <c r="E207" s="19"/>
      <c r="F207" s="19">
        <v>0.033</v>
      </c>
      <c r="G207" s="19">
        <v>0.044</v>
      </c>
      <c r="I207" s="11">
        <v>0.0224676</v>
      </c>
      <c r="J207" s="11">
        <v>0.00021767999999998</v>
      </c>
      <c r="K207" s="11">
        <v>0.013668</v>
      </c>
      <c r="L207" s="57">
        <v>7.37</v>
      </c>
      <c r="M207" s="58">
        <v>29.9</v>
      </c>
      <c r="N207" s="59">
        <v>429</v>
      </c>
      <c r="O207" s="59">
        <v>214</v>
      </c>
    </row>
    <row r="208" spans="1:15">
      <c r="A208" s="6"/>
      <c r="B208" s="6"/>
      <c r="C208" s="29">
        <v>0.654166666666667</v>
      </c>
      <c r="D208" s="22" t="s">
        <v>348</v>
      </c>
      <c r="E208" s="19">
        <v>0.2566</v>
      </c>
      <c r="F208" s="19">
        <v>0.044</v>
      </c>
      <c r="G208" s="19">
        <v>0.042</v>
      </c>
      <c r="I208" s="11">
        <v>0.0393928</v>
      </c>
      <c r="J208" s="11">
        <v>0.04734624</v>
      </c>
      <c r="K208" s="11">
        <v>0.01562764</v>
      </c>
      <c r="L208" s="57">
        <v>7.46</v>
      </c>
      <c r="M208" s="58">
        <v>30</v>
      </c>
      <c r="N208" s="59">
        <v>434</v>
      </c>
      <c r="O208" s="59">
        <v>217</v>
      </c>
    </row>
    <row r="209" spans="1:15">
      <c r="A209" s="6"/>
      <c r="B209" s="6"/>
      <c r="C209" s="29">
        <v>0.675</v>
      </c>
      <c r="D209" s="22" t="s">
        <v>349</v>
      </c>
      <c r="E209" s="19"/>
      <c r="F209" s="19">
        <v>0.02</v>
      </c>
      <c r="G209" s="19">
        <v>0.028</v>
      </c>
      <c r="I209" s="11">
        <v>0.04306704</v>
      </c>
      <c r="J209" s="11">
        <v>0.0016584</v>
      </c>
      <c r="K209" s="11">
        <v>0.02094984</v>
      </c>
      <c r="L209" s="57">
        <v>7.53</v>
      </c>
      <c r="M209" s="58">
        <v>29.8</v>
      </c>
      <c r="N209" s="59">
        <v>425</v>
      </c>
      <c r="O209" s="59">
        <v>212</v>
      </c>
    </row>
    <row r="210" spans="1:15">
      <c r="A210" s="6"/>
      <c r="B210" s="6"/>
      <c r="C210" s="29">
        <v>0.695833333333333</v>
      </c>
      <c r="D210" s="22" t="s">
        <v>350</v>
      </c>
      <c r="E210" s="19">
        <v>0.2018</v>
      </c>
      <c r="F210" s="19">
        <v>0.013</v>
      </c>
      <c r="G210" s="19">
        <v>0.034</v>
      </c>
      <c r="I210" s="11">
        <v>0.04551216</v>
      </c>
      <c r="J210" s="11">
        <v>0.00895871999999995</v>
      </c>
      <c r="K210" s="11">
        <v>0.044595</v>
      </c>
      <c r="L210" s="57">
        <v>7.52</v>
      </c>
      <c r="M210" s="58">
        <v>29.8</v>
      </c>
      <c r="N210" s="59">
        <v>415</v>
      </c>
      <c r="O210" s="59">
        <v>208</v>
      </c>
    </row>
    <row r="211" spans="1:15">
      <c r="A211" s="6"/>
      <c r="B211" s="6"/>
      <c r="C211" s="29">
        <v>0.779166666666667</v>
      </c>
      <c r="D211" s="22" t="s">
        <v>351</v>
      </c>
      <c r="E211" s="19"/>
      <c r="F211" s="19">
        <v>0.001</v>
      </c>
      <c r="G211" s="19">
        <v>0.03</v>
      </c>
      <c r="I211" s="11">
        <v>0.0343872</v>
      </c>
      <c r="J211" s="11">
        <v>0.0383604</v>
      </c>
      <c r="K211" s="11">
        <v>0.022391</v>
      </c>
      <c r="L211" s="57">
        <v>7.27</v>
      </c>
      <c r="M211" s="58">
        <v>29.3</v>
      </c>
      <c r="N211" s="59">
        <v>410</v>
      </c>
      <c r="O211" s="59">
        <v>205</v>
      </c>
    </row>
    <row r="212" spans="1:15">
      <c r="A212" s="6"/>
      <c r="B212" s="6"/>
      <c r="C212" s="29">
        <v>0.8625</v>
      </c>
      <c r="D212" s="22" t="s">
        <v>352</v>
      </c>
      <c r="E212" s="12">
        <v>0.363</v>
      </c>
      <c r="F212" s="19">
        <v>0.045</v>
      </c>
      <c r="G212" s="19">
        <v>0.024</v>
      </c>
      <c r="I212" s="11">
        <v>0.04710144</v>
      </c>
      <c r="J212" s="11">
        <v>0.0065748</v>
      </c>
      <c r="K212" s="11">
        <v>0.014461</v>
      </c>
      <c r="L212" s="57">
        <v>7.19</v>
      </c>
      <c r="M212" s="58">
        <v>29.3</v>
      </c>
      <c r="N212" s="59">
        <v>419</v>
      </c>
      <c r="O212" s="59">
        <v>210</v>
      </c>
    </row>
    <row r="213" spans="1:15">
      <c r="A213" s="30"/>
      <c r="B213" s="30" t="s">
        <v>353</v>
      </c>
      <c r="C213" s="31">
        <v>0.374305555555556</v>
      </c>
      <c r="D213" s="33" t="s">
        <v>354</v>
      </c>
      <c r="E213" s="25">
        <v>0.6955</v>
      </c>
      <c r="F213" s="25">
        <v>0.032</v>
      </c>
      <c r="G213" s="25">
        <v>0.074</v>
      </c>
      <c r="H213" s="52"/>
      <c r="I213" s="53">
        <v>0.03075232</v>
      </c>
      <c r="J213" s="53">
        <v>0.00273424000000002</v>
      </c>
      <c r="K213" s="53">
        <v>0.04737568</v>
      </c>
      <c r="L213" s="34">
        <v>7.5</v>
      </c>
      <c r="M213" s="60">
        <v>28.4</v>
      </c>
      <c r="N213" s="61">
        <v>422</v>
      </c>
      <c r="O213" s="61">
        <v>212</v>
      </c>
    </row>
    <row r="214" spans="1:15">
      <c r="A214" s="6" t="s">
        <v>355</v>
      </c>
      <c r="B214" s="6" t="s">
        <v>353</v>
      </c>
      <c r="C214" s="29">
        <v>0.6875</v>
      </c>
      <c r="D214" s="22" t="s">
        <v>356</v>
      </c>
      <c r="E214" s="19">
        <v>0.6477</v>
      </c>
      <c r="F214" s="19">
        <v>0.027</v>
      </c>
      <c r="G214" s="19">
        <v>0.049</v>
      </c>
      <c r="I214" s="11">
        <v>0.15676176</v>
      </c>
      <c r="J214" s="11">
        <v>0.07888704</v>
      </c>
      <c r="K214" s="11">
        <v>0.042216</v>
      </c>
      <c r="L214" s="57">
        <v>7.71</v>
      </c>
      <c r="M214" s="58">
        <v>31.7</v>
      </c>
      <c r="N214" s="59">
        <v>395</v>
      </c>
      <c r="O214" s="59">
        <v>197</v>
      </c>
    </row>
    <row r="215" spans="1:15">
      <c r="A215" s="6"/>
      <c r="B215" s="6"/>
      <c r="C215" s="29">
        <v>0.697916666666667</v>
      </c>
      <c r="D215" s="22" t="s">
        <v>357</v>
      </c>
      <c r="E215" s="19">
        <v>0.4146</v>
      </c>
      <c r="F215" s="19">
        <v>0.033</v>
      </c>
      <c r="G215" s="19">
        <v>0.022</v>
      </c>
      <c r="I215" s="11">
        <v>0.01690512</v>
      </c>
      <c r="J215" s="11">
        <v>0.00498552000000001</v>
      </c>
      <c r="K215" s="11">
        <v>0.025563</v>
      </c>
      <c r="L215" s="57">
        <v>7.56</v>
      </c>
      <c r="M215" s="58">
        <v>30.5</v>
      </c>
      <c r="N215" s="59">
        <v>407</v>
      </c>
      <c r="O215" s="59">
        <v>203</v>
      </c>
    </row>
    <row r="216" spans="1:15">
      <c r="A216" s="6"/>
      <c r="B216" s="6"/>
      <c r="C216" s="29">
        <v>0.708333333333333</v>
      </c>
      <c r="D216" s="22" t="s">
        <v>358</v>
      </c>
      <c r="E216" s="19"/>
      <c r="F216" s="19">
        <v>0.034</v>
      </c>
      <c r="G216" s="19">
        <v>0.024</v>
      </c>
      <c r="I216" s="11">
        <v>0.04465968</v>
      </c>
      <c r="J216" s="11">
        <v>0.01599216</v>
      </c>
      <c r="K216" s="11">
        <v>0.00414815999999999</v>
      </c>
      <c r="L216" s="57">
        <v>7.53</v>
      </c>
      <c r="M216" s="58">
        <v>30.4</v>
      </c>
      <c r="N216" s="59">
        <v>404</v>
      </c>
      <c r="O216" s="59">
        <v>202</v>
      </c>
    </row>
    <row r="217" spans="1:15">
      <c r="A217" s="6"/>
      <c r="B217" s="6"/>
      <c r="C217" s="29">
        <v>0.729166666666667</v>
      </c>
      <c r="D217" s="22" t="s">
        <v>359</v>
      </c>
      <c r="E217" s="19">
        <v>0.55</v>
      </c>
      <c r="F217" s="19">
        <v>0.036</v>
      </c>
      <c r="G217" s="19">
        <v>0.006</v>
      </c>
      <c r="I217" s="11">
        <v>0.02723544</v>
      </c>
      <c r="J217" s="11">
        <v>-0.00296088</v>
      </c>
      <c r="K217" s="11">
        <v>0.018426</v>
      </c>
      <c r="L217" s="57">
        <v>7.47</v>
      </c>
      <c r="M217" s="58">
        <v>30.3</v>
      </c>
      <c r="N217" s="59">
        <v>406</v>
      </c>
      <c r="O217" s="59">
        <v>203</v>
      </c>
    </row>
    <row r="218" spans="1:15">
      <c r="A218" s="6"/>
      <c r="B218" s="6"/>
      <c r="C218" s="29">
        <v>0.75</v>
      </c>
      <c r="D218" s="22" t="s">
        <v>360</v>
      </c>
      <c r="E218" s="19">
        <v>0.3942</v>
      </c>
      <c r="F218" s="19">
        <v>0.026</v>
      </c>
      <c r="G218" s="19">
        <v>0.01</v>
      </c>
      <c r="I218" s="11">
        <v>0.03200328</v>
      </c>
      <c r="J218" s="11">
        <v>-0.00137160000000001</v>
      </c>
      <c r="K218" s="11">
        <v>0.00970300000000002</v>
      </c>
      <c r="L218" s="57">
        <v>7.45</v>
      </c>
      <c r="M218" s="58">
        <v>30.3</v>
      </c>
      <c r="N218" s="59">
        <v>403</v>
      </c>
      <c r="O218" s="59">
        <v>201</v>
      </c>
    </row>
    <row r="219" spans="1:15">
      <c r="A219" s="6"/>
      <c r="B219" s="6"/>
      <c r="C219" s="29">
        <v>0.760416666666667</v>
      </c>
      <c r="D219" s="22" t="s">
        <v>361</v>
      </c>
      <c r="E219" s="19">
        <v>0.4103</v>
      </c>
      <c r="F219" s="19">
        <v>0.029</v>
      </c>
      <c r="G219" s="19">
        <v>0.011</v>
      </c>
      <c r="I219" s="11">
        <v>0.03120864</v>
      </c>
      <c r="J219" s="11">
        <v>0.00498552000000001</v>
      </c>
      <c r="K219" s="11">
        <v>0.029528</v>
      </c>
      <c r="L219" s="57">
        <v>7.42</v>
      </c>
      <c r="M219" s="58">
        <v>29.7</v>
      </c>
      <c r="N219" s="59">
        <v>405</v>
      </c>
      <c r="O219" s="59">
        <v>201</v>
      </c>
    </row>
    <row r="220" spans="1:15">
      <c r="A220" s="6"/>
      <c r="B220" s="6"/>
      <c r="C220" s="29">
        <v>0.8125</v>
      </c>
      <c r="D220" s="22" t="s">
        <v>362</v>
      </c>
      <c r="E220" s="19">
        <v>0.6488</v>
      </c>
      <c r="F220" s="19">
        <v>0.031</v>
      </c>
      <c r="G220" s="19">
        <v>0.029</v>
      </c>
      <c r="I220" s="11">
        <v>0.0463068</v>
      </c>
      <c r="J220" s="11">
        <v>-0.00375552000000002</v>
      </c>
      <c r="K220" s="11">
        <v>0.017633</v>
      </c>
      <c r="L220" s="57">
        <v>7.36</v>
      </c>
      <c r="M220" s="58">
        <v>29.5</v>
      </c>
      <c r="N220" s="59">
        <v>394</v>
      </c>
      <c r="O220" s="59">
        <v>197</v>
      </c>
    </row>
    <row r="221" spans="1:15">
      <c r="A221" s="62"/>
      <c r="B221" s="62"/>
      <c r="C221" s="31">
        <v>0.895833333333333</v>
      </c>
      <c r="D221" s="34" t="s">
        <v>363</v>
      </c>
      <c r="E221" s="25">
        <v>0.7369</v>
      </c>
      <c r="F221" s="25">
        <v>0.003</v>
      </c>
      <c r="G221" s="25">
        <v>0.038</v>
      </c>
      <c r="H221" s="52"/>
      <c r="I221" s="53">
        <v>0.20364552</v>
      </c>
      <c r="J221" s="53">
        <v>0.08762808</v>
      </c>
      <c r="K221" s="53">
        <v>0.081866</v>
      </c>
      <c r="L221" s="34">
        <v>7.32</v>
      </c>
      <c r="M221" s="60">
        <v>29.2</v>
      </c>
      <c r="N221" s="61">
        <v>398</v>
      </c>
      <c r="O221" s="61">
        <v>198</v>
      </c>
    </row>
    <row r="222" spans="1:15">
      <c r="A222" s="6" t="s">
        <v>364</v>
      </c>
      <c r="B222" s="6" t="s">
        <v>365</v>
      </c>
      <c r="C222" s="29">
        <v>0.479166666666667</v>
      </c>
      <c r="D222" s="23" t="s">
        <v>366</v>
      </c>
      <c r="E222" s="6">
        <v>0.8364</v>
      </c>
      <c r="F222" s="19">
        <v>0.13</v>
      </c>
      <c r="G222" s="19">
        <v>0.184</v>
      </c>
      <c r="I222" s="11">
        <v>0.33346304</v>
      </c>
      <c r="J222" s="11">
        <v>0.15265152</v>
      </c>
      <c r="K222" s="11">
        <v>0.00496608000000002</v>
      </c>
      <c r="L222" s="57">
        <v>7.59</v>
      </c>
      <c r="M222" s="58">
        <v>29</v>
      </c>
      <c r="N222" s="59">
        <v>299</v>
      </c>
      <c r="O222" s="59">
        <v>151</v>
      </c>
    </row>
    <row r="223" spans="1:15">
      <c r="A223" s="6"/>
      <c r="B223" s="6"/>
      <c r="C223" s="29">
        <v>0.482638888888889</v>
      </c>
      <c r="D223" s="22" t="s">
        <v>367</v>
      </c>
      <c r="E223" s="19"/>
      <c r="F223" s="19"/>
      <c r="G223" s="19"/>
      <c r="I223" s="11"/>
      <c r="J223" s="11"/>
      <c r="K223" s="11"/>
      <c r="L223" s="57">
        <v>7.6</v>
      </c>
      <c r="M223" s="58">
        <v>27.4</v>
      </c>
      <c r="N223" s="59">
        <v>279</v>
      </c>
      <c r="O223" s="59">
        <v>139</v>
      </c>
    </row>
    <row r="224" spans="1:15">
      <c r="A224" s="6"/>
      <c r="B224" s="6"/>
      <c r="C224" s="29">
        <v>0.486111111111111</v>
      </c>
      <c r="D224" s="22" t="s">
        <v>368</v>
      </c>
      <c r="E224" s="19"/>
      <c r="F224" s="19"/>
      <c r="G224" s="19"/>
      <c r="I224" s="11"/>
      <c r="J224" s="11"/>
      <c r="K224" s="11"/>
      <c r="L224" s="57">
        <v>7.65</v>
      </c>
      <c r="M224" s="58">
        <v>27.2</v>
      </c>
      <c r="N224" s="59">
        <v>259</v>
      </c>
      <c r="O224" s="59">
        <v>129</v>
      </c>
    </row>
    <row r="225" spans="1:15">
      <c r="A225" s="6"/>
      <c r="B225" s="6"/>
      <c r="C225" s="29">
        <v>0.489583333333333</v>
      </c>
      <c r="D225" s="23" t="s">
        <v>369</v>
      </c>
      <c r="E225" s="6">
        <v>1.147</v>
      </c>
      <c r="F225" s="9">
        <v>0.141</v>
      </c>
      <c r="G225" s="9">
        <v>0.505</v>
      </c>
      <c r="I225" s="11">
        <v>0.02535012</v>
      </c>
      <c r="J225" s="11">
        <v>0.0457136</v>
      </c>
      <c r="K225" s="11">
        <v>0.00824656</v>
      </c>
      <c r="L225" s="57">
        <v>7.65</v>
      </c>
      <c r="M225" s="58">
        <v>26.8</v>
      </c>
      <c r="N225" s="59">
        <v>250</v>
      </c>
      <c r="O225" s="59">
        <v>125</v>
      </c>
    </row>
    <row r="226" spans="1:15">
      <c r="A226" s="6"/>
      <c r="B226" s="6"/>
      <c r="C226" s="29">
        <v>0.493055555555556</v>
      </c>
      <c r="D226" s="22" t="s">
        <v>370</v>
      </c>
      <c r="E226" s="19"/>
      <c r="F226" s="19"/>
      <c r="G226" s="19"/>
      <c r="I226" s="11"/>
      <c r="J226" s="11"/>
      <c r="K226" s="11"/>
      <c r="L226" s="57">
        <v>7.59</v>
      </c>
      <c r="M226" s="58">
        <v>26.4</v>
      </c>
      <c r="N226" s="59">
        <v>254</v>
      </c>
      <c r="O226" s="59">
        <v>127</v>
      </c>
    </row>
    <row r="227" spans="1:15">
      <c r="A227" s="6"/>
      <c r="B227" s="6"/>
      <c r="C227" s="29">
        <v>0.496527777777778</v>
      </c>
      <c r="D227" s="22" t="s">
        <v>371</v>
      </c>
      <c r="E227" s="19"/>
      <c r="F227" s="19"/>
      <c r="G227" s="19"/>
      <c r="I227" s="11"/>
      <c r="J227" s="11"/>
      <c r="K227" s="11"/>
      <c r="L227" s="57">
        <v>7.5</v>
      </c>
      <c r="M227" s="58">
        <v>26.3</v>
      </c>
      <c r="N227" s="59">
        <v>250</v>
      </c>
      <c r="O227" s="59">
        <v>125</v>
      </c>
    </row>
    <row r="228" spans="1:15">
      <c r="A228" s="6"/>
      <c r="B228" s="6"/>
      <c r="C228" s="29">
        <v>0.506944444444444</v>
      </c>
      <c r="D228" s="23" t="s">
        <v>372</v>
      </c>
      <c r="E228" s="6">
        <v>3.9038</v>
      </c>
      <c r="F228" s="9">
        <v>0.798</v>
      </c>
      <c r="G228" s="9">
        <v>0.571</v>
      </c>
      <c r="I228" s="11">
        <v>0.15008216</v>
      </c>
      <c r="J228" s="11">
        <v>0.17714112</v>
      </c>
      <c r="K228" s="11">
        <v>0.0508928</v>
      </c>
      <c r="L228" s="57">
        <v>7.55</v>
      </c>
      <c r="M228" s="58">
        <v>26.8</v>
      </c>
      <c r="N228" s="59">
        <v>205</v>
      </c>
      <c r="O228" s="59">
        <v>102</v>
      </c>
    </row>
    <row r="229" spans="1:15">
      <c r="A229" s="6"/>
      <c r="B229" s="6"/>
      <c r="C229" s="29">
        <v>0.517361111111111</v>
      </c>
      <c r="D229" s="23" t="s">
        <v>373</v>
      </c>
      <c r="E229" s="6">
        <v>1.8198</v>
      </c>
      <c r="F229" s="9">
        <v>0.574</v>
      </c>
      <c r="G229" s="9">
        <v>0.844</v>
      </c>
      <c r="I229" s="11">
        <v>0.12034472</v>
      </c>
      <c r="J229" s="11">
        <v>0.07591744</v>
      </c>
      <c r="K229" s="11">
        <v>0.05663364</v>
      </c>
      <c r="L229" s="57">
        <v>7.57</v>
      </c>
      <c r="M229" s="58">
        <v>26.5</v>
      </c>
      <c r="N229" s="59">
        <v>197</v>
      </c>
      <c r="O229" s="59">
        <v>98</v>
      </c>
    </row>
    <row r="230" spans="1:15">
      <c r="A230" s="6"/>
      <c r="B230" s="6"/>
      <c r="C230" s="29">
        <v>0.527777777777778</v>
      </c>
      <c r="D230" s="23" t="s">
        <v>374</v>
      </c>
      <c r="E230" s="6">
        <v>2.4286</v>
      </c>
      <c r="F230" s="9">
        <v>0.341</v>
      </c>
      <c r="G230" s="9">
        <v>1.103</v>
      </c>
      <c r="I230" s="11">
        <v>0.08730312</v>
      </c>
      <c r="J230" s="11">
        <v>0.59428064</v>
      </c>
      <c r="K230" s="11">
        <v>0.0672952</v>
      </c>
      <c r="L230" s="57">
        <v>7.53</v>
      </c>
      <c r="M230" s="58">
        <v>26.5</v>
      </c>
      <c r="N230" s="59">
        <v>196</v>
      </c>
      <c r="O230" s="59">
        <v>96</v>
      </c>
    </row>
    <row r="231" spans="1:15">
      <c r="A231" s="6"/>
      <c r="B231" s="6"/>
      <c r="C231" s="29">
        <v>0.538194444444444</v>
      </c>
      <c r="D231" s="23" t="s">
        <v>375</v>
      </c>
      <c r="E231" s="6">
        <v>1.7153</v>
      </c>
      <c r="F231" s="9">
        <v>0.218</v>
      </c>
      <c r="G231" s="9">
        <v>0.563</v>
      </c>
      <c r="I231" s="11">
        <v>0.0426969600000001</v>
      </c>
      <c r="J231" s="11">
        <v>0.05142784</v>
      </c>
      <c r="K231" s="11">
        <v>0.02956968</v>
      </c>
      <c r="L231" s="57">
        <v>7.48</v>
      </c>
      <c r="M231" s="58">
        <v>26.2</v>
      </c>
      <c r="N231" s="59">
        <v>210</v>
      </c>
      <c r="O231" s="59">
        <v>105</v>
      </c>
    </row>
    <row r="232" spans="1:15">
      <c r="A232" s="6"/>
      <c r="B232" s="6"/>
      <c r="C232" s="29">
        <v>0.559027777777778</v>
      </c>
      <c r="D232" s="23" t="s">
        <v>376</v>
      </c>
      <c r="E232" s="6">
        <v>1.876</v>
      </c>
      <c r="F232" s="9">
        <v>0.186</v>
      </c>
      <c r="G232" s="9">
        <v>0.6</v>
      </c>
      <c r="I232" s="11">
        <v>0.19468832</v>
      </c>
      <c r="J232" s="11">
        <v>0.0334688</v>
      </c>
      <c r="K232" s="11">
        <v>0.03044184</v>
      </c>
      <c r="L232" s="57">
        <v>7.38</v>
      </c>
      <c r="M232" s="58">
        <v>26.7</v>
      </c>
      <c r="N232" s="59">
        <v>234</v>
      </c>
      <c r="O232" s="59">
        <v>117</v>
      </c>
    </row>
    <row r="233" spans="1:15">
      <c r="A233" s="6"/>
      <c r="B233" s="6"/>
      <c r="C233" s="29">
        <v>0.579861111111111</v>
      </c>
      <c r="D233" s="23" t="s">
        <v>377</v>
      </c>
      <c r="E233" s="6">
        <v>1.7465</v>
      </c>
      <c r="F233" s="9">
        <v>0.212</v>
      </c>
      <c r="G233" s="9">
        <v>0.73</v>
      </c>
      <c r="I233" s="11">
        <v>0.13769156</v>
      </c>
      <c r="J233" s="11">
        <v>0.04652992</v>
      </c>
      <c r="K233" s="11">
        <v>0.05828212</v>
      </c>
      <c r="L233" s="57">
        <v>7.34</v>
      </c>
      <c r="M233" s="58">
        <v>26.6</v>
      </c>
      <c r="N233" s="59">
        <v>252</v>
      </c>
      <c r="O233" s="59">
        <v>126</v>
      </c>
    </row>
    <row r="234" spans="1:15">
      <c r="A234" s="6"/>
      <c r="B234" s="6"/>
      <c r="C234" s="29">
        <v>0.600694444444444</v>
      </c>
      <c r="D234" s="23" t="s">
        <v>378</v>
      </c>
      <c r="E234" s="6">
        <v>0.9129</v>
      </c>
      <c r="F234" s="9">
        <v>0.181</v>
      </c>
      <c r="G234" s="9">
        <v>0.493</v>
      </c>
      <c r="I234" s="11">
        <v>0.15421236</v>
      </c>
      <c r="J234" s="11">
        <v>0.0783664</v>
      </c>
      <c r="K234" s="11">
        <v>0.02442232</v>
      </c>
      <c r="L234" s="57">
        <v>7.29</v>
      </c>
      <c r="M234" s="58">
        <v>26.7</v>
      </c>
      <c r="N234" s="59">
        <v>264</v>
      </c>
      <c r="O234" s="59">
        <v>132</v>
      </c>
    </row>
    <row r="235" spans="1:15">
      <c r="A235" s="6"/>
      <c r="B235" s="6"/>
      <c r="C235" s="29">
        <v>0.621527777777778</v>
      </c>
      <c r="D235" s="23" t="s">
        <v>379</v>
      </c>
      <c r="E235" s="6">
        <v>2.1383</v>
      </c>
      <c r="F235" s="19">
        <v>0.242</v>
      </c>
      <c r="G235" s="19">
        <v>0.838</v>
      </c>
      <c r="I235" s="11">
        <v>0.13934364</v>
      </c>
      <c r="J235" s="11">
        <v>0.08408064</v>
      </c>
      <c r="K235" s="11">
        <v>0.059787</v>
      </c>
      <c r="L235" s="57">
        <v>7.32</v>
      </c>
      <c r="M235" s="58">
        <v>26.7</v>
      </c>
      <c r="N235" s="59">
        <v>257</v>
      </c>
      <c r="O235" s="59">
        <v>128</v>
      </c>
    </row>
    <row r="236" spans="1:15">
      <c r="A236" s="6"/>
      <c r="B236" s="6"/>
      <c r="C236" s="29">
        <v>0.642361111111111</v>
      </c>
      <c r="D236" s="23" t="s">
        <v>380</v>
      </c>
      <c r="E236" s="6">
        <v>2.3162</v>
      </c>
      <c r="F236" s="19">
        <v>0.163</v>
      </c>
      <c r="G236" s="19">
        <v>0.609</v>
      </c>
      <c r="I236" s="11">
        <v>0.1178666</v>
      </c>
      <c r="J236" s="11">
        <v>0.0293872</v>
      </c>
      <c r="K236" s="11">
        <v>0.02141256</v>
      </c>
      <c r="L236" s="57">
        <v>7.32</v>
      </c>
      <c r="M236" s="58">
        <v>26.9</v>
      </c>
      <c r="N236" s="59">
        <v>256</v>
      </c>
      <c r="O236" s="59">
        <v>127</v>
      </c>
    </row>
    <row r="237" spans="1:15">
      <c r="A237" s="6"/>
      <c r="B237" s="6"/>
      <c r="C237" s="29">
        <v>0.663194444444444</v>
      </c>
      <c r="D237" s="23" t="s">
        <v>381</v>
      </c>
      <c r="E237" s="6">
        <v>1.6715</v>
      </c>
      <c r="F237" s="19">
        <v>0.201</v>
      </c>
      <c r="G237" s="19">
        <v>0.609</v>
      </c>
      <c r="I237" s="11">
        <v>0.03278448</v>
      </c>
      <c r="J237" s="11">
        <v>0.02693824</v>
      </c>
      <c r="K237" s="11">
        <v>0.02066012</v>
      </c>
      <c r="L237" s="57">
        <v>7.36</v>
      </c>
      <c r="M237" s="58">
        <v>27.3</v>
      </c>
      <c r="N237" s="59">
        <v>255</v>
      </c>
      <c r="O237" s="59">
        <v>126</v>
      </c>
    </row>
    <row r="238" spans="1:15">
      <c r="A238" s="6"/>
      <c r="B238" s="6"/>
      <c r="C238" s="29">
        <v>0.704861111111111</v>
      </c>
      <c r="D238" s="23" t="s">
        <v>382</v>
      </c>
      <c r="E238" s="6">
        <v>2.0306</v>
      </c>
      <c r="F238" s="19">
        <v>0.138</v>
      </c>
      <c r="G238" s="19">
        <v>0.872</v>
      </c>
      <c r="I238" s="11"/>
      <c r="J238" s="11"/>
      <c r="K238" s="11"/>
      <c r="L238" s="57">
        <v>7.32</v>
      </c>
      <c r="M238" s="58">
        <v>27.3</v>
      </c>
      <c r="N238" s="59">
        <v>259</v>
      </c>
      <c r="O238" s="59">
        <v>128</v>
      </c>
    </row>
    <row r="239" spans="1:15">
      <c r="A239" s="6"/>
      <c r="B239" s="6"/>
      <c r="C239" s="29">
        <v>0.746527777777778</v>
      </c>
      <c r="D239" s="23" t="s">
        <v>383</v>
      </c>
      <c r="E239" s="6">
        <v>1.4936</v>
      </c>
      <c r="F239" s="19">
        <v>0.125</v>
      </c>
      <c r="G239" s="19">
        <v>0.359</v>
      </c>
      <c r="I239" s="11">
        <v>0.0228720000000001</v>
      </c>
      <c r="J239" s="11">
        <v>0.0171424</v>
      </c>
      <c r="K239" s="11">
        <v>0.02667964</v>
      </c>
      <c r="L239" s="57">
        <v>7.35</v>
      </c>
      <c r="M239" s="58">
        <v>27.4</v>
      </c>
      <c r="N239" s="59">
        <v>257</v>
      </c>
      <c r="O239" s="59">
        <v>128</v>
      </c>
    </row>
    <row r="240" spans="1:15">
      <c r="A240" s="6"/>
      <c r="B240" s="6"/>
      <c r="C240" s="29">
        <v>0.829861111111111</v>
      </c>
      <c r="D240" s="23" t="s">
        <v>384</v>
      </c>
      <c r="E240" s="6">
        <v>1.236</v>
      </c>
      <c r="F240" s="19">
        <v>0.101</v>
      </c>
      <c r="G240" s="19">
        <v>0.357</v>
      </c>
      <c r="I240" s="11"/>
      <c r="J240" s="11"/>
      <c r="K240" s="11"/>
      <c r="L240" s="57">
        <v>7.35</v>
      </c>
      <c r="M240" s="58">
        <v>27.3</v>
      </c>
      <c r="N240" s="59">
        <v>259</v>
      </c>
      <c r="O240" s="59">
        <v>130</v>
      </c>
    </row>
    <row r="241" spans="1:15">
      <c r="A241" s="6"/>
      <c r="B241" s="6"/>
      <c r="C241" s="29">
        <v>0.913194444444444</v>
      </c>
      <c r="D241" s="23" t="s">
        <v>385</v>
      </c>
      <c r="E241" s="25">
        <v>1.133</v>
      </c>
      <c r="F241" s="25">
        <v>0.144</v>
      </c>
      <c r="G241" s="25">
        <v>0.232</v>
      </c>
      <c r="H241" s="52"/>
      <c r="I241" s="53">
        <v>0.0270022000000001</v>
      </c>
      <c r="J241" s="53">
        <v>0.03428512</v>
      </c>
      <c r="K241" s="53">
        <v>0.02517476</v>
      </c>
      <c r="L241" s="22">
        <v>7.35</v>
      </c>
      <c r="M241" s="22">
        <v>27.3</v>
      </c>
      <c r="N241" s="22">
        <v>256</v>
      </c>
      <c r="O241" s="22">
        <v>127</v>
      </c>
    </row>
    <row r="242" spans="1:15">
      <c r="A242" s="26" t="s">
        <v>386</v>
      </c>
      <c r="B242" s="26" t="s">
        <v>387</v>
      </c>
      <c r="C242" s="35" t="s">
        <v>388</v>
      </c>
      <c r="D242" s="36" t="s">
        <v>389</v>
      </c>
      <c r="E242" s="6">
        <v>1.1065</v>
      </c>
      <c r="F242" s="19">
        <v>0.152</v>
      </c>
      <c r="G242" s="19">
        <v>0.383</v>
      </c>
      <c r="I242" s="11">
        <v>0.03774072</v>
      </c>
      <c r="J242" s="11">
        <v>0.06530528</v>
      </c>
      <c r="K242" s="11">
        <v>0.01313572</v>
      </c>
      <c r="L242" s="54">
        <v>7.71</v>
      </c>
      <c r="M242" s="55">
        <v>27.1</v>
      </c>
      <c r="N242" s="56">
        <v>305</v>
      </c>
      <c r="O242" s="56">
        <v>152</v>
      </c>
    </row>
    <row r="243" spans="1:15">
      <c r="A243" s="30"/>
      <c r="B243" s="30"/>
      <c r="C243" s="37" t="s">
        <v>390</v>
      </c>
      <c r="D243" s="33" t="s">
        <v>391</v>
      </c>
      <c r="E243" s="25">
        <v>1.5311</v>
      </c>
      <c r="F243" s="25">
        <v>0.185</v>
      </c>
      <c r="G243" s="25">
        <v>0.39</v>
      </c>
      <c r="H243" s="52"/>
      <c r="I243" s="53">
        <v>0.0393928</v>
      </c>
      <c r="J243" s="53">
        <v>0.03591776</v>
      </c>
      <c r="K243" s="53">
        <v>0.05000528</v>
      </c>
      <c r="L243" s="34">
        <v>7.62</v>
      </c>
      <c r="M243" s="60">
        <v>26.7</v>
      </c>
      <c r="N243" s="61">
        <v>315</v>
      </c>
      <c r="O243" s="61">
        <v>157</v>
      </c>
    </row>
    <row r="244" spans="1:15">
      <c r="A244" s="6" t="s">
        <v>392</v>
      </c>
      <c r="B244" s="6" t="s">
        <v>393</v>
      </c>
      <c r="C244" s="38" t="s">
        <v>394</v>
      </c>
      <c r="D244" s="22" t="s">
        <v>395</v>
      </c>
      <c r="E244" s="19">
        <v>0.7273</v>
      </c>
      <c r="F244" s="19">
        <v>0.089</v>
      </c>
      <c r="G244" s="19">
        <v>0.181</v>
      </c>
      <c r="I244" s="11">
        <v>0.0369146800000001</v>
      </c>
      <c r="J244" s="11">
        <v>0.01550976</v>
      </c>
      <c r="K244" s="11">
        <v>0.01765036</v>
      </c>
      <c r="L244" s="57">
        <v>8.15</v>
      </c>
      <c r="M244" s="58">
        <v>31.9</v>
      </c>
      <c r="N244" s="59">
        <v>405</v>
      </c>
      <c r="O244" s="59">
        <v>204</v>
      </c>
    </row>
    <row r="245" spans="1:15">
      <c r="A245" s="6"/>
      <c r="B245" s="6"/>
      <c r="C245" s="38" t="s">
        <v>396</v>
      </c>
      <c r="D245" s="22" t="s">
        <v>397</v>
      </c>
      <c r="E245" s="19">
        <v>0.6144</v>
      </c>
      <c r="F245" s="19">
        <v>0.499</v>
      </c>
      <c r="G245" s="19">
        <v>0.374</v>
      </c>
      <c r="I245" s="11">
        <v>0.0343872</v>
      </c>
      <c r="J245" s="11">
        <v>0.00895871999999995</v>
      </c>
      <c r="K245" s="11">
        <v>0.035079</v>
      </c>
      <c r="L245" s="57">
        <v>8.1</v>
      </c>
      <c r="M245" s="58">
        <v>30.4</v>
      </c>
      <c r="N245" s="59">
        <v>413</v>
      </c>
      <c r="O245" s="59">
        <v>206</v>
      </c>
    </row>
    <row r="246" spans="1:15">
      <c r="A246" s="6"/>
      <c r="B246" s="6"/>
      <c r="C246" s="38" t="s">
        <v>398</v>
      </c>
      <c r="D246" s="22" t="s">
        <v>399</v>
      </c>
      <c r="E246" s="25">
        <v>0.897</v>
      </c>
      <c r="F246" s="25">
        <v>0.12</v>
      </c>
      <c r="G246" s="25">
        <v>0.252</v>
      </c>
      <c r="H246" s="52"/>
      <c r="I246" s="53">
        <v>0.0319584400000001</v>
      </c>
      <c r="J246" s="53">
        <v>0.00979552000000003</v>
      </c>
      <c r="K246" s="53">
        <v>0.04699552</v>
      </c>
      <c r="L246" s="57">
        <v>8.12</v>
      </c>
      <c r="M246" s="58">
        <v>31</v>
      </c>
      <c r="N246" s="59">
        <v>400</v>
      </c>
      <c r="O246" s="59">
        <v>200</v>
      </c>
    </row>
    <row r="247" spans="1:15">
      <c r="A247" s="39" t="s">
        <v>400</v>
      </c>
      <c r="B247" s="39" t="s">
        <v>401</v>
      </c>
      <c r="C247" s="35" t="s">
        <v>402</v>
      </c>
      <c r="D247" s="28" t="s">
        <v>403</v>
      </c>
      <c r="E247" s="19">
        <v>1.0335</v>
      </c>
      <c r="F247" s="19">
        <v>0.443</v>
      </c>
      <c r="G247" s="19">
        <v>0.48</v>
      </c>
      <c r="I247" s="11">
        <v>0.05343548</v>
      </c>
      <c r="J247" s="11">
        <v>0.04489728</v>
      </c>
      <c r="K247" s="11">
        <v>0.04398576</v>
      </c>
      <c r="L247" s="28">
        <v>8.16</v>
      </c>
      <c r="M247" s="28">
        <v>27.3</v>
      </c>
      <c r="N247" s="28">
        <v>330</v>
      </c>
      <c r="O247" s="28">
        <v>164</v>
      </c>
    </row>
    <row r="248" spans="1:15">
      <c r="A248" s="21"/>
      <c r="B248" s="21"/>
      <c r="C248" s="38" t="s">
        <v>404</v>
      </c>
      <c r="D248" s="22" t="s">
        <v>405</v>
      </c>
      <c r="E248" s="19">
        <v>0.4414</v>
      </c>
      <c r="F248" s="19">
        <v>0.263</v>
      </c>
      <c r="G248" s="19">
        <v>0.245</v>
      </c>
      <c r="I248" s="11">
        <v>0.05743176</v>
      </c>
      <c r="J248" s="11">
        <v>0.01611048</v>
      </c>
      <c r="K248" s="11">
        <v>0.020012</v>
      </c>
      <c r="L248" s="22">
        <v>8.14</v>
      </c>
      <c r="M248" s="22">
        <v>26.1</v>
      </c>
      <c r="N248" s="22">
        <v>367</v>
      </c>
      <c r="O248" s="22">
        <v>184</v>
      </c>
    </row>
    <row r="249" spans="1:15">
      <c r="A249" s="21"/>
      <c r="B249" s="21"/>
      <c r="C249" s="38" t="s">
        <v>406</v>
      </c>
      <c r="D249" s="22" t="s">
        <v>407</v>
      </c>
      <c r="E249" s="19">
        <v>1.3</v>
      </c>
      <c r="F249" s="19">
        <v>0.616</v>
      </c>
      <c r="G249" s="19">
        <v>0.397</v>
      </c>
      <c r="I249" s="11">
        <v>0.08524416</v>
      </c>
      <c r="J249" s="11">
        <v>0.00816407999999999</v>
      </c>
      <c r="K249" s="11">
        <v>0.045388</v>
      </c>
      <c r="L249" s="22">
        <v>8.14</v>
      </c>
      <c r="M249" s="22">
        <v>25.8</v>
      </c>
      <c r="N249" s="22">
        <v>359</v>
      </c>
      <c r="O249" s="22">
        <v>179</v>
      </c>
    </row>
    <row r="250" spans="1:15">
      <c r="A250" s="21"/>
      <c r="B250" s="21"/>
      <c r="C250" s="38" t="s">
        <v>408</v>
      </c>
      <c r="D250" s="22" t="s">
        <v>409</v>
      </c>
      <c r="E250" s="19"/>
      <c r="F250" s="19">
        <v>1.678</v>
      </c>
      <c r="G250" s="19">
        <v>0.938</v>
      </c>
      <c r="I250" s="11">
        <v>0.229382</v>
      </c>
      <c r="J250" s="11">
        <v>0.05714208</v>
      </c>
      <c r="K250" s="11">
        <v>0.04323332</v>
      </c>
      <c r="L250" s="22">
        <v>7.85</v>
      </c>
      <c r="M250" s="22">
        <v>25.5</v>
      </c>
      <c r="N250" s="22">
        <v>272</v>
      </c>
      <c r="O250" s="22">
        <v>136</v>
      </c>
    </row>
    <row r="251" spans="1:15">
      <c r="A251" s="21"/>
      <c r="B251" s="21"/>
      <c r="C251" s="38" t="s">
        <v>410</v>
      </c>
      <c r="D251" s="22" t="s">
        <v>411</v>
      </c>
      <c r="E251" s="19"/>
      <c r="F251" s="19">
        <v>1.451</v>
      </c>
      <c r="G251" s="19">
        <v>0.719</v>
      </c>
      <c r="I251" s="11">
        <v>0.5226262</v>
      </c>
      <c r="J251" s="11">
        <v>0.10122336</v>
      </c>
      <c r="K251" s="11">
        <v>0.06655896</v>
      </c>
      <c r="L251" s="22">
        <v>7.68</v>
      </c>
      <c r="M251" s="22">
        <v>25.5</v>
      </c>
      <c r="N251" s="22">
        <v>259</v>
      </c>
      <c r="O251" s="22">
        <v>129</v>
      </c>
    </row>
    <row r="252" spans="1:15">
      <c r="A252" s="21"/>
      <c r="B252" s="21"/>
      <c r="C252" s="38" t="s">
        <v>412</v>
      </c>
      <c r="D252" s="22" t="s">
        <v>413</v>
      </c>
      <c r="E252" s="19">
        <v>4.0753</v>
      </c>
      <c r="F252" s="19">
        <v>1.665</v>
      </c>
      <c r="G252" s="19">
        <v>1.713</v>
      </c>
      <c r="I252" s="11">
        <v>0.40450248</v>
      </c>
      <c r="J252" s="11">
        <v>0.1110192</v>
      </c>
      <c r="K252" s="11">
        <v>0.09289436</v>
      </c>
      <c r="L252" s="22">
        <v>7.67</v>
      </c>
      <c r="M252" s="22">
        <v>25.4</v>
      </c>
      <c r="N252" s="22">
        <v>215</v>
      </c>
      <c r="O252" s="22">
        <v>107</v>
      </c>
    </row>
    <row r="253" spans="1:15">
      <c r="A253" s="21"/>
      <c r="B253" s="21"/>
      <c r="C253" s="38" t="s">
        <v>414</v>
      </c>
      <c r="D253" s="22" t="s">
        <v>415</v>
      </c>
      <c r="E253" s="19"/>
      <c r="F253" s="19">
        <v>0.443</v>
      </c>
      <c r="G253" s="19">
        <v>0.928</v>
      </c>
      <c r="I253" s="11">
        <v>0.31776828</v>
      </c>
      <c r="J253" s="11">
        <v>0.05714208</v>
      </c>
      <c r="K253" s="11">
        <v>0.05903456</v>
      </c>
      <c r="L253" s="22">
        <v>7.66</v>
      </c>
      <c r="M253" s="22">
        <v>25.5</v>
      </c>
      <c r="N253" s="22">
        <v>207</v>
      </c>
      <c r="O253" s="22">
        <v>103</v>
      </c>
    </row>
    <row r="254" spans="1:15">
      <c r="A254" s="21"/>
      <c r="B254" s="21"/>
      <c r="C254" s="38" t="s">
        <v>416</v>
      </c>
      <c r="D254" s="22" t="s">
        <v>417</v>
      </c>
      <c r="E254" s="19"/>
      <c r="F254" s="19">
        <v>0.251</v>
      </c>
      <c r="G254" s="19">
        <v>1.555</v>
      </c>
      <c r="I254" s="11">
        <v>0.2568864</v>
      </c>
      <c r="J254" s="11">
        <v>0.02326224</v>
      </c>
      <c r="K254" s="11">
        <v>0.053318</v>
      </c>
      <c r="L254" s="22">
        <v>7.63</v>
      </c>
      <c r="M254" s="22">
        <v>25.4</v>
      </c>
      <c r="N254" s="22">
        <v>230</v>
      </c>
      <c r="O254" s="22">
        <v>115</v>
      </c>
    </row>
    <row r="255" spans="1:15">
      <c r="A255" s="21"/>
      <c r="B255" s="21"/>
      <c r="C255" s="38" t="s">
        <v>418</v>
      </c>
      <c r="D255" s="22" t="s">
        <v>419</v>
      </c>
      <c r="E255" s="19">
        <v>1.055</v>
      </c>
      <c r="F255" s="19">
        <v>0.086</v>
      </c>
      <c r="G255" s="19">
        <v>0.774</v>
      </c>
      <c r="I255" s="11">
        <v>0.15278856</v>
      </c>
      <c r="J255" s="11">
        <v>0.04471752</v>
      </c>
      <c r="K255" s="11">
        <v>0.041423</v>
      </c>
      <c r="L255" s="22">
        <v>7.51</v>
      </c>
      <c r="M255" s="22">
        <v>25</v>
      </c>
      <c r="N255" s="22">
        <v>285</v>
      </c>
      <c r="O255" s="22">
        <v>143</v>
      </c>
    </row>
    <row r="256" spans="1:15">
      <c r="A256" s="21"/>
      <c r="B256" s="21"/>
      <c r="C256" s="38" t="s">
        <v>420</v>
      </c>
      <c r="D256" s="22" t="s">
        <v>421</v>
      </c>
      <c r="E256" s="19">
        <v>1.3827</v>
      </c>
      <c r="F256" s="19">
        <v>0.162</v>
      </c>
      <c r="G256" s="19">
        <v>0.717</v>
      </c>
      <c r="I256" s="11">
        <v>0.12338688</v>
      </c>
      <c r="J256" s="11">
        <v>0.02803008</v>
      </c>
      <c r="K256" s="11">
        <v>0.05649</v>
      </c>
      <c r="L256" s="22">
        <v>7.56</v>
      </c>
      <c r="M256" s="22">
        <v>25</v>
      </c>
      <c r="N256" s="22">
        <v>304</v>
      </c>
      <c r="O256" s="22">
        <v>153</v>
      </c>
    </row>
    <row r="257" spans="1:15">
      <c r="A257" s="24"/>
      <c r="B257" s="24"/>
      <c r="C257" s="37" t="s">
        <v>422</v>
      </c>
      <c r="D257" s="32" t="s">
        <v>423</v>
      </c>
      <c r="E257" s="25">
        <v>0.6961</v>
      </c>
      <c r="F257" s="25">
        <v>0.106</v>
      </c>
      <c r="G257" s="25">
        <v>0.508</v>
      </c>
      <c r="H257" s="52"/>
      <c r="I257" s="53">
        <v>0.06582608</v>
      </c>
      <c r="J257" s="53">
        <v>0.0253056</v>
      </c>
      <c r="K257" s="53">
        <v>0.0372138</v>
      </c>
      <c r="L257" s="32">
        <v>7.58</v>
      </c>
      <c r="M257" s="32">
        <v>24.7</v>
      </c>
      <c r="N257" s="32">
        <v>283</v>
      </c>
      <c r="O257" s="32">
        <v>141</v>
      </c>
    </row>
    <row r="258" spans="1:15">
      <c r="A258" s="21" t="s">
        <v>424</v>
      </c>
      <c r="B258" s="21" t="s">
        <v>425</v>
      </c>
      <c r="C258" s="38" t="s">
        <v>426</v>
      </c>
      <c r="D258" s="22" t="s">
        <v>427</v>
      </c>
      <c r="E258" s="6">
        <v>0.6975</v>
      </c>
      <c r="F258" s="19">
        <v>0.185</v>
      </c>
      <c r="G258" s="19">
        <v>0.29</v>
      </c>
      <c r="I258" s="11"/>
      <c r="J258" s="11"/>
      <c r="K258" s="11"/>
      <c r="L258" s="22">
        <v>7.97</v>
      </c>
      <c r="M258" s="22">
        <v>28.1</v>
      </c>
      <c r="N258" s="22">
        <v>276</v>
      </c>
      <c r="O258" s="22">
        <v>138</v>
      </c>
    </row>
    <row r="259" spans="1:15">
      <c r="A259" s="6"/>
      <c r="B259" s="6"/>
      <c r="C259" s="38" t="s">
        <v>428</v>
      </c>
      <c r="D259" s="22" t="s">
        <v>429</v>
      </c>
      <c r="E259" s="6">
        <v>1.1049</v>
      </c>
      <c r="F259" s="19">
        <v>0.197</v>
      </c>
      <c r="G259" s="19">
        <v>0.239</v>
      </c>
      <c r="I259" s="11"/>
      <c r="J259" s="11"/>
      <c r="K259" s="11"/>
      <c r="L259" s="22">
        <v>7.88</v>
      </c>
      <c r="M259" s="22">
        <v>27.4</v>
      </c>
      <c r="N259" s="22">
        <v>264</v>
      </c>
      <c r="O259" s="22">
        <v>131</v>
      </c>
    </row>
    <row r="260" spans="1:15">
      <c r="A260" s="30"/>
      <c r="B260" s="30"/>
      <c r="C260" s="37" t="s">
        <v>430</v>
      </c>
      <c r="D260" s="32" t="s">
        <v>431</v>
      </c>
      <c r="E260" s="32">
        <v>0.7381</v>
      </c>
      <c r="F260" s="25">
        <v>0.171</v>
      </c>
      <c r="G260" s="25">
        <v>0.293</v>
      </c>
      <c r="H260" s="52"/>
      <c r="I260" s="53"/>
      <c r="J260" s="53"/>
      <c r="K260" s="53"/>
      <c r="L260" s="32">
        <v>7.84</v>
      </c>
      <c r="M260" s="32">
        <v>27.3</v>
      </c>
      <c r="N260" s="32">
        <v>271</v>
      </c>
      <c r="O260" s="32">
        <v>135</v>
      </c>
    </row>
  </sheetData>
  <mergeCells count="54">
    <mergeCell ref="A2:A3"/>
    <mergeCell ref="A4:A20"/>
    <mergeCell ref="A21:A29"/>
    <mergeCell ref="A30:A31"/>
    <mergeCell ref="A32:A47"/>
    <mergeCell ref="A48:A49"/>
    <mergeCell ref="A50:A64"/>
    <mergeCell ref="A65:A82"/>
    <mergeCell ref="A83:A92"/>
    <mergeCell ref="A93:A98"/>
    <mergeCell ref="A99:A162"/>
    <mergeCell ref="A163:A167"/>
    <mergeCell ref="A168:A171"/>
    <mergeCell ref="A172:A173"/>
    <mergeCell ref="A174:A177"/>
    <mergeCell ref="A178:A183"/>
    <mergeCell ref="A184:A192"/>
    <mergeCell ref="A193:A203"/>
    <mergeCell ref="A204:A213"/>
    <mergeCell ref="A214:A221"/>
    <mergeCell ref="A222:A241"/>
    <mergeCell ref="A242:A243"/>
    <mergeCell ref="A244:A246"/>
    <mergeCell ref="A247:A257"/>
    <mergeCell ref="A258:A260"/>
    <mergeCell ref="B2:B3"/>
    <mergeCell ref="B4:B10"/>
    <mergeCell ref="B11:B20"/>
    <mergeCell ref="B21:B29"/>
    <mergeCell ref="B30:B31"/>
    <mergeCell ref="B32:B47"/>
    <mergeCell ref="B48:B49"/>
    <mergeCell ref="B50:B64"/>
    <mergeCell ref="B65:B82"/>
    <mergeCell ref="B83:B92"/>
    <mergeCell ref="B93:B98"/>
    <mergeCell ref="B99:B124"/>
    <mergeCell ref="B125:B160"/>
    <mergeCell ref="B161:B162"/>
    <mergeCell ref="B163:B167"/>
    <mergeCell ref="B168:B171"/>
    <mergeCell ref="B172:B173"/>
    <mergeCell ref="B174:B177"/>
    <mergeCell ref="B178:B183"/>
    <mergeCell ref="B184:B192"/>
    <mergeCell ref="B193:B203"/>
    <mergeCell ref="B204:B212"/>
    <mergeCell ref="B214:B221"/>
    <mergeCell ref="B222:B241"/>
    <mergeCell ref="B242:B243"/>
    <mergeCell ref="B244:B246"/>
    <mergeCell ref="B247:B257"/>
    <mergeCell ref="B258:B260"/>
    <mergeCell ref="C26:C2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opLeftCell="B1" workbookViewId="0">
      <selection activeCell="C9" sqref="C9"/>
    </sheetView>
  </sheetViews>
  <sheetFormatPr defaultColWidth="9" defaultRowHeight="14.25"/>
  <cols>
    <col min="2" max="2" width="12.375" customWidth="1"/>
  </cols>
  <sheetData>
    <row r="1" ht="15.75" spans="1:14">
      <c r="A1" s="3" t="s">
        <v>0</v>
      </c>
      <c r="B1" s="3" t="s">
        <v>1</v>
      </c>
      <c r="C1" s="3" t="s">
        <v>2</v>
      </c>
      <c r="D1" s="4" t="s">
        <v>4</v>
      </c>
      <c r="E1" s="4" t="s">
        <v>5</v>
      </c>
      <c r="F1" s="4" t="s">
        <v>6</v>
      </c>
      <c r="G1" s="4" t="s">
        <v>97</v>
      </c>
      <c r="H1" s="4" t="s">
        <v>98</v>
      </c>
      <c r="I1" s="4" t="s">
        <v>99</v>
      </c>
      <c r="J1" s="4" t="s">
        <v>7</v>
      </c>
      <c r="K1" s="45" t="s">
        <v>8</v>
      </c>
      <c r="L1" s="46" t="s">
        <v>9</v>
      </c>
      <c r="M1" s="46" t="s">
        <v>10</v>
      </c>
      <c r="N1" s="46" t="s">
        <v>11</v>
      </c>
    </row>
    <row r="2" spans="1:13">
      <c r="A2" s="15" t="s">
        <v>432</v>
      </c>
      <c r="B2" s="15" t="s">
        <v>433</v>
      </c>
      <c r="C2" s="5">
        <v>-0.0612</v>
      </c>
      <c r="D2" s="40">
        <v>0.072</v>
      </c>
      <c r="E2" s="40">
        <v>0.191</v>
      </c>
      <c r="F2" s="41">
        <v>2.153</v>
      </c>
      <c r="G2" s="41">
        <v>0.00751399999999995</v>
      </c>
      <c r="H2" s="41">
        <v>0.0673564</v>
      </c>
      <c r="I2" s="41">
        <v>0.045084</v>
      </c>
      <c r="J2" s="6">
        <v>6.45</v>
      </c>
      <c r="K2" s="6">
        <v>22.6</v>
      </c>
      <c r="L2" s="47">
        <v>63</v>
      </c>
      <c r="M2" s="6">
        <v>31</v>
      </c>
    </row>
    <row r="3" spans="1:13">
      <c r="A3" s="15"/>
      <c r="B3" s="15" t="s">
        <v>434</v>
      </c>
      <c r="C3" s="5">
        <v>0.8458</v>
      </c>
      <c r="D3" s="40">
        <v>1.659</v>
      </c>
      <c r="E3" s="40">
        <v>0.535</v>
      </c>
      <c r="F3" s="42"/>
      <c r="G3" s="41">
        <v>0.09641184</v>
      </c>
      <c r="H3" s="41">
        <v>0.015456</v>
      </c>
      <c r="I3" s="41">
        <v>0.00617396</v>
      </c>
      <c r="J3" s="6">
        <v>6.21</v>
      </c>
      <c r="K3" s="6">
        <v>23.2</v>
      </c>
      <c r="L3" s="47">
        <v>52</v>
      </c>
      <c r="M3" s="6">
        <v>26</v>
      </c>
    </row>
    <row r="4" spans="1:9">
      <c r="A4" s="15" t="s">
        <v>435</v>
      </c>
      <c r="B4" s="15" t="s">
        <v>436</v>
      </c>
      <c r="C4" s="5">
        <v>-0.1533</v>
      </c>
      <c r="G4" s="43">
        <v>0.0342856</v>
      </c>
      <c r="H4" s="43">
        <v>0.011451</v>
      </c>
      <c r="I4" s="43">
        <v>0.05837168</v>
      </c>
    </row>
    <row r="5" spans="1:10">
      <c r="A5" s="15"/>
      <c r="B5" s="15" t="s">
        <v>437</v>
      </c>
      <c r="C5" s="15">
        <v>1.4171</v>
      </c>
      <c r="D5" s="40">
        <v>0.079</v>
      </c>
      <c r="E5" s="40">
        <v>0.428</v>
      </c>
      <c r="F5" s="42"/>
      <c r="G5" s="41">
        <v>0.02236272</v>
      </c>
      <c r="H5" s="41">
        <v>0.00404736000000001</v>
      </c>
      <c r="I5" s="41">
        <v>0.01294904</v>
      </c>
      <c r="J5" s="5"/>
    </row>
    <row r="6" spans="1:13">
      <c r="A6" s="15" t="s">
        <v>312</v>
      </c>
      <c r="B6" s="19" t="s">
        <v>438</v>
      </c>
      <c r="D6" s="40">
        <v>0.048</v>
      </c>
      <c r="E6" s="40">
        <v>0.16</v>
      </c>
      <c r="G6" s="43">
        <v>0.02315904</v>
      </c>
      <c r="H6" s="43">
        <v>0.00802896000000001</v>
      </c>
      <c r="I6" s="43">
        <v>0.01694944</v>
      </c>
      <c r="J6" s="6">
        <v>6.03</v>
      </c>
      <c r="K6" s="6">
        <v>25</v>
      </c>
      <c r="L6" s="6">
        <v>69</v>
      </c>
      <c r="M6" s="6">
        <v>33</v>
      </c>
    </row>
    <row r="7" spans="1:13">
      <c r="A7" s="15"/>
      <c r="B7" s="19" t="s">
        <v>439</v>
      </c>
      <c r="C7">
        <v>0.8551</v>
      </c>
      <c r="D7" s="40">
        <v>0.084</v>
      </c>
      <c r="E7" s="40">
        <v>0.258</v>
      </c>
      <c r="G7" s="43">
        <v>0.0136032</v>
      </c>
      <c r="H7" s="43">
        <v>0.01599216</v>
      </c>
      <c r="I7" s="43">
        <v>0.00334807999999997</v>
      </c>
      <c r="J7" s="6">
        <v>5.31</v>
      </c>
      <c r="K7" s="6">
        <v>22.5</v>
      </c>
      <c r="L7" s="6">
        <v>37</v>
      </c>
      <c r="M7" s="6">
        <v>19</v>
      </c>
    </row>
    <row r="8" spans="1:13">
      <c r="A8" s="15" t="s">
        <v>69</v>
      </c>
      <c r="B8" s="44" t="s">
        <v>440</v>
      </c>
      <c r="C8">
        <v>0.6982</v>
      </c>
      <c r="D8">
        <v>0.012</v>
      </c>
      <c r="E8">
        <v>0.359</v>
      </c>
      <c r="G8" s="43">
        <v>0.01121424</v>
      </c>
      <c r="H8" s="43">
        <v>0.01121424</v>
      </c>
      <c r="I8" s="43">
        <v>0.02895064</v>
      </c>
      <c r="J8" s="6">
        <v>6.7</v>
      </c>
      <c r="K8" s="6">
        <v>26.8</v>
      </c>
      <c r="L8" s="6">
        <v>90</v>
      </c>
      <c r="M8" s="6">
        <v>45</v>
      </c>
    </row>
    <row r="9" spans="1:13">
      <c r="A9" s="15"/>
      <c r="B9" s="19" t="s">
        <v>441</v>
      </c>
      <c r="C9">
        <v>0.2856</v>
      </c>
      <c r="D9" s="40">
        <v>0.129</v>
      </c>
      <c r="E9" s="40">
        <v>0.587</v>
      </c>
      <c r="G9" s="43">
        <v>0.02315904</v>
      </c>
      <c r="H9" s="43">
        <v>0.02873328</v>
      </c>
      <c r="I9" s="43">
        <v>-0.0014524</v>
      </c>
      <c r="J9" s="6">
        <v>6.1</v>
      </c>
      <c r="K9" s="6">
        <v>23.2</v>
      </c>
      <c r="L9" s="6">
        <v>42</v>
      </c>
      <c r="M9" s="6">
        <v>21</v>
      </c>
    </row>
    <row r="10" spans="1:9">
      <c r="A10" s="15" t="s">
        <v>442</v>
      </c>
      <c r="B10" s="19" t="s">
        <v>443</v>
      </c>
      <c r="D10" s="40">
        <v>0.051</v>
      </c>
      <c r="E10" s="40">
        <v>0.148</v>
      </c>
      <c r="G10" s="43">
        <v>0.01599216</v>
      </c>
      <c r="H10" s="43">
        <v>0.01041792</v>
      </c>
      <c r="I10" s="43">
        <v>0.02014976</v>
      </c>
    </row>
    <row r="11" spans="1:9">
      <c r="A11" s="15"/>
      <c r="B11" s="19" t="s">
        <v>444</v>
      </c>
      <c r="C11">
        <v>1.1399</v>
      </c>
      <c r="D11" s="40">
        <v>0.133</v>
      </c>
      <c r="E11" s="40">
        <v>0.169</v>
      </c>
      <c r="G11" s="43">
        <v>0.02236272</v>
      </c>
      <c r="H11" s="43">
        <v>0.00643632000000002</v>
      </c>
      <c r="I11" s="43">
        <v>0.00494823999999996</v>
      </c>
    </row>
    <row r="12" spans="1:9">
      <c r="A12" s="15" t="s">
        <v>445</v>
      </c>
      <c r="B12" s="44" t="s">
        <v>446</v>
      </c>
      <c r="C12">
        <v>0.854</v>
      </c>
      <c r="D12" s="40">
        <v>0.055</v>
      </c>
      <c r="E12" s="40">
        <v>0.129</v>
      </c>
      <c r="G12" s="43">
        <v>0.00882527999999998</v>
      </c>
      <c r="H12" s="43">
        <v>0.01678848</v>
      </c>
      <c r="I12" s="43">
        <v>0.01774952</v>
      </c>
    </row>
    <row r="13" spans="1:9">
      <c r="A13" s="15"/>
      <c r="B13" s="44" t="s">
        <v>447</v>
      </c>
      <c r="C13">
        <v>0.7359</v>
      </c>
      <c r="D13">
        <v>0.024</v>
      </c>
      <c r="E13">
        <v>0.555</v>
      </c>
      <c r="G13" s="43">
        <v>0.025548</v>
      </c>
      <c r="H13" s="43">
        <v>0.00882527999999998</v>
      </c>
      <c r="I13" s="43">
        <v>0.02014976</v>
      </c>
    </row>
    <row r="14" spans="2:2">
      <c r="B14" s="44" t="s">
        <v>448</v>
      </c>
    </row>
    <row r="15" spans="2:2">
      <c r="B15" s="44" t="s">
        <v>449</v>
      </c>
    </row>
    <row r="16" spans="2:2">
      <c r="B16" s="44" t="s">
        <v>450</v>
      </c>
    </row>
    <row r="17" spans="2:2">
      <c r="B17" s="44" t="s">
        <v>451</v>
      </c>
    </row>
  </sheetData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"/>
  <sheetViews>
    <sheetView workbookViewId="0">
      <selection activeCell="A1" sqref="A$1:A$1048576"/>
    </sheetView>
  </sheetViews>
  <sheetFormatPr defaultColWidth="9" defaultRowHeight="14.25"/>
  <sheetData>
    <row r="1" spans="1:1">
      <c r="A1" s="4" t="s">
        <v>5</v>
      </c>
    </row>
    <row r="2" spans="1:25">
      <c r="A2" t="s">
        <v>100</v>
      </c>
      <c r="B2" t="s">
        <v>104</v>
      </c>
      <c r="C2" t="s">
        <v>123</v>
      </c>
      <c r="D2" t="s">
        <v>134</v>
      </c>
      <c r="E2" t="s">
        <v>138</v>
      </c>
      <c r="F2" t="s">
        <v>158</v>
      </c>
      <c r="G2" t="s">
        <v>163</v>
      </c>
      <c r="H2" t="s">
        <v>180</v>
      </c>
      <c r="I2" t="s">
        <v>200</v>
      </c>
      <c r="J2" t="s">
        <v>212</v>
      </c>
      <c r="K2" t="s">
        <v>220</v>
      </c>
      <c r="L2" t="s">
        <v>288</v>
      </c>
      <c r="M2" t="s">
        <v>452</v>
      </c>
      <c r="N2" t="s">
        <v>453</v>
      </c>
      <c r="O2" t="s">
        <v>454</v>
      </c>
      <c r="P2" t="s">
        <v>311</v>
      </c>
      <c r="Q2" t="s">
        <v>319</v>
      </c>
      <c r="R2" t="s">
        <v>330</v>
      </c>
      <c r="S2" t="s">
        <v>342</v>
      </c>
      <c r="T2" t="s">
        <v>355</v>
      </c>
      <c r="U2" t="s">
        <v>364</v>
      </c>
      <c r="V2" t="s">
        <v>386</v>
      </c>
      <c r="W2" t="s">
        <v>392</v>
      </c>
      <c r="X2" t="s">
        <v>455</v>
      </c>
      <c r="Y2" t="s">
        <v>424</v>
      </c>
    </row>
    <row r="3" spans="1:25">
      <c r="A3" s="6">
        <v>0.161</v>
      </c>
      <c r="B3" s="6">
        <v>0.203</v>
      </c>
      <c r="C3" s="6">
        <v>0.369</v>
      </c>
      <c r="D3" s="6">
        <v>0.555</v>
      </c>
      <c r="E3" s="6">
        <v>0.129</v>
      </c>
      <c r="F3" s="6">
        <v>0.226</v>
      </c>
      <c r="G3" s="6">
        <v>0.368</v>
      </c>
      <c r="H3" s="6">
        <v>0.524</v>
      </c>
      <c r="I3" s="6">
        <v>0.139</v>
      </c>
      <c r="J3" s="6">
        <v>0.344</v>
      </c>
      <c r="K3" s="17">
        <v>0.247</v>
      </c>
      <c r="L3" s="19">
        <v>0.46</v>
      </c>
      <c r="M3" s="6">
        <v>0.242</v>
      </c>
      <c r="N3" s="19">
        <v>0.565</v>
      </c>
      <c r="O3" s="19">
        <v>0.179</v>
      </c>
      <c r="P3" s="17">
        <v>0.15</v>
      </c>
      <c r="Q3" s="19">
        <v>0.117</v>
      </c>
      <c r="R3" s="19">
        <v>0.026</v>
      </c>
      <c r="S3" s="19">
        <v>0.04</v>
      </c>
      <c r="T3" s="19">
        <v>0.049</v>
      </c>
      <c r="U3" s="19">
        <v>0.184</v>
      </c>
      <c r="V3" s="19">
        <v>0.383</v>
      </c>
      <c r="W3" s="19">
        <v>0.181</v>
      </c>
      <c r="X3" s="19">
        <v>0.48</v>
      </c>
      <c r="Y3" s="19">
        <v>0.29</v>
      </c>
    </row>
    <row r="4" spans="1:25">
      <c r="A4" s="6">
        <v>0.635</v>
      </c>
      <c r="B4" s="6">
        <v>0.148</v>
      </c>
      <c r="C4" s="6">
        <v>0.654</v>
      </c>
      <c r="D4" s="6">
        <v>0.189</v>
      </c>
      <c r="E4" s="6">
        <v>0.153</v>
      </c>
      <c r="F4" s="6">
        <v>0.038</v>
      </c>
      <c r="G4" s="6">
        <v>0.084</v>
      </c>
      <c r="H4" s="6">
        <v>1.094</v>
      </c>
      <c r="I4" s="6">
        <v>0.323</v>
      </c>
      <c r="J4" s="6">
        <v>0.6</v>
      </c>
      <c r="K4" s="6">
        <v>0.551</v>
      </c>
      <c r="L4" s="17">
        <v>0.192</v>
      </c>
      <c r="M4" s="6">
        <v>0.554</v>
      </c>
      <c r="N4" s="19">
        <v>0.639</v>
      </c>
      <c r="O4" s="19">
        <v>0.176</v>
      </c>
      <c r="P4" s="17">
        <v>0.046</v>
      </c>
      <c r="Q4" s="19">
        <v>0.002</v>
      </c>
      <c r="R4" s="19">
        <v>0.03</v>
      </c>
      <c r="S4" s="19">
        <v>0.036</v>
      </c>
      <c r="T4" s="19">
        <v>0.022</v>
      </c>
      <c r="U4" s="9">
        <v>0.505</v>
      </c>
      <c r="V4" s="19">
        <v>0.39</v>
      </c>
      <c r="W4" s="19">
        <v>0.374</v>
      </c>
      <c r="X4" s="19">
        <v>0.245</v>
      </c>
      <c r="Y4" s="19">
        <v>0.239</v>
      </c>
    </row>
    <row r="5" spans="2:25">
      <c r="B5" s="6">
        <v>0.179</v>
      </c>
      <c r="C5" s="6">
        <v>0.482</v>
      </c>
      <c r="E5" s="6">
        <v>0.214</v>
      </c>
      <c r="G5" s="6">
        <v>1.019</v>
      </c>
      <c r="H5" s="6">
        <v>0.392</v>
      </c>
      <c r="I5" s="6">
        <v>0.393</v>
      </c>
      <c r="J5" s="6">
        <v>0.786</v>
      </c>
      <c r="K5" s="6">
        <v>0.485</v>
      </c>
      <c r="L5" s="6">
        <v>0.281</v>
      </c>
      <c r="M5" s="6">
        <v>0.289</v>
      </c>
      <c r="O5" s="19">
        <v>0.347</v>
      </c>
      <c r="P5" s="17">
        <v>0.069</v>
      </c>
      <c r="Q5" s="19">
        <v>0.017</v>
      </c>
      <c r="R5" s="19">
        <v>0.007</v>
      </c>
      <c r="S5" s="19">
        <v>0.065</v>
      </c>
      <c r="T5" s="19">
        <v>0.024</v>
      </c>
      <c r="U5" s="9">
        <v>0.571</v>
      </c>
      <c r="W5" s="19">
        <v>0.252</v>
      </c>
      <c r="X5" s="19">
        <v>0.397</v>
      </c>
      <c r="Y5" s="19">
        <v>0.293</v>
      </c>
    </row>
    <row r="6" spans="2:24">
      <c r="B6" s="6">
        <v>0.259</v>
      </c>
      <c r="C6" s="6">
        <v>0.287</v>
      </c>
      <c r="E6" s="6">
        <v>0.302</v>
      </c>
      <c r="G6" s="6">
        <v>0.982</v>
      </c>
      <c r="H6" s="6">
        <v>0.441</v>
      </c>
      <c r="I6" s="6">
        <v>0.127</v>
      </c>
      <c r="J6" s="17">
        <v>0.82</v>
      </c>
      <c r="K6" s="6">
        <v>0.266</v>
      </c>
      <c r="L6" s="6">
        <v>0.461</v>
      </c>
      <c r="M6" s="6">
        <v>0.344</v>
      </c>
      <c r="O6" s="19">
        <v>0.537</v>
      </c>
      <c r="P6" s="17">
        <v>0.067</v>
      </c>
      <c r="Q6" s="19">
        <v>0.02</v>
      </c>
      <c r="R6" s="19">
        <v>0.011</v>
      </c>
      <c r="S6" s="19">
        <v>0.044</v>
      </c>
      <c r="T6" s="19">
        <v>0.006</v>
      </c>
      <c r="U6" s="9">
        <v>0.844</v>
      </c>
      <c r="X6" s="19">
        <v>0.938</v>
      </c>
    </row>
    <row r="7" spans="2:24">
      <c r="B7" s="6">
        <v>0.251</v>
      </c>
      <c r="C7" s="6">
        <v>0.575</v>
      </c>
      <c r="E7" s="6">
        <v>0.302</v>
      </c>
      <c r="G7" s="6">
        <v>0.882</v>
      </c>
      <c r="H7" s="6">
        <v>0.389</v>
      </c>
      <c r="I7" s="6">
        <v>0.141</v>
      </c>
      <c r="J7" s="17">
        <v>0.745</v>
      </c>
      <c r="K7" s="6">
        <v>0.349</v>
      </c>
      <c r="L7" s="6">
        <v>0.403</v>
      </c>
      <c r="P7" s="17">
        <v>0.131</v>
      </c>
      <c r="Q7" s="19">
        <v>0.032</v>
      </c>
      <c r="R7" s="19">
        <v>0.03</v>
      </c>
      <c r="S7" s="19">
        <v>0.042</v>
      </c>
      <c r="T7" s="19">
        <v>0.01</v>
      </c>
      <c r="U7" s="9">
        <v>1.103</v>
      </c>
      <c r="X7" s="19">
        <v>0.719</v>
      </c>
    </row>
    <row r="8" spans="2:24">
      <c r="B8" s="6">
        <v>0.259</v>
      </c>
      <c r="C8" s="6">
        <v>0.751</v>
      </c>
      <c r="E8" s="9">
        <v>0.378</v>
      </c>
      <c r="G8" s="6">
        <v>1.354</v>
      </c>
      <c r="H8" s="6">
        <v>1.196</v>
      </c>
      <c r="I8" s="6">
        <v>0.372</v>
      </c>
      <c r="J8" s="17">
        <v>0.509</v>
      </c>
      <c r="K8" s="6">
        <v>0.354</v>
      </c>
      <c r="P8" s="19">
        <v>0.066</v>
      </c>
      <c r="Q8" s="19">
        <v>0.035</v>
      </c>
      <c r="R8" s="19">
        <v>0.032</v>
      </c>
      <c r="S8" s="19">
        <v>0.028</v>
      </c>
      <c r="T8" s="19">
        <v>0.011</v>
      </c>
      <c r="U8" s="9">
        <v>0.563</v>
      </c>
      <c r="X8" s="19">
        <v>1.713</v>
      </c>
    </row>
    <row r="9" spans="2:24">
      <c r="B9" s="6">
        <v>0.221</v>
      </c>
      <c r="C9" s="6">
        <v>0.476</v>
      </c>
      <c r="E9" s="6">
        <v>0.219</v>
      </c>
      <c r="G9" s="6">
        <v>1.403</v>
      </c>
      <c r="H9" s="6">
        <v>0.455</v>
      </c>
      <c r="I9" s="6">
        <v>0.319</v>
      </c>
      <c r="K9" s="17">
        <v>0.366</v>
      </c>
      <c r="Q9" s="19">
        <v>0.035</v>
      </c>
      <c r="R9" s="19">
        <v>0.023</v>
      </c>
      <c r="S9" s="19">
        <v>0.034</v>
      </c>
      <c r="T9" s="19">
        <v>0.029</v>
      </c>
      <c r="U9" s="9">
        <v>0.6</v>
      </c>
      <c r="X9" s="19">
        <v>0.928</v>
      </c>
    </row>
    <row r="10" spans="2:24">
      <c r="B10" s="6">
        <v>0.487</v>
      </c>
      <c r="C10" s="6">
        <v>0.602</v>
      </c>
      <c r="E10" s="6">
        <v>0.22</v>
      </c>
      <c r="G10" s="6">
        <v>2.952</v>
      </c>
      <c r="H10" s="6">
        <v>0.39</v>
      </c>
      <c r="I10" s="6">
        <v>0.14</v>
      </c>
      <c r="K10" s="6">
        <v>0.326</v>
      </c>
      <c r="Q10" s="19">
        <v>0.005</v>
      </c>
      <c r="R10" s="19">
        <v>0.029</v>
      </c>
      <c r="S10" s="19">
        <v>0.03</v>
      </c>
      <c r="T10" s="19">
        <v>0.038</v>
      </c>
      <c r="U10" s="9">
        <v>0.73</v>
      </c>
      <c r="X10" s="19">
        <v>1.555</v>
      </c>
    </row>
    <row r="11" spans="2:24">
      <c r="B11" s="6">
        <v>1.041</v>
      </c>
      <c r="C11" s="6">
        <v>0.601</v>
      </c>
      <c r="E11" s="6">
        <v>0.145</v>
      </c>
      <c r="G11" s="6">
        <v>1.425</v>
      </c>
      <c r="H11" s="6">
        <v>0.384</v>
      </c>
      <c r="I11" s="6">
        <v>0.557</v>
      </c>
      <c r="K11" s="19">
        <v>0.288</v>
      </c>
      <c r="Q11" s="19">
        <v>0.02</v>
      </c>
      <c r="R11" s="19">
        <v>0.007</v>
      </c>
      <c r="S11" s="19">
        <v>0.024</v>
      </c>
      <c r="U11" s="9">
        <v>0.493</v>
      </c>
      <c r="X11" s="19">
        <v>0.774</v>
      </c>
    </row>
    <row r="12" spans="2:24">
      <c r="B12" s="6">
        <v>0.599</v>
      </c>
      <c r="E12" s="6">
        <v>0.158</v>
      </c>
      <c r="G12" s="6">
        <v>1.064</v>
      </c>
      <c r="H12" s="6">
        <v>0.414</v>
      </c>
      <c r="I12" s="6">
        <v>0.178</v>
      </c>
      <c r="K12" s="6">
        <v>0.655</v>
      </c>
      <c r="R12" s="19">
        <v>0.012</v>
      </c>
      <c r="S12" s="19">
        <v>0.074</v>
      </c>
      <c r="U12" s="19">
        <v>0.838</v>
      </c>
      <c r="X12" s="19">
        <v>0.717</v>
      </c>
    </row>
    <row r="13" spans="2:24">
      <c r="B13" s="6">
        <v>1.434</v>
      </c>
      <c r="E13" s="6">
        <v>0.128</v>
      </c>
      <c r="G13" s="6">
        <v>1.391</v>
      </c>
      <c r="H13" s="6">
        <v>0.5</v>
      </c>
      <c r="K13" s="6">
        <v>0.183</v>
      </c>
      <c r="R13" s="19">
        <v>0.028</v>
      </c>
      <c r="U13" s="19">
        <v>0.609</v>
      </c>
      <c r="X13" s="19">
        <v>0.508</v>
      </c>
    </row>
    <row r="14" spans="2:21">
      <c r="B14" s="6">
        <v>0.777</v>
      </c>
      <c r="E14" s="6">
        <v>0.493</v>
      </c>
      <c r="G14" s="6">
        <v>4.921</v>
      </c>
      <c r="H14" s="6">
        <v>0.256</v>
      </c>
      <c r="K14" s="17">
        <v>0.388</v>
      </c>
      <c r="U14" s="19">
        <v>0.609</v>
      </c>
    </row>
    <row r="15" spans="2:21">
      <c r="B15" s="6">
        <v>1.343</v>
      </c>
      <c r="E15" s="6">
        <v>0.276</v>
      </c>
      <c r="G15" s="6">
        <v>1.561</v>
      </c>
      <c r="H15" s="6">
        <v>0.541</v>
      </c>
      <c r="K15" s="6">
        <v>0.577</v>
      </c>
      <c r="U15" s="19">
        <v>0.872</v>
      </c>
    </row>
    <row r="16" spans="2:21">
      <c r="B16" s="6">
        <v>0.744</v>
      </c>
      <c r="E16" s="6">
        <v>0.278</v>
      </c>
      <c r="G16" s="6">
        <v>2.021</v>
      </c>
      <c r="H16" s="6">
        <v>0.234</v>
      </c>
      <c r="K16" s="6">
        <v>0.449</v>
      </c>
      <c r="U16" s="19">
        <v>0.359</v>
      </c>
    </row>
    <row r="17" spans="2:21">
      <c r="B17" s="6">
        <v>1.012</v>
      </c>
      <c r="E17" s="6">
        <v>0.195</v>
      </c>
      <c r="G17" s="6">
        <v>0.923</v>
      </c>
      <c r="H17" s="6">
        <v>0.141</v>
      </c>
      <c r="K17" s="17">
        <v>0.508</v>
      </c>
      <c r="U17" s="19">
        <v>0.357</v>
      </c>
    </row>
    <row r="18" spans="2:21">
      <c r="B18" s="6">
        <v>0.453</v>
      </c>
      <c r="E18" s="6">
        <v>0.159</v>
      </c>
      <c r="H18" s="6">
        <v>0.248</v>
      </c>
      <c r="K18" s="6">
        <v>0.529</v>
      </c>
      <c r="U18" s="19">
        <v>0.232</v>
      </c>
    </row>
    <row r="19" spans="2:11">
      <c r="B19" s="6">
        <v>0.474</v>
      </c>
      <c r="H19" s="6">
        <v>0.149</v>
      </c>
      <c r="K19" s="6">
        <v>0.47</v>
      </c>
    </row>
    <row r="20" spans="8:11">
      <c r="H20" s="6">
        <v>0.286</v>
      </c>
      <c r="K20" s="6">
        <v>0.208</v>
      </c>
    </row>
    <row r="21" spans="11:11">
      <c r="K21" s="6">
        <v>0.697</v>
      </c>
    </row>
    <row r="22" spans="11:11">
      <c r="K22" s="6">
        <v>0.467</v>
      </c>
    </row>
    <row r="23" spans="11:11">
      <c r="K23" s="6">
        <v>0.35</v>
      </c>
    </row>
    <row r="24" spans="11:11">
      <c r="K24" s="6">
        <v>0.454</v>
      </c>
    </row>
    <row r="25" spans="11:11">
      <c r="K25" s="6">
        <v>0.421</v>
      </c>
    </row>
    <row r="26" spans="11:11">
      <c r="K26" s="6">
        <v>0.199</v>
      </c>
    </row>
    <row r="27" spans="11:11">
      <c r="K27" s="19">
        <v>0.326</v>
      </c>
    </row>
    <row r="28" spans="11:11">
      <c r="K28" s="6">
        <v>0.606</v>
      </c>
    </row>
    <row r="29" spans="11:11">
      <c r="K29" s="6">
        <v>0.216</v>
      </c>
    </row>
    <row r="30" spans="11:11">
      <c r="K30" s="6">
        <v>0.543</v>
      </c>
    </row>
    <row r="31" spans="11:11">
      <c r="K31" s="6">
        <v>0.255</v>
      </c>
    </row>
    <row r="32" spans="11:11">
      <c r="K32" s="6">
        <v>0.245</v>
      </c>
    </row>
    <row r="33" spans="11:11">
      <c r="K33" s="6">
        <v>0.368</v>
      </c>
    </row>
    <row r="34" spans="11:11">
      <c r="K34" s="6">
        <v>0.65</v>
      </c>
    </row>
    <row r="35" spans="11:11">
      <c r="K35" s="6">
        <v>0.326</v>
      </c>
    </row>
    <row r="36" spans="11:11">
      <c r="K36" s="6">
        <v>0.77</v>
      </c>
    </row>
    <row r="37" spans="11:11">
      <c r="K37" s="6">
        <v>0.349</v>
      </c>
    </row>
    <row r="38" spans="11:11">
      <c r="K38" s="6">
        <v>0.659</v>
      </c>
    </row>
    <row r="39" spans="11:11">
      <c r="K39" s="6">
        <v>0.637</v>
      </c>
    </row>
    <row r="40" spans="11:11">
      <c r="K40" s="6">
        <v>0.868</v>
      </c>
    </row>
    <row r="41" spans="11:11">
      <c r="K41" s="6">
        <v>0.92</v>
      </c>
    </row>
    <row r="42" spans="11:11">
      <c r="K42" s="6">
        <v>0.409</v>
      </c>
    </row>
    <row r="43" spans="11:11">
      <c r="K43" s="6">
        <v>0.915</v>
      </c>
    </row>
    <row r="44" spans="11:11">
      <c r="K44" s="6">
        <v>0.797</v>
      </c>
    </row>
    <row r="45" spans="11:11">
      <c r="K45" s="6">
        <v>0.292</v>
      </c>
    </row>
    <row r="46" spans="11:11">
      <c r="K46" s="6">
        <v>1.045</v>
      </c>
    </row>
    <row r="47" spans="11:11">
      <c r="K47" s="6">
        <v>0.584</v>
      </c>
    </row>
    <row r="48" spans="11:11">
      <c r="K48" s="6">
        <v>0.839</v>
      </c>
    </row>
    <row r="49" spans="11:11">
      <c r="K49" s="6">
        <v>0.652</v>
      </c>
    </row>
    <row r="50" spans="11:11">
      <c r="K50" s="6">
        <v>0.927</v>
      </c>
    </row>
    <row r="51" spans="11:11">
      <c r="K51" s="10">
        <v>0.484</v>
      </c>
    </row>
    <row r="52" spans="11:11">
      <c r="K52" s="10">
        <v>0.715</v>
      </c>
    </row>
    <row r="53" spans="11:11">
      <c r="K53" s="19">
        <v>1.031</v>
      </c>
    </row>
    <row r="54" spans="11:11">
      <c r="K54" s="6">
        <v>0.651</v>
      </c>
    </row>
    <row r="55" spans="11:11">
      <c r="K55" s="17">
        <v>0.615</v>
      </c>
    </row>
    <row r="56" spans="11:11">
      <c r="K56" s="17">
        <v>0.385</v>
      </c>
    </row>
    <row r="57" spans="11:11">
      <c r="K57" s="6">
        <v>0.478</v>
      </c>
    </row>
    <row r="58" spans="11:11">
      <c r="K58" s="6">
        <v>0.55</v>
      </c>
    </row>
    <row r="59" spans="11:11">
      <c r="K59" s="6">
        <v>0.49</v>
      </c>
    </row>
    <row r="60" spans="11:11">
      <c r="K60" s="6">
        <v>0.261</v>
      </c>
    </row>
    <row r="61" spans="11:11">
      <c r="K61" s="6">
        <v>0.463</v>
      </c>
    </row>
    <row r="62" spans="11:11">
      <c r="K62" s="6">
        <v>0.397</v>
      </c>
    </row>
    <row r="63" spans="11:11">
      <c r="K63" s="19">
        <v>0.765</v>
      </c>
    </row>
    <row r="64" spans="11:11">
      <c r="K64" s="6">
        <v>0.569</v>
      </c>
    </row>
    <row r="65" spans="11:11">
      <c r="K65" s="6">
        <v>0.85</v>
      </c>
    </row>
    <row r="66" spans="11:11">
      <c r="K66" s="17">
        <v>0.465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3"/>
  <sheetViews>
    <sheetView workbookViewId="0">
      <pane xSplit="3" ySplit="1" topLeftCell="E211" activePane="bottomRight" state="frozen"/>
      <selection/>
      <selection pane="topRight"/>
      <selection pane="bottomLeft"/>
      <selection pane="bottomRight" activeCell="J217" sqref="J217:J227"/>
    </sheetView>
  </sheetViews>
  <sheetFormatPr defaultColWidth="9" defaultRowHeight="14.25"/>
  <sheetData>
    <row r="1" spans="1:10">
      <c r="A1" s="2" t="s">
        <v>95</v>
      </c>
      <c r="B1" s="2" t="s">
        <v>96</v>
      </c>
      <c r="C1" s="2"/>
      <c r="D1" s="3" t="s">
        <v>1</v>
      </c>
      <c r="E1" s="3" t="s">
        <v>2</v>
      </c>
      <c r="F1" s="4" t="s">
        <v>4</v>
      </c>
      <c r="G1" s="4" t="s">
        <v>5</v>
      </c>
      <c r="H1" s="5" t="s">
        <v>456</v>
      </c>
      <c r="I1" s="5" t="s">
        <v>457</v>
      </c>
      <c r="J1" t="s">
        <v>457</v>
      </c>
    </row>
    <row r="2" spans="1:10">
      <c r="A2" s="6" t="s">
        <v>138</v>
      </c>
      <c r="B2" s="6" t="s">
        <v>139</v>
      </c>
      <c r="C2" s="7">
        <v>0.413194444444444</v>
      </c>
      <c r="D2" s="6" t="s">
        <v>140</v>
      </c>
      <c r="E2" s="8">
        <v>0.469248291571754</v>
      </c>
      <c r="F2" s="6">
        <v>0.19</v>
      </c>
      <c r="G2" s="6">
        <v>0.129</v>
      </c>
      <c r="H2">
        <v>16</v>
      </c>
      <c r="I2">
        <v>7.4304</v>
      </c>
      <c r="J2">
        <v>7.4304</v>
      </c>
    </row>
    <row r="3" spans="1:10">
      <c r="A3" s="6"/>
      <c r="B3" s="6"/>
      <c r="C3" s="7">
        <v>0.423611111111111</v>
      </c>
      <c r="D3" s="6" t="s">
        <v>141</v>
      </c>
      <c r="E3" s="8">
        <v>0.788154897494305</v>
      </c>
      <c r="F3" s="6">
        <v>0.095</v>
      </c>
      <c r="G3" s="6">
        <v>0.153</v>
      </c>
      <c r="H3">
        <v>16</v>
      </c>
      <c r="I3">
        <v>8.8128</v>
      </c>
      <c r="J3">
        <v>8.8128</v>
      </c>
    </row>
    <row r="4" spans="1:10">
      <c r="A4" s="6"/>
      <c r="B4" s="6"/>
      <c r="C4" s="7">
        <v>0.434027777777778</v>
      </c>
      <c r="D4" s="6" t="s">
        <v>142</v>
      </c>
      <c r="E4" s="8">
        <v>0.373576309794988</v>
      </c>
      <c r="F4" s="6">
        <v>0.15</v>
      </c>
      <c r="G4" s="6">
        <v>0.214</v>
      </c>
      <c r="H4">
        <v>16</v>
      </c>
      <c r="I4">
        <v>12.3264</v>
      </c>
      <c r="J4">
        <v>12.3264</v>
      </c>
    </row>
    <row r="5" spans="1:10">
      <c r="A5" s="6"/>
      <c r="B5" s="6"/>
      <c r="C5" s="7">
        <v>0.444444444444444</v>
      </c>
      <c r="D5" s="6" t="s">
        <v>143</v>
      </c>
      <c r="E5" s="8">
        <v>0.592255125284738</v>
      </c>
      <c r="F5" s="6">
        <v>0.1</v>
      </c>
      <c r="G5" s="6">
        <v>0.302</v>
      </c>
      <c r="H5">
        <v>16</v>
      </c>
      <c r="I5">
        <v>17.3952</v>
      </c>
      <c r="J5">
        <v>17.3952</v>
      </c>
    </row>
    <row r="6" spans="1:10">
      <c r="A6" s="6"/>
      <c r="B6" s="6"/>
      <c r="C6" s="7">
        <v>0.513888888888889</v>
      </c>
      <c r="D6" s="6" t="s">
        <v>145</v>
      </c>
      <c r="E6" s="8">
        <v>0.61503416856492</v>
      </c>
      <c r="F6" s="6">
        <v>0.153</v>
      </c>
      <c r="G6" s="6">
        <v>0.302</v>
      </c>
      <c r="H6">
        <v>17</v>
      </c>
      <c r="I6">
        <v>18.4824</v>
      </c>
      <c r="J6">
        <v>18.4824</v>
      </c>
    </row>
    <row r="7" spans="1:10">
      <c r="A7" s="6"/>
      <c r="B7" s="6"/>
      <c r="C7" s="7">
        <v>0.524305555555556</v>
      </c>
      <c r="D7" s="6" t="s">
        <v>146</v>
      </c>
      <c r="E7" s="8">
        <v>0.624145785876993</v>
      </c>
      <c r="F7" s="9">
        <v>0.669</v>
      </c>
      <c r="G7" s="9">
        <v>0.378</v>
      </c>
      <c r="H7">
        <v>17</v>
      </c>
      <c r="I7">
        <v>23.1336</v>
      </c>
      <c r="J7">
        <v>23.1336</v>
      </c>
    </row>
    <row r="8" spans="1:10">
      <c r="A8" s="6"/>
      <c r="B8" s="6"/>
      <c r="C8" s="7">
        <v>0.534722222222222</v>
      </c>
      <c r="D8" s="6" t="s">
        <v>147</v>
      </c>
      <c r="E8" s="8">
        <v>0.728929384965831</v>
      </c>
      <c r="F8" s="6">
        <v>0.113</v>
      </c>
      <c r="G8" s="6">
        <v>0.219</v>
      </c>
      <c r="H8">
        <v>16</v>
      </c>
      <c r="I8">
        <v>12.6144</v>
      </c>
      <c r="J8">
        <v>12.6144</v>
      </c>
    </row>
    <row r="9" spans="1:10">
      <c r="A9" s="6"/>
      <c r="B9" s="6"/>
      <c r="C9" s="7">
        <v>0.545138888888889</v>
      </c>
      <c r="D9" s="6" t="s">
        <v>148</v>
      </c>
      <c r="E9" s="8">
        <v>0.674259681093394</v>
      </c>
      <c r="F9" s="6">
        <v>0.144</v>
      </c>
      <c r="G9" s="6">
        <v>0.22</v>
      </c>
      <c r="H9">
        <v>16</v>
      </c>
      <c r="I9">
        <v>12.672</v>
      </c>
      <c r="J9">
        <v>12.672</v>
      </c>
    </row>
    <row r="10" spans="1:10">
      <c r="A10" s="6"/>
      <c r="B10" s="6"/>
      <c r="C10" s="7">
        <v>0.555555555555556</v>
      </c>
      <c r="D10" s="6" t="s">
        <v>149</v>
      </c>
      <c r="E10" s="8">
        <v>0.943052391799544</v>
      </c>
      <c r="F10" s="6">
        <v>0.085</v>
      </c>
      <c r="G10" s="6">
        <v>0.145</v>
      </c>
      <c r="H10">
        <v>16</v>
      </c>
      <c r="I10">
        <v>8.352</v>
      </c>
      <c r="J10">
        <v>8.352</v>
      </c>
    </row>
    <row r="11" spans="1:10">
      <c r="A11" s="6"/>
      <c r="B11" s="6"/>
      <c r="C11" s="7">
        <v>0.565972222222222</v>
      </c>
      <c r="D11" s="6" t="s">
        <v>150</v>
      </c>
      <c r="E11" s="8">
        <v>0.578587699316629</v>
      </c>
      <c r="F11" s="6">
        <v>0.107</v>
      </c>
      <c r="G11" s="6">
        <v>0.158</v>
      </c>
      <c r="H11">
        <v>16</v>
      </c>
      <c r="I11">
        <v>9.1008</v>
      </c>
      <c r="J11">
        <v>9.1008</v>
      </c>
    </row>
    <row r="12" spans="1:10">
      <c r="A12" s="6"/>
      <c r="B12" s="6"/>
      <c r="C12" s="7">
        <v>0.576388888888889</v>
      </c>
      <c r="D12" s="6" t="s">
        <v>151</v>
      </c>
      <c r="E12" s="8">
        <v>0.300683371298405</v>
      </c>
      <c r="F12" s="6">
        <v>0.112</v>
      </c>
      <c r="G12" s="6">
        <v>0.128</v>
      </c>
      <c r="H12">
        <v>16</v>
      </c>
      <c r="I12">
        <v>7.3728</v>
      </c>
      <c r="J12">
        <v>7.3728</v>
      </c>
    </row>
    <row r="13" spans="1:10">
      <c r="A13" s="6"/>
      <c r="B13" s="6"/>
      <c r="C13" s="7">
        <v>0.586805555555556</v>
      </c>
      <c r="D13" s="6" t="s">
        <v>152</v>
      </c>
      <c r="E13" s="8">
        <v>0.924829157175398</v>
      </c>
      <c r="F13" s="6">
        <v>0.308</v>
      </c>
      <c r="G13" s="6">
        <v>0.493</v>
      </c>
      <c r="H13">
        <v>16</v>
      </c>
      <c r="I13">
        <v>28.3968</v>
      </c>
      <c r="J13">
        <v>28.3968</v>
      </c>
    </row>
    <row r="14" spans="1:10">
      <c r="A14" s="6"/>
      <c r="B14" s="6"/>
      <c r="C14" s="7">
        <v>0.597222222222222</v>
      </c>
      <c r="D14" s="6" t="s">
        <v>153</v>
      </c>
      <c r="E14" s="8">
        <v>0.738041002277904</v>
      </c>
      <c r="F14" s="6">
        <v>0.173</v>
      </c>
      <c r="G14" s="6">
        <v>0.276</v>
      </c>
      <c r="H14">
        <v>19</v>
      </c>
      <c r="I14">
        <v>18.8784</v>
      </c>
      <c r="J14">
        <v>18.8784</v>
      </c>
    </row>
    <row r="15" spans="1:10">
      <c r="A15" s="6"/>
      <c r="B15" s="6"/>
      <c r="C15" s="7">
        <v>0.607638888888889</v>
      </c>
      <c r="D15" s="6" t="s">
        <v>154</v>
      </c>
      <c r="E15" s="8">
        <v>0.34624145785877</v>
      </c>
      <c r="F15" s="6">
        <v>0.164</v>
      </c>
      <c r="G15" s="6">
        <v>0.278</v>
      </c>
      <c r="H15">
        <v>8</v>
      </c>
      <c r="I15">
        <v>8.0064</v>
      </c>
      <c r="J15">
        <v>8.0064</v>
      </c>
    </row>
    <row r="16" spans="1:10">
      <c r="A16" s="6"/>
      <c r="B16" s="6"/>
      <c r="C16" s="7">
        <v>0.701388888888889</v>
      </c>
      <c r="D16" s="6" t="s">
        <v>156</v>
      </c>
      <c r="E16" s="8">
        <v>0.628701594533029</v>
      </c>
      <c r="F16" s="6">
        <v>0.209</v>
      </c>
      <c r="G16" s="6">
        <v>0.195</v>
      </c>
      <c r="H16">
        <v>7</v>
      </c>
      <c r="I16">
        <v>4.914</v>
      </c>
      <c r="J16">
        <v>4.914</v>
      </c>
    </row>
    <row r="17" spans="1:10">
      <c r="A17" s="6"/>
      <c r="B17" s="6"/>
      <c r="C17" s="7">
        <v>0.711805555555555</v>
      </c>
      <c r="D17" s="6" t="s">
        <v>157</v>
      </c>
      <c r="E17" s="8">
        <v>0.26879271070615</v>
      </c>
      <c r="F17" s="6">
        <v>0.202</v>
      </c>
      <c r="G17" s="6">
        <v>0.159</v>
      </c>
      <c r="H17">
        <v>7</v>
      </c>
      <c r="I17">
        <v>4.0068</v>
      </c>
      <c r="J17">
        <v>4.0068</v>
      </c>
    </row>
    <row r="18" spans="1:10">
      <c r="A18" s="6" t="s">
        <v>158</v>
      </c>
      <c r="B18" s="6" t="s">
        <v>159</v>
      </c>
      <c r="C18" s="7">
        <v>0.682638888888889</v>
      </c>
      <c r="D18" s="6" t="s">
        <v>160</v>
      </c>
      <c r="E18" s="8">
        <v>0.82004555808656</v>
      </c>
      <c r="F18" s="6">
        <v>0.164</v>
      </c>
      <c r="G18" s="6">
        <v>0.226</v>
      </c>
      <c r="H18" s="5">
        <v>27</v>
      </c>
      <c r="I18">
        <f>H18*G18*3.6</f>
        <v>21.9672</v>
      </c>
      <c r="J18">
        <v>21.9672</v>
      </c>
    </row>
    <row r="19" spans="1:10">
      <c r="A19" s="6"/>
      <c r="B19" s="6"/>
      <c r="C19" s="7">
        <v>0.695833333333333</v>
      </c>
      <c r="D19" s="6" t="s">
        <v>162</v>
      </c>
      <c r="E19" s="8">
        <v>0.250569476082005</v>
      </c>
      <c r="F19" s="6">
        <v>0.124</v>
      </c>
      <c r="G19" s="6">
        <v>0.038</v>
      </c>
      <c r="H19" s="5">
        <v>11</v>
      </c>
      <c r="I19">
        <f>H19*G19*3.6</f>
        <v>1.5048</v>
      </c>
      <c r="J19">
        <v>1.5048</v>
      </c>
    </row>
    <row r="20" spans="1:10">
      <c r="A20" s="6" t="s">
        <v>163</v>
      </c>
      <c r="B20" s="6" t="s">
        <v>164</v>
      </c>
      <c r="C20" s="7">
        <v>0.607638888888889</v>
      </c>
      <c r="D20" s="6" t="s">
        <v>165</v>
      </c>
      <c r="E20" s="8">
        <v>0.769931662870159</v>
      </c>
      <c r="F20" s="6">
        <v>0.16</v>
      </c>
      <c r="G20" s="6">
        <v>0.368</v>
      </c>
      <c r="H20">
        <v>123</v>
      </c>
      <c r="I20">
        <v>162.9504</v>
      </c>
      <c r="J20">
        <v>162.9504</v>
      </c>
    </row>
    <row r="21" spans="1:10">
      <c r="A21" s="6"/>
      <c r="B21" s="6"/>
      <c r="C21" s="7">
        <v>0.618055555555556</v>
      </c>
      <c r="D21" s="6" t="s">
        <v>166</v>
      </c>
      <c r="E21" s="8">
        <v>0.173120728929385</v>
      </c>
      <c r="F21" s="6">
        <v>0.105</v>
      </c>
      <c r="G21" s="6">
        <v>0.084</v>
      </c>
      <c r="H21">
        <v>84</v>
      </c>
      <c r="I21">
        <v>25.4016</v>
      </c>
      <c r="J21">
        <v>25.4016</v>
      </c>
    </row>
    <row r="22" spans="1:10">
      <c r="A22" s="6"/>
      <c r="B22" s="6"/>
      <c r="C22" s="7">
        <v>0.6375</v>
      </c>
      <c r="D22" s="10" t="s">
        <v>167</v>
      </c>
      <c r="E22" s="11">
        <v>3.00099651220727</v>
      </c>
      <c r="F22" s="6">
        <v>0.146</v>
      </c>
      <c r="G22" s="6">
        <v>1.019</v>
      </c>
      <c r="H22">
        <v>8</v>
      </c>
      <c r="I22">
        <v>29.3472</v>
      </c>
      <c r="J22">
        <v>29.3472</v>
      </c>
    </row>
    <row r="23" spans="1:10">
      <c r="A23" s="6"/>
      <c r="B23" s="6"/>
      <c r="C23" s="7">
        <v>0.647916666666667</v>
      </c>
      <c r="D23" s="10" t="s">
        <v>168</v>
      </c>
      <c r="E23" s="12">
        <v>1.0795</v>
      </c>
      <c r="F23" s="6">
        <v>0.092</v>
      </c>
      <c r="G23" s="6">
        <v>0.982</v>
      </c>
      <c r="H23">
        <v>9</v>
      </c>
      <c r="I23">
        <v>31.8168</v>
      </c>
      <c r="J23">
        <v>31.8168</v>
      </c>
    </row>
    <row r="24" spans="1:10">
      <c r="A24" s="6"/>
      <c r="B24" s="6"/>
      <c r="C24" s="7">
        <v>0.658333333333333</v>
      </c>
      <c r="D24" s="6" t="s">
        <v>169</v>
      </c>
      <c r="E24" s="8">
        <v>1.0250569476082</v>
      </c>
      <c r="F24" s="6">
        <v>0.667</v>
      </c>
      <c r="G24" s="6">
        <v>0.882</v>
      </c>
      <c r="H24">
        <v>20</v>
      </c>
      <c r="I24">
        <v>63.504</v>
      </c>
      <c r="J24">
        <v>63.504</v>
      </c>
    </row>
    <row r="25" spans="1:10">
      <c r="A25" s="6"/>
      <c r="B25" s="6"/>
      <c r="C25" s="7">
        <v>0.66875</v>
      </c>
      <c r="D25" s="6" t="s">
        <v>170</v>
      </c>
      <c r="E25" s="8">
        <v>1.19817767653758</v>
      </c>
      <c r="F25" s="6">
        <v>0.677</v>
      </c>
      <c r="G25" s="6">
        <v>1.354</v>
      </c>
      <c r="H25">
        <v>10</v>
      </c>
      <c r="I25">
        <v>48.744</v>
      </c>
      <c r="J25">
        <v>48.744</v>
      </c>
    </row>
    <row r="26" spans="1:10">
      <c r="A26" s="6"/>
      <c r="B26" s="6"/>
      <c r="C26" s="7">
        <v>0.679166666666667</v>
      </c>
      <c r="D26" s="13" t="s">
        <v>171</v>
      </c>
      <c r="E26" s="6">
        <v>2.8095</v>
      </c>
      <c r="F26" s="6">
        <v>0.372</v>
      </c>
      <c r="G26" s="6">
        <v>1.403</v>
      </c>
      <c r="H26">
        <v>10</v>
      </c>
      <c r="I26">
        <v>50.508</v>
      </c>
      <c r="J26">
        <v>50.508</v>
      </c>
    </row>
    <row r="27" spans="1:10">
      <c r="A27" s="6"/>
      <c r="B27" s="6"/>
      <c r="C27" s="7">
        <v>0.689583333333333</v>
      </c>
      <c r="D27" s="6" t="s">
        <v>172</v>
      </c>
      <c r="E27" s="8">
        <v>1.77676537585421</v>
      </c>
      <c r="F27" s="6">
        <v>0.291</v>
      </c>
      <c r="G27" s="6">
        <v>2.952</v>
      </c>
      <c r="H27">
        <v>10</v>
      </c>
      <c r="I27">
        <v>106.272</v>
      </c>
      <c r="J27">
        <v>106.272</v>
      </c>
    </row>
    <row r="28" spans="1:10">
      <c r="A28" s="6"/>
      <c r="B28" s="6"/>
      <c r="C28" s="7">
        <v>0.73125</v>
      </c>
      <c r="D28" s="6" t="s">
        <v>173</v>
      </c>
      <c r="E28" s="8">
        <v>1.15261958997722</v>
      </c>
      <c r="F28" s="6">
        <v>0.232</v>
      </c>
      <c r="G28" s="6">
        <v>1.425</v>
      </c>
      <c r="H28">
        <v>10</v>
      </c>
      <c r="I28">
        <v>51.3</v>
      </c>
      <c r="J28">
        <v>51.3</v>
      </c>
    </row>
    <row r="29" spans="1:10">
      <c r="A29" s="6"/>
      <c r="B29" s="6"/>
      <c r="C29" s="7">
        <v>0.741666666666667</v>
      </c>
      <c r="D29" s="6" t="s">
        <v>174</v>
      </c>
      <c r="E29" s="8">
        <v>1.00683371298405</v>
      </c>
      <c r="F29" s="6">
        <v>0.261</v>
      </c>
      <c r="G29" s="6">
        <v>1.064</v>
      </c>
      <c r="H29">
        <v>10</v>
      </c>
      <c r="I29">
        <v>38.304</v>
      </c>
      <c r="J29">
        <v>38.304</v>
      </c>
    </row>
    <row r="30" spans="1:10">
      <c r="A30" s="6"/>
      <c r="B30" s="6"/>
      <c r="C30" s="7">
        <v>0.752083333333333</v>
      </c>
      <c r="D30" s="6" t="s">
        <v>175</v>
      </c>
      <c r="E30" s="8">
        <v>1.12108559498956</v>
      </c>
      <c r="F30" s="6">
        <v>0.33</v>
      </c>
      <c r="G30" s="6">
        <v>1.391</v>
      </c>
      <c r="H30">
        <v>14</v>
      </c>
      <c r="I30">
        <v>70.1064</v>
      </c>
      <c r="J30">
        <v>70.1064</v>
      </c>
    </row>
    <row r="31" spans="1:10">
      <c r="A31" s="6"/>
      <c r="B31" s="6"/>
      <c r="C31" s="7">
        <v>0.7625</v>
      </c>
      <c r="D31" s="10" t="s">
        <v>176</v>
      </c>
      <c r="E31" s="11">
        <v>2.7566</v>
      </c>
      <c r="F31" s="6">
        <v>0.592</v>
      </c>
      <c r="G31" s="6">
        <v>4.921</v>
      </c>
      <c r="H31">
        <v>22</v>
      </c>
      <c r="I31">
        <v>389.7432</v>
      </c>
      <c r="J31">
        <v>389.7432</v>
      </c>
    </row>
    <row r="32" spans="1:10">
      <c r="A32" s="6"/>
      <c r="B32" s="6"/>
      <c r="C32" s="7">
        <v>0.772916666666667</v>
      </c>
      <c r="D32" s="10" t="s">
        <v>177</v>
      </c>
      <c r="E32" s="11">
        <v>2.81418981913108</v>
      </c>
      <c r="F32" s="6">
        <v>0.178</v>
      </c>
      <c r="G32" s="6">
        <v>1.561</v>
      </c>
      <c r="H32">
        <v>32</v>
      </c>
      <c r="I32">
        <v>179.8272</v>
      </c>
      <c r="J32">
        <v>179.8272</v>
      </c>
    </row>
    <row r="33" spans="1:10">
      <c r="A33" s="6"/>
      <c r="B33" s="6"/>
      <c r="C33" s="7">
        <v>0.783333333333333</v>
      </c>
      <c r="D33" s="13" t="s">
        <v>178</v>
      </c>
      <c r="E33" s="11">
        <v>2.01146746224128</v>
      </c>
      <c r="F33" s="6">
        <v>0.039</v>
      </c>
      <c r="G33" s="6">
        <v>2.021</v>
      </c>
      <c r="H33">
        <v>39</v>
      </c>
      <c r="I33">
        <v>283.7484</v>
      </c>
      <c r="J33">
        <v>283.7484</v>
      </c>
    </row>
    <row r="34" spans="1:10">
      <c r="A34" s="6"/>
      <c r="B34" s="6"/>
      <c r="C34" s="7">
        <v>0.429166666666667</v>
      </c>
      <c r="D34" s="10" t="s">
        <v>179</v>
      </c>
      <c r="E34" s="11">
        <v>2.92326856003986</v>
      </c>
      <c r="F34" s="6">
        <v>0.087</v>
      </c>
      <c r="G34" s="6">
        <v>0.923</v>
      </c>
      <c r="H34">
        <v>38</v>
      </c>
      <c r="I34">
        <v>126.2664</v>
      </c>
      <c r="J34">
        <v>126.2664</v>
      </c>
    </row>
    <row r="35" spans="1:10">
      <c r="A35" s="6" t="s">
        <v>180</v>
      </c>
      <c r="B35" s="6" t="s">
        <v>181</v>
      </c>
      <c r="C35" s="7">
        <v>0.623611111111111</v>
      </c>
      <c r="D35" s="6" t="s">
        <v>182</v>
      </c>
      <c r="E35" s="8">
        <v>0.227557411273486</v>
      </c>
      <c r="F35" s="6">
        <v>0.129</v>
      </c>
      <c r="G35" s="6">
        <v>0.524</v>
      </c>
      <c r="H35">
        <v>37</v>
      </c>
      <c r="I35">
        <v>69.7968</v>
      </c>
      <c r="J35">
        <v>69.7968</v>
      </c>
    </row>
    <row r="36" spans="1:10">
      <c r="A36" s="6"/>
      <c r="B36" s="6"/>
      <c r="C36" s="7">
        <v>0.633333333333333</v>
      </c>
      <c r="D36" s="6" t="s">
        <v>183</v>
      </c>
      <c r="E36" s="11">
        <v>0.393</v>
      </c>
      <c r="F36" s="6">
        <v>0.126</v>
      </c>
      <c r="G36" s="6">
        <v>1.094</v>
      </c>
      <c r="H36">
        <v>41</v>
      </c>
      <c r="I36">
        <v>161.4744</v>
      </c>
      <c r="J36">
        <v>161.4744</v>
      </c>
    </row>
    <row r="37" spans="1:10">
      <c r="A37" s="6"/>
      <c r="B37" s="6"/>
      <c r="C37" s="7">
        <v>0.64375</v>
      </c>
      <c r="D37" s="10" t="s">
        <v>184</v>
      </c>
      <c r="E37" s="11">
        <v>1.45640259093174</v>
      </c>
      <c r="F37" s="6">
        <v>0.107</v>
      </c>
      <c r="G37" s="6">
        <v>0.392</v>
      </c>
      <c r="H37">
        <v>41</v>
      </c>
      <c r="I37">
        <v>57.8592</v>
      </c>
      <c r="J37">
        <v>57.8592</v>
      </c>
    </row>
    <row r="38" spans="1:10">
      <c r="A38" s="6"/>
      <c r="B38" s="6"/>
      <c r="C38" s="7">
        <v>0.654166666666667</v>
      </c>
      <c r="D38" s="10" t="s">
        <v>185</v>
      </c>
      <c r="E38" s="11">
        <v>1.13851519681116</v>
      </c>
      <c r="F38" s="6">
        <v>0.122</v>
      </c>
      <c r="G38" s="6">
        <v>0.441</v>
      </c>
      <c r="H38">
        <v>36</v>
      </c>
      <c r="I38">
        <v>57.1536</v>
      </c>
      <c r="J38">
        <v>57.1536</v>
      </c>
    </row>
    <row r="39" spans="1:10">
      <c r="A39" s="6"/>
      <c r="B39" s="6"/>
      <c r="C39" s="7">
        <v>0.664583333333333</v>
      </c>
      <c r="D39" s="10" t="s">
        <v>186</v>
      </c>
      <c r="E39" s="11">
        <v>1.09666168410563</v>
      </c>
      <c r="F39" s="6">
        <v>0.109</v>
      </c>
      <c r="G39" s="6">
        <v>0.389</v>
      </c>
      <c r="H39">
        <v>38</v>
      </c>
      <c r="I39">
        <v>53.2152</v>
      </c>
      <c r="J39">
        <v>53.2152</v>
      </c>
    </row>
    <row r="40" spans="1:10">
      <c r="A40" s="6"/>
      <c r="B40" s="6"/>
      <c r="C40" s="7">
        <v>0.675</v>
      </c>
      <c r="D40" s="10" t="s">
        <v>187</v>
      </c>
      <c r="E40" s="11">
        <v>0.8455</v>
      </c>
      <c r="F40" s="6">
        <v>0.164</v>
      </c>
      <c r="G40" s="6">
        <v>1.196</v>
      </c>
      <c r="H40">
        <v>37</v>
      </c>
      <c r="I40">
        <v>159.3072</v>
      </c>
      <c r="J40">
        <v>159.3072</v>
      </c>
    </row>
    <row r="41" spans="1:10">
      <c r="A41" s="6"/>
      <c r="B41" s="6"/>
      <c r="C41" s="7">
        <v>0.685416666666667</v>
      </c>
      <c r="D41" s="6" t="s">
        <v>188</v>
      </c>
      <c r="E41" s="8">
        <v>0.319415448851775</v>
      </c>
      <c r="F41" s="6">
        <v>0.12</v>
      </c>
      <c r="G41" s="6">
        <v>0.455</v>
      </c>
      <c r="H41">
        <v>40</v>
      </c>
      <c r="I41">
        <v>65.52</v>
      </c>
      <c r="J41">
        <v>65.52</v>
      </c>
    </row>
    <row r="42" spans="1:10">
      <c r="A42" s="6"/>
      <c r="B42" s="6"/>
      <c r="C42" s="7">
        <v>0.695833333333333</v>
      </c>
      <c r="D42" s="6" t="s">
        <v>189</v>
      </c>
      <c r="E42" s="8">
        <v>0.269311064718163</v>
      </c>
      <c r="F42" s="6">
        <v>0.177</v>
      </c>
      <c r="G42" s="6">
        <v>0.39</v>
      </c>
      <c r="H42">
        <v>28</v>
      </c>
      <c r="I42">
        <v>39.312</v>
      </c>
      <c r="J42">
        <v>39.312</v>
      </c>
    </row>
    <row r="43" spans="1:10">
      <c r="A43" s="6"/>
      <c r="B43" s="6"/>
      <c r="C43" s="7">
        <v>0.70625</v>
      </c>
      <c r="D43" s="6" t="s">
        <v>190</v>
      </c>
      <c r="E43" s="8">
        <v>0.582463465553236</v>
      </c>
      <c r="F43" s="6">
        <v>0.127</v>
      </c>
      <c r="G43" s="6">
        <v>0.384</v>
      </c>
      <c r="H43">
        <v>73</v>
      </c>
      <c r="I43">
        <v>100.9152</v>
      </c>
      <c r="J43">
        <v>100.9152</v>
      </c>
    </row>
    <row r="44" spans="1:10">
      <c r="A44" s="6"/>
      <c r="B44" s="6"/>
      <c r="C44" s="7">
        <v>0.716666666666667</v>
      </c>
      <c r="D44" s="10" t="s">
        <v>191</v>
      </c>
      <c r="E44" s="11">
        <v>0.961136023916293</v>
      </c>
      <c r="F44" s="6">
        <v>0.088</v>
      </c>
      <c r="G44" s="6">
        <v>0.414</v>
      </c>
      <c r="H44">
        <v>70</v>
      </c>
      <c r="I44">
        <v>104.328</v>
      </c>
      <c r="J44">
        <v>104.328</v>
      </c>
    </row>
    <row r="45" spans="1:10">
      <c r="A45" s="6"/>
      <c r="B45" s="6"/>
      <c r="C45" s="7">
        <v>0.727083333333333</v>
      </c>
      <c r="D45" s="10" t="s">
        <v>192</v>
      </c>
      <c r="E45" s="11">
        <v>0.5906</v>
      </c>
      <c r="F45" s="6">
        <v>0.096</v>
      </c>
      <c r="G45" s="6">
        <v>0.5</v>
      </c>
      <c r="H45">
        <v>59</v>
      </c>
      <c r="I45">
        <v>106.2</v>
      </c>
      <c r="J45">
        <v>106.2</v>
      </c>
    </row>
    <row r="46" spans="1:10">
      <c r="A46" s="6"/>
      <c r="B46" s="6"/>
      <c r="C46" s="7">
        <v>0.747916666666667</v>
      </c>
      <c r="D46" s="6" t="s">
        <v>193</v>
      </c>
      <c r="E46" s="8">
        <v>0.290187891440501</v>
      </c>
      <c r="F46" s="6">
        <v>0.103</v>
      </c>
      <c r="G46" s="6">
        <v>0.256</v>
      </c>
      <c r="H46">
        <v>66</v>
      </c>
      <c r="I46">
        <v>60.8256</v>
      </c>
      <c r="J46">
        <v>60.8256</v>
      </c>
    </row>
    <row r="47" spans="1:10">
      <c r="A47" s="6"/>
      <c r="B47" s="6"/>
      <c r="C47" s="7">
        <v>0.789583333333333</v>
      </c>
      <c r="D47" s="10" t="s">
        <v>194</v>
      </c>
      <c r="E47" s="11">
        <v>0.611131829200075</v>
      </c>
      <c r="F47" s="6">
        <v>0.335</v>
      </c>
      <c r="G47" s="6">
        <v>0.541</v>
      </c>
      <c r="H47">
        <v>73</v>
      </c>
      <c r="I47">
        <v>142.1748</v>
      </c>
      <c r="J47">
        <v>142.1748</v>
      </c>
    </row>
    <row r="48" spans="1:10">
      <c r="A48" s="6"/>
      <c r="B48" s="6"/>
      <c r="C48" s="7">
        <v>0.810416666666667</v>
      </c>
      <c r="D48" s="10" t="s">
        <v>195</v>
      </c>
      <c r="E48" s="6">
        <v>0.5164</v>
      </c>
      <c r="F48" s="6">
        <v>0.11</v>
      </c>
      <c r="G48" s="6">
        <v>0.234</v>
      </c>
      <c r="H48">
        <v>54</v>
      </c>
      <c r="I48">
        <v>45.4896</v>
      </c>
      <c r="J48">
        <v>45.4896</v>
      </c>
    </row>
    <row r="49" spans="1:10">
      <c r="A49" s="6"/>
      <c r="B49" s="6"/>
      <c r="C49" s="7">
        <v>0.83125</v>
      </c>
      <c r="D49" s="14" t="s">
        <v>196</v>
      </c>
      <c r="E49" s="8">
        <v>0.382045929018789</v>
      </c>
      <c r="F49" s="6">
        <v>0.12</v>
      </c>
      <c r="G49" s="6">
        <v>0.141</v>
      </c>
      <c r="H49">
        <v>54</v>
      </c>
      <c r="I49">
        <v>27.4104</v>
      </c>
      <c r="J49">
        <v>27.4104</v>
      </c>
    </row>
    <row r="50" spans="1:10">
      <c r="A50" s="6"/>
      <c r="B50" s="6"/>
      <c r="C50" s="7">
        <v>0.872916666666667</v>
      </c>
      <c r="D50" s="6" t="s">
        <v>197</v>
      </c>
      <c r="E50" s="8">
        <v>0.298538622129436</v>
      </c>
      <c r="F50" s="6">
        <v>0.112</v>
      </c>
      <c r="G50" s="6">
        <v>0.248</v>
      </c>
      <c r="H50">
        <v>54</v>
      </c>
      <c r="I50">
        <v>48.2112</v>
      </c>
      <c r="J50">
        <v>48.2112</v>
      </c>
    </row>
    <row r="51" spans="1:10">
      <c r="A51" s="6"/>
      <c r="B51" s="6"/>
      <c r="C51" s="7">
        <v>0.914583333333333</v>
      </c>
      <c r="D51" s="10" t="s">
        <v>198</v>
      </c>
      <c r="E51" s="11">
        <v>1.25809666168411</v>
      </c>
      <c r="F51" s="6">
        <v>0.074</v>
      </c>
      <c r="G51" s="6">
        <v>0.149</v>
      </c>
      <c r="H51">
        <v>55</v>
      </c>
      <c r="I51">
        <v>29.502</v>
      </c>
      <c r="J51">
        <v>29.502</v>
      </c>
    </row>
    <row r="52" spans="1:10">
      <c r="A52" s="6"/>
      <c r="B52" s="6"/>
      <c r="C52" s="7">
        <v>0.347222222222222</v>
      </c>
      <c r="D52" s="6" t="s">
        <v>199</v>
      </c>
      <c r="E52" s="8">
        <v>0.528183716075157</v>
      </c>
      <c r="F52" s="6">
        <v>0.154</v>
      </c>
      <c r="G52" s="6">
        <v>0.286</v>
      </c>
      <c r="H52">
        <v>50</v>
      </c>
      <c r="I52">
        <v>51.48</v>
      </c>
      <c r="J52">
        <v>51.48</v>
      </c>
    </row>
    <row r="53" spans="1:10">
      <c r="A53" s="15" t="s">
        <v>200</v>
      </c>
      <c r="B53" s="6" t="s">
        <v>201</v>
      </c>
      <c r="C53" s="7">
        <v>0.628472222222222</v>
      </c>
      <c r="D53" s="15" t="s">
        <v>202</v>
      </c>
      <c r="E53" s="8">
        <v>0.281837160751566</v>
      </c>
      <c r="F53" s="6">
        <v>0.359</v>
      </c>
      <c r="G53" s="6">
        <v>0.139</v>
      </c>
      <c r="H53">
        <v>41</v>
      </c>
      <c r="I53">
        <f>H53*G53*3.6</f>
        <v>20.5164</v>
      </c>
      <c r="J53">
        <v>20.5164</v>
      </c>
    </row>
    <row r="54" spans="1:10">
      <c r="A54" s="15"/>
      <c r="B54" s="6"/>
      <c r="C54" s="7">
        <v>0.638888888888889</v>
      </c>
      <c r="D54" s="15" t="s">
        <v>203</v>
      </c>
      <c r="E54" s="8">
        <v>0.482254697286013</v>
      </c>
      <c r="F54" s="6">
        <v>0.168</v>
      </c>
      <c r="G54" s="6">
        <v>0.323</v>
      </c>
      <c r="H54">
        <v>50</v>
      </c>
      <c r="I54">
        <f t="shared" ref="I54:I68" si="0">H54*G54*3.6</f>
        <v>58.14</v>
      </c>
      <c r="J54">
        <v>58.14</v>
      </c>
    </row>
    <row r="55" spans="1:10">
      <c r="A55" s="15"/>
      <c r="B55" s="6"/>
      <c r="C55" s="7">
        <v>0.649305555555556</v>
      </c>
      <c r="D55" s="10" t="s">
        <v>204</v>
      </c>
      <c r="E55" s="11">
        <v>0.799701046337818</v>
      </c>
      <c r="F55" s="6">
        <v>0.156</v>
      </c>
      <c r="G55" s="6">
        <v>0.393</v>
      </c>
      <c r="H55">
        <v>46</v>
      </c>
      <c r="I55">
        <f t="shared" si="0"/>
        <v>65.0808</v>
      </c>
      <c r="J55">
        <v>65.0808</v>
      </c>
    </row>
    <row r="56" spans="1:10">
      <c r="A56" s="15"/>
      <c r="B56" s="6"/>
      <c r="C56" s="7">
        <v>0.659722222222222</v>
      </c>
      <c r="D56" s="15" t="s">
        <v>205</v>
      </c>
      <c r="E56" s="8">
        <v>0.277661795407098</v>
      </c>
      <c r="F56" s="6">
        <v>0.105</v>
      </c>
      <c r="G56" s="6">
        <v>0.127</v>
      </c>
      <c r="H56">
        <v>30</v>
      </c>
      <c r="I56">
        <f t="shared" si="0"/>
        <v>13.716</v>
      </c>
      <c r="J56">
        <v>13.716</v>
      </c>
    </row>
    <row r="57" spans="1:10">
      <c r="A57" s="15"/>
      <c r="B57" s="6"/>
      <c r="C57" s="7">
        <v>0.680555555555555</v>
      </c>
      <c r="D57" s="15" t="s">
        <v>206</v>
      </c>
      <c r="E57" s="8">
        <v>0.39874739039666</v>
      </c>
      <c r="F57" s="6">
        <v>0.096</v>
      </c>
      <c r="G57" s="6">
        <v>0.141</v>
      </c>
      <c r="H57">
        <v>36</v>
      </c>
      <c r="I57">
        <f t="shared" si="0"/>
        <v>18.2736</v>
      </c>
      <c r="J57">
        <v>18.2736</v>
      </c>
    </row>
    <row r="58" spans="1:10">
      <c r="A58" s="15"/>
      <c r="B58" s="6"/>
      <c r="C58" s="7">
        <v>0.701388888888889</v>
      </c>
      <c r="D58" s="15" t="s">
        <v>207</v>
      </c>
      <c r="E58" s="8">
        <v>0.340292275574113</v>
      </c>
      <c r="F58" s="6">
        <v>0.124</v>
      </c>
      <c r="G58" s="6">
        <v>0.372</v>
      </c>
      <c r="H58">
        <v>40</v>
      </c>
      <c r="I58">
        <f t="shared" si="0"/>
        <v>53.568</v>
      </c>
      <c r="J58">
        <v>53.568</v>
      </c>
    </row>
    <row r="59" spans="1:10">
      <c r="A59" s="15"/>
      <c r="B59" s="6"/>
      <c r="C59" s="7">
        <v>0.722222222222222</v>
      </c>
      <c r="D59" s="15" t="s">
        <v>208</v>
      </c>
      <c r="E59" s="8">
        <v>0.281837160751566</v>
      </c>
      <c r="F59" s="6">
        <v>0.114</v>
      </c>
      <c r="G59" s="6">
        <v>0.319</v>
      </c>
      <c r="H59">
        <v>38</v>
      </c>
      <c r="I59">
        <f t="shared" si="0"/>
        <v>43.6392</v>
      </c>
      <c r="J59">
        <v>43.6392</v>
      </c>
    </row>
    <row r="60" spans="1:10">
      <c r="A60" s="15"/>
      <c r="B60" s="6"/>
      <c r="C60" s="7">
        <v>0.743055555555555</v>
      </c>
      <c r="D60" s="15" t="s">
        <v>209</v>
      </c>
      <c r="E60" s="8">
        <v>0.311064718162839</v>
      </c>
      <c r="F60" s="6">
        <v>0.125</v>
      </c>
      <c r="G60" s="6">
        <v>0.14</v>
      </c>
      <c r="H60">
        <v>40</v>
      </c>
      <c r="I60">
        <f t="shared" si="0"/>
        <v>20.16</v>
      </c>
      <c r="J60">
        <v>20.16</v>
      </c>
    </row>
    <row r="61" spans="1:10">
      <c r="A61" s="15"/>
      <c r="B61" s="6"/>
      <c r="C61" s="7">
        <v>0.784722222222222</v>
      </c>
      <c r="D61" s="10" t="s">
        <v>210</v>
      </c>
      <c r="E61" s="11">
        <v>0.607</v>
      </c>
      <c r="F61" s="6">
        <v>0.133</v>
      </c>
      <c r="G61" s="6">
        <v>0.557</v>
      </c>
      <c r="H61">
        <v>50</v>
      </c>
      <c r="I61">
        <f t="shared" si="0"/>
        <v>100.26</v>
      </c>
      <c r="J61">
        <v>100.26</v>
      </c>
    </row>
    <row r="62" spans="1:10">
      <c r="A62" s="15"/>
      <c r="B62" s="6"/>
      <c r="C62" s="7">
        <v>0.909722222222222</v>
      </c>
      <c r="D62" s="10" t="s">
        <v>211</v>
      </c>
      <c r="E62" s="11">
        <v>0.974090682610862</v>
      </c>
      <c r="F62" s="6">
        <v>0.075</v>
      </c>
      <c r="G62" s="6">
        <v>0.178</v>
      </c>
      <c r="H62">
        <v>40</v>
      </c>
      <c r="I62">
        <f t="shared" si="0"/>
        <v>25.632</v>
      </c>
      <c r="J62">
        <v>25.632</v>
      </c>
    </row>
    <row r="63" spans="1:10">
      <c r="A63" s="15" t="s">
        <v>212</v>
      </c>
      <c r="B63" s="15" t="s">
        <v>213</v>
      </c>
      <c r="C63" s="7">
        <v>0.625</v>
      </c>
      <c r="D63" s="10" t="s">
        <v>214</v>
      </c>
      <c r="E63" s="11">
        <v>0.932237169905331</v>
      </c>
      <c r="F63" s="6">
        <v>0.091</v>
      </c>
      <c r="G63" s="6">
        <v>0.344</v>
      </c>
      <c r="H63">
        <v>176</v>
      </c>
      <c r="I63">
        <f t="shared" si="0"/>
        <v>217.9584</v>
      </c>
      <c r="J63">
        <v>217.9584</v>
      </c>
    </row>
    <row r="64" spans="1:10">
      <c r="A64" s="15"/>
      <c r="B64" s="15"/>
      <c r="C64" s="7">
        <v>0.645833333333333</v>
      </c>
      <c r="D64" s="10" t="s">
        <v>215</v>
      </c>
      <c r="E64" s="6">
        <v>1.6185</v>
      </c>
      <c r="F64" s="6">
        <v>0.106</v>
      </c>
      <c r="G64" s="6">
        <v>0.6</v>
      </c>
      <c r="H64">
        <v>164</v>
      </c>
      <c r="I64">
        <f t="shared" si="0"/>
        <v>354.24</v>
      </c>
      <c r="J64">
        <v>354.24</v>
      </c>
    </row>
    <row r="65" spans="1:10">
      <c r="A65" s="15"/>
      <c r="B65" s="15"/>
      <c r="C65" s="7">
        <v>0.666666666666667</v>
      </c>
      <c r="D65" s="10" t="s">
        <v>216</v>
      </c>
      <c r="E65" s="11">
        <v>0.9293</v>
      </c>
      <c r="F65" s="6">
        <v>0.104</v>
      </c>
      <c r="G65" s="6">
        <v>0.786</v>
      </c>
      <c r="H65">
        <v>154</v>
      </c>
      <c r="I65">
        <f t="shared" si="0"/>
        <v>435.7584</v>
      </c>
      <c r="J65">
        <v>435.7584</v>
      </c>
    </row>
    <row r="66" spans="1:10">
      <c r="A66" s="15"/>
      <c r="B66" s="15"/>
      <c r="C66" s="7">
        <v>0.6875</v>
      </c>
      <c r="D66" s="16" t="s">
        <v>217</v>
      </c>
      <c r="E66" s="12">
        <v>1.2374</v>
      </c>
      <c r="F66" s="17">
        <v>0.13</v>
      </c>
      <c r="G66" s="17">
        <v>0.82</v>
      </c>
      <c r="H66">
        <v>155</v>
      </c>
      <c r="I66">
        <f t="shared" si="0"/>
        <v>457.56</v>
      </c>
      <c r="J66">
        <v>457.56</v>
      </c>
    </row>
    <row r="67" spans="1:10">
      <c r="A67" s="15"/>
      <c r="B67" s="15"/>
      <c r="C67" s="7">
        <v>0.729166666666667</v>
      </c>
      <c r="D67" s="16" t="s">
        <v>218</v>
      </c>
      <c r="E67" s="12">
        <v>1.8958</v>
      </c>
      <c r="F67" s="17">
        <v>0.089</v>
      </c>
      <c r="G67" s="17">
        <v>0.745</v>
      </c>
      <c r="H67">
        <v>155</v>
      </c>
      <c r="I67">
        <f t="shared" si="0"/>
        <v>415.71</v>
      </c>
      <c r="J67">
        <v>415.71</v>
      </c>
    </row>
    <row r="68" spans="1:10">
      <c r="A68" s="15"/>
      <c r="B68" s="15"/>
      <c r="C68" s="7">
        <v>0.770833333333333</v>
      </c>
      <c r="D68" s="16" t="s">
        <v>219</v>
      </c>
      <c r="E68" s="12">
        <v>2.5304</v>
      </c>
      <c r="F68" s="17">
        <v>0.113</v>
      </c>
      <c r="G68" s="17">
        <v>0.509</v>
      </c>
      <c r="H68">
        <v>148</v>
      </c>
      <c r="I68">
        <f t="shared" si="0"/>
        <v>271.1952</v>
      </c>
      <c r="J68">
        <v>271.1952</v>
      </c>
    </row>
    <row r="69" spans="1:10">
      <c r="A69" s="15" t="s">
        <v>220</v>
      </c>
      <c r="B69" s="15" t="s">
        <v>221</v>
      </c>
      <c r="C69" s="7">
        <v>0.375</v>
      </c>
      <c r="D69" s="16" t="s">
        <v>222</v>
      </c>
      <c r="E69" s="12">
        <v>1.0816</v>
      </c>
      <c r="F69" s="17">
        <v>0.093</v>
      </c>
      <c r="G69" s="17">
        <v>0.247</v>
      </c>
      <c r="H69">
        <v>78</v>
      </c>
      <c r="I69">
        <v>69.3576</v>
      </c>
      <c r="J69">
        <v>69.3576</v>
      </c>
    </row>
    <row r="70" spans="1:10">
      <c r="A70" s="15"/>
      <c r="B70" s="15"/>
      <c r="C70" s="7">
        <v>0.416666666666667</v>
      </c>
      <c r="D70" s="10" t="s">
        <v>223</v>
      </c>
      <c r="E70" s="11">
        <v>0.383</v>
      </c>
      <c r="F70" s="6">
        <v>0.097</v>
      </c>
      <c r="G70" s="6">
        <v>0.551</v>
      </c>
      <c r="H70">
        <v>33</v>
      </c>
      <c r="I70">
        <v>65.4588</v>
      </c>
      <c r="J70">
        <v>65.4588</v>
      </c>
    </row>
    <row r="71" spans="1:10">
      <c r="A71" s="15"/>
      <c r="B71" s="15"/>
      <c r="C71" s="7">
        <v>0.458333333333333</v>
      </c>
      <c r="D71" s="10" t="s">
        <v>224</v>
      </c>
      <c r="E71" s="11">
        <v>0.8555</v>
      </c>
      <c r="F71" s="6">
        <v>0.106</v>
      </c>
      <c r="G71" s="6">
        <v>0.485</v>
      </c>
      <c r="H71">
        <v>48</v>
      </c>
      <c r="I71">
        <v>83.808</v>
      </c>
      <c r="J71">
        <v>83.808</v>
      </c>
    </row>
    <row r="72" spans="1:10">
      <c r="A72" s="15"/>
      <c r="B72" s="15"/>
      <c r="C72" s="7">
        <v>0.518055555555556</v>
      </c>
      <c r="D72" s="10" t="s">
        <v>225</v>
      </c>
      <c r="E72" s="11">
        <v>0.930244145490782</v>
      </c>
      <c r="F72" s="6">
        <v>0.067</v>
      </c>
      <c r="G72" s="6">
        <v>0.266</v>
      </c>
      <c r="H72">
        <v>56</v>
      </c>
      <c r="I72">
        <v>53.6256</v>
      </c>
      <c r="J72">
        <v>53.6256</v>
      </c>
    </row>
    <row r="73" spans="1:10">
      <c r="A73" s="15"/>
      <c r="B73" s="15"/>
      <c r="C73" s="7">
        <v>0.528472222222222</v>
      </c>
      <c r="D73" s="15" t="s">
        <v>226</v>
      </c>
      <c r="E73" s="8">
        <v>0.48643006263048</v>
      </c>
      <c r="F73" s="6">
        <v>0.113</v>
      </c>
      <c r="G73" s="6">
        <v>0.349</v>
      </c>
      <c r="H73">
        <v>62</v>
      </c>
      <c r="I73">
        <v>77.8968</v>
      </c>
      <c r="J73">
        <v>77.8968</v>
      </c>
    </row>
    <row r="74" spans="1:10">
      <c r="A74" s="15"/>
      <c r="B74" s="15"/>
      <c r="C74" s="7">
        <v>0.538888888888889</v>
      </c>
      <c r="D74" s="10" t="s">
        <v>227</v>
      </c>
      <c r="E74" s="11">
        <v>0.7308</v>
      </c>
      <c r="F74" s="6">
        <v>0.092</v>
      </c>
      <c r="G74" s="6">
        <v>0.354</v>
      </c>
      <c r="H74">
        <v>72</v>
      </c>
      <c r="I74">
        <v>91.7568</v>
      </c>
      <c r="J74">
        <v>91.7568</v>
      </c>
    </row>
    <row r="75" spans="1:10">
      <c r="A75" s="15"/>
      <c r="B75" s="15"/>
      <c r="C75" s="7">
        <v>0.542361111111111</v>
      </c>
      <c r="D75" s="16" t="s">
        <v>228</v>
      </c>
      <c r="E75" s="12">
        <v>0.9478</v>
      </c>
      <c r="F75" s="17">
        <v>0.064</v>
      </c>
      <c r="G75" s="17">
        <v>0.366</v>
      </c>
      <c r="H75">
        <v>60</v>
      </c>
      <c r="I75">
        <v>79.056</v>
      </c>
      <c r="J75">
        <v>79.056</v>
      </c>
    </row>
    <row r="76" spans="1:10">
      <c r="A76" s="15"/>
      <c r="B76" s="15"/>
      <c r="C76" s="7">
        <v>0.559722222222222</v>
      </c>
      <c r="D76" s="10" t="s">
        <v>229</v>
      </c>
      <c r="E76" s="11">
        <v>0.5615</v>
      </c>
      <c r="F76" s="6">
        <v>0.066</v>
      </c>
      <c r="G76" s="6">
        <v>0.326</v>
      </c>
      <c r="H76">
        <v>56</v>
      </c>
      <c r="I76">
        <v>65.7216</v>
      </c>
      <c r="J76">
        <v>65.7216</v>
      </c>
    </row>
    <row r="77" spans="1:10">
      <c r="A77" s="15"/>
      <c r="B77" s="15"/>
      <c r="C77" s="7">
        <v>0.601388888888889</v>
      </c>
      <c r="D77" s="18" t="s">
        <v>230</v>
      </c>
      <c r="E77" s="6">
        <v>0.1574</v>
      </c>
      <c r="F77" s="19">
        <v>0.109</v>
      </c>
      <c r="G77" s="19">
        <v>0.288</v>
      </c>
      <c r="H77">
        <v>58</v>
      </c>
      <c r="I77">
        <v>60.1344</v>
      </c>
      <c r="J77">
        <v>60.1344</v>
      </c>
    </row>
    <row r="78" spans="1:10">
      <c r="A78" s="15"/>
      <c r="B78" s="15"/>
      <c r="C78" s="7">
        <v>0.746527777777778</v>
      </c>
      <c r="D78" s="10" t="s">
        <v>231</v>
      </c>
      <c r="E78" s="11">
        <v>0.7172</v>
      </c>
      <c r="F78" s="6">
        <v>0.081</v>
      </c>
      <c r="G78" s="6">
        <v>0.655</v>
      </c>
      <c r="H78">
        <v>52</v>
      </c>
      <c r="I78">
        <v>122.616</v>
      </c>
      <c r="J78">
        <v>122.616</v>
      </c>
    </row>
    <row r="79" spans="1:10">
      <c r="A79" s="15"/>
      <c r="B79" s="15"/>
      <c r="C79" s="7">
        <v>0.756944444444445</v>
      </c>
      <c r="D79" s="15" t="s">
        <v>232</v>
      </c>
      <c r="E79" s="8">
        <v>0.306889352818372</v>
      </c>
      <c r="F79" s="6">
        <v>0.09</v>
      </c>
      <c r="G79" s="6">
        <v>0.183</v>
      </c>
      <c r="H79">
        <v>53</v>
      </c>
      <c r="I79">
        <v>34.9164</v>
      </c>
      <c r="J79">
        <v>34.9164</v>
      </c>
    </row>
    <row r="80" spans="1:10">
      <c r="A80" s="15"/>
      <c r="B80" s="15"/>
      <c r="C80" s="7">
        <v>0.767361111111111</v>
      </c>
      <c r="D80" s="16" t="s">
        <v>233</v>
      </c>
      <c r="E80" s="12">
        <v>0.9325</v>
      </c>
      <c r="F80" s="17">
        <v>0.074</v>
      </c>
      <c r="G80" s="17">
        <v>0.388</v>
      </c>
      <c r="H80">
        <v>56</v>
      </c>
      <c r="I80">
        <v>78.2208</v>
      </c>
      <c r="J80">
        <v>78.2208</v>
      </c>
    </row>
    <row r="81" spans="1:10">
      <c r="A81" s="15"/>
      <c r="B81" s="15"/>
      <c r="C81" s="7">
        <v>0.777777777777778</v>
      </c>
      <c r="D81" s="10" t="s">
        <v>234</v>
      </c>
      <c r="E81" s="11">
        <v>0.9193</v>
      </c>
      <c r="F81" s="6">
        <v>0.089</v>
      </c>
      <c r="G81" s="6">
        <v>0.577</v>
      </c>
      <c r="H81">
        <v>50</v>
      </c>
      <c r="I81">
        <v>103.86</v>
      </c>
      <c r="J81">
        <v>103.86</v>
      </c>
    </row>
    <row r="82" spans="1:10">
      <c r="A82" s="15"/>
      <c r="B82" s="15"/>
      <c r="C82" s="7">
        <v>0.788194444444445</v>
      </c>
      <c r="D82" s="10" t="s">
        <v>235</v>
      </c>
      <c r="E82" s="6">
        <v>0.9082</v>
      </c>
      <c r="F82" s="6">
        <v>0.138</v>
      </c>
      <c r="G82" s="6">
        <v>0.449</v>
      </c>
      <c r="H82">
        <v>52</v>
      </c>
      <c r="I82">
        <v>84.0528</v>
      </c>
      <c r="J82">
        <v>84.0528</v>
      </c>
    </row>
    <row r="83" spans="1:10">
      <c r="A83" s="15"/>
      <c r="B83" s="15"/>
      <c r="C83" s="7">
        <v>0.798611111111111</v>
      </c>
      <c r="D83" s="16" t="s">
        <v>236</v>
      </c>
      <c r="E83" s="12">
        <v>1.1848</v>
      </c>
      <c r="F83" s="17">
        <v>0.08</v>
      </c>
      <c r="G83" s="17">
        <v>0.508</v>
      </c>
      <c r="H83">
        <v>57</v>
      </c>
      <c r="I83">
        <v>104.2416</v>
      </c>
      <c r="J83">
        <v>104.2416</v>
      </c>
    </row>
    <row r="84" spans="1:10">
      <c r="A84" s="15"/>
      <c r="B84" s="15"/>
      <c r="C84" s="7">
        <v>0.809027777777778</v>
      </c>
      <c r="D84" s="10" t="s">
        <v>237</v>
      </c>
      <c r="E84" s="11">
        <v>1.24514200298954</v>
      </c>
      <c r="F84" s="6">
        <v>0.1</v>
      </c>
      <c r="G84" s="6">
        <v>0.529</v>
      </c>
      <c r="H84">
        <v>59</v>
      </c>
      <c r="I84">
        <v>112.3596</v>
      </c>
      <c r="J84">
        <v>112.3596</v>
      </c>
    </row>
    <row r="85" spans="1:10">
      <c r="A85" s="15"/>
      <c r="B85" s="15"/>
      <c r="C85" s="7">
        <v>0.819444444444445</v>
      </c>
      <c r="D85" s="10" t="s">
        <v>238</v>
      </c>
      <c r="E85" s="11">
        <v>1.40059790732436</v>
      </c>
      <c r="F85" s="6">
        <v>0.093</v>
      </c>
      <c r="G85" s="6">
        <v>0.47</v>
      </c>
      <c r="H85">
        <v>62</v>
      </c>
      <c r="I85">
        <v>104.904</v>
      </c>
      <c r="J85">
        <v>104.904</v>
      </c>
    </row>
    <row r="86" spans="1:10">
      <c r="A86" s="15"/>
      <c r="B86" s="15"/>
      <c r="C86" s="7">
        <v>0.829861111111111</v>
      </c>
      <c r="D86" s="10" t="s">
        <v>239</v>
      </c>
      <c r="E86" s="11">
        <v>1.19133034379671</v>
      </c>
      <c r="F86" s="6">
        <v>0.103</v>
      </c>
      <c r="G86" s="6">
        <v>0.208</v>
      </c>
      <c r="H86">
        <v>60</v>
      </c>
      <c r="I86">
        <v>44.928</v>
      </c>
      <c r="J86">
        <v>44.928</v>
      </c>
    </row>
    <row r="87" spans="1:10">
      <c r="A87" s="15"/>
      <c r="B87" s="15"/>
      <c r="C87" s="7">
        <v>0.850694444444445</v>
      </c>
      <c r="D87" s="15" t="s">
        <v>240</v>
      </c>
      <c r="E87" s="8">
        <v>0.189979123173278</v>
      </c>
      <c r="F87" s="6">
        <v>0.125</v>
      </c>
      <c r="G87" s="6">
        <v>0.697</v>
      </c>
      <c r="H87">
        <v>62</v>
      </c>
      <c r="I87">
        <v>155.5704</v>
      </c>
      <c r="J87">
        <v>155.5704</v>
      </c>
    </row>
    <row r="88" spans="1:10">
      <c r="A88" s="15"/>
      <c r="B88" s="15"/>
      <c r="C88" s="7">
        <v>0.954861111111111</v>
      </c>
      <c r="D88" s="10" t="s">
        <v>241</v>
      </c>
      <c r="E88" s="11">
        <v>1.11559541604385</v>
      </c>
      <c r="F88" s="6">
        <v>0.079</v>
      </c>
      <c r="G88" s="6">
        <v>0.467</v>
      </c>
      <c r="H88">
        <v>81</v>
      </c>
      <c r="I88">
        <v>136.1772</v>
      </c>
      <c r="J88">
        <v>136.1772</v>
      </c>
    </row>
    <row r="89" spans="1:10">
      <c r="A89" s="15"/>
      <c r="B89" s="15"/>
      <c r="C89" s="7">
        <v>0.892361111111111</v>
      </c>
      <c r="D89" s="15" t="s">
        <v>242</v>
      </c>
      <c r="E89" s="8">
        <v>0.511482254697286</v>
      </c>
      <c r="F89" s="6">
        <v>0.091</v>
      </c>
      <c r="G89" s="6">
        <v>0.35</v>
      </c>
      <c r="H89">
        <v>74</v>
      </c>
      <c r="I89">
        <v>93.24</v>
      </c>
      <c r="J89">
        <v>93.24</v>
      </c>
    </row>
    <row r="90" spans="1:10">
      <c r="A90" s="15"/>
      <c r="B90" s="15"/>
      <c r="C90" s="7">
        <v>0.913194444444445</v>
      </c>
      <c r="D90" s="10" t="s">
        <v>243</v>
      </c>
      <c r="E90" s="11">
        <v>0.704035874439462</v>
      </c>
      <c r="F90" s="6">
        <v>0.047</v>
      </c>
      <c r="G90" s="6">
        <v>0.454</v>
      </c>
      <c r="H90">
        <v>75</v>
      </c>
      <c r="I90">
        <v>122.58</v>
      </c>
      <c r="J90">
        <v>122.58</v>
      </c>
    </row>
    <row r="91" spans="1:10">
      <c r="A91" s="15"/>
      <c r="B91" s="15"/>
      <c r="C91" s="7">
        <v>0.934027777777778</v>
      </c>
      <c r="D91" s="10" t="s">
        <v>244</v>
      </c>
      <c r="E91" s="11">
        <v>0.493771798704534</v>
      </c>
      <c r="F91" s="6">
        <v>0.046</v>
      </c>
      <c r="G91" s="6">
        <v>0.421</v>
      </c>
      <c r="H91">
        <v>80</v>
      </c>
      <c r="I91">
        <v>121.248</v>
      </c>
      <c r="J91">
        <v>121.248</v>
      </c>
    </row>
    <row r="92" spans="1:10">
      <c r="A92" s="15"/>
      <c r="B92" s="15"/>
      <c r="C92" s="7">
        <v>0.954861111111111</v>
      </c>
      <c r="D92" s="10" t="s">
        <v>245</v>
      </c>
      <c r="E92" s="11">
        <v>0.321375186846039</v>
      </c>
      <c r="F92" s="6">
        <v>0.064</v>
      </c>
      <c r="G92" s="6">
        <v>0.199</v>
      </c>
      <c r="H92">
        <v>90</v>
      </c>
      <c r="I92">
        <v>64.476</v>
      </c>
      <c r="J92">
        <v>64.476</v>
      </c>
    </row>
    <row r="93" spans="1:10">
      <c r="A93" s="15"/>
      <c r="B93" s="15"/>
      <c r="C93" s="7">
        <v>0.975694444444445</v>
      </c>
      <c r="D93" s="16" t="s">
        <v>246</v>
      </c>
      <c r="E93" s="6">
        <v>0.7131</v>
      </c>
      <c r="F93" s="19">
        <v>0.027</v>
      </c>
      <c r="G93" s="19">
        <v>0.326</v>
      </c>
      <c r="H93">
        <v>91</v>
      </c>
      <c r="I93">
        <v>106.7976</v>
      </c>
      <c r="J93">
        <v>106.7976</v>
      </c>
    </row>
    <row r="94" spans="1:10">
      <c r="A94" s="15"/>
      <c r="B94" s="15"/>
      <c r="C94" s="7">
        <v>0.996527777777778</v>
      </c>
      <c r="D94" s="15" t="s">
        <v>247</v>
      </c>
      <c r="E94" s="8">
        <v>0.561586638830898</v>
      </c>
      <c r="F94" s="6">
        <v>0.102</v>
      </c>
      <c r="G94" s="6">
        <v>0.606</v>
      </c>
      <c r="H94">
        <v>93</v>
      </c>
      <c r="I94">
        <v>202.8888</v>
      </c>
      <c r="J94">
        <v>202.8888</v>
      </c>
    </row>
    <row r="95" spans="1:10">
      <c r="A95" s="15"/>
      <c r="B95" s="15" t="s">
        <v>248</v>
      </c>
      <c r="C95" s="7">
        <v>0.0173611111111111</v>
      </c>
      <c r="D95" s="15" t="s">
        <v>249</v>
      </c>
      <c r="E95" s="8">
        <v>0.281837160751566</v>
      </c>
      <c r="F95" s="6">
        <v>0.083</v>
      </c>
      <c r="G95" s="6">
        <v>0.216</v>
      </c>
      <c r="H95">
        <v>97</v>
      </c>
      <c r="I95">
        <v>75.4272</v>
      </c>
      <c r="J95">
        <v>75.4272</v>
      </c>
    </row>
    <row r="96" spans="1:10">
      <c r="A96" s="15"/>
      <c r="B96" s="15"/>
      <c r="C96" s="7">
        <v>0.0381944444444444</v>
      </c>
      <c r="D96" s="15" t="s">
        <v>250</v>
      </c>
      <c r="E96" s="11">
        <v>0.434924482565728</v>
      </c>
      <c r="F96" s="6">
        <v>0.062</v>
      </c>
      <c r="G96" s="6">
        <v>0.543</v>
      </c>
      <c r="H96">
        <v>108</v>
      </c>
      <c r="I96">
        <v>211.1184</v>
      </c>
      <c r="J96">
        <v>211.1184</v>
      </c>
    </row>
    <row r="97" spans="1:10">
      <c r="A97" s="15"/>
      <c r="B97" s="15"/>
      <c r="C97" s="7">
        <v>0.0590277777777778</v>
      </c>
      <c r="D97" s="15" t="s">
        <v>251</v>
      </c>
      <c r="E97" s="11">
        <v>0.816641753861485</v>
      </c>
      <c r="F97" s="6">
        <v>0.079</v>
      </c>
      <c r="G97" s="6">
        <v>0.255</v>
      </c>
      <c r="H97">
        <v>112</v>
      </c>
      <c r="I97">
        <v>102.816</v>
      </c>
      <c r="J97">
        <v>102.816</v>
      </c>
    </row>
    <row r="98" spans="1:10">
      <c r="A98" s="15"/>
      <c r="B98" s="15"/>
      <c r="C98" s="7">
        <v>0.0798611111111111</v>
      </c>
      <c r="D98" s="15" t="s">
        <v>252</v>
      </c>
      <c r="E98" s="11">
        <v>1.25809666168411</v>
      </c>
      <c r="F98" s="6">
        <v>0.058</v>
      </c>
      <c r="G98" s="6">
        <v>0.245</v>
      </c>
      <c r="H98">
        <v>124</v>
      </c>
      <c r="I98">
        <v>109.368</v>
      </c>
      <c r="J98">
        <v>109.368</v>
      </c>
    </row>
    <row r="99" spans="1:10">
      <c r="A99" s="15"/>
      <c r="B99" s="15"/>
      <c r="C99" s="7">
        <v>0.100694444444444</v>
      </c>
      <c r="D99" s="15" t="s">
        <v>253</v>
      </c>
      <c r="E99" s="8">
        <v>0.507306889352818</v>
      </c>
      <c r="F99" s="6">
        <v>0.121</v>
      </c>
      <c r="G99" s="6">
        <v>0.368</v>
      </c>
      <c r="H99">
        <v>124</v>
      </c>
      <c r="I99">
        <v>164.2752</v>
      </c>
      <c r="J99">
        <v>164.2752</v>
      </c>
    </row>
    <row r="100" spans="1:10">
      <c r="A100" s="15"/>
      <c r="B100" s="15"/>
      <c r="C100" s="7">
        <v>0.121527777777778</v>
      </c>
      <c r="D100" s="15" t="s">
        <v>254</v>
      </c>
      <c r="E100" s="11">
        <v>0.548579970104634</v>
      </c>
      <c r="F100" s="6">
        <v>0.05</v>
      </c>
      <c r="G100" s="6">
        <v>0.65</v>
      </c>
      <c r="H100">
        <v>129</v>
      </c>
      <c r="I100">
        <v>301.86</v>
      </c>
      <c r="J100">
        <v>301.86</v>
      </c>
    </row>
    <row r="101" spans="1:10">
      <c r="A101" s="15"/>
      <c r="B101" s="15"/>
      <c r="C101" s="7">
        <v>0.142361111111111</v>
      </c>
      <c r="D101" s="16" t="s">
        <v>255</v>
      </c>
      <c r="E101" s="6">
        <v>0.8734</v>
      </c>
      <c r="F101" s="6">
        <v>0.399</v>
      </c>
      <c r="G101" s="6">
        <v>0.326</v>
      </c>
      <c r="H101">
        <v>123</v>
      </c>
      <c r="I101">
        <v>144.3528</v>
      </c>
      <c r="J101">
        <v>144.3528</v>
      </c>
    </row>
    <row r="102" spans="1:10">
      <c r="A102" s="15"/>
      <c r="B102" s="15"/>
      <c r="C102" s="7">
        <v>0.163194444444444</v>
      </c>
      <c r="D102" s="15" t="s">
        <v>256</v>
      </c>
      <c r="E102" s="11">
        <v>1.3208</v>
      </c>
      <c r="F102" s="6">
        <v>0.096</v>
      </c>
      <c r="G102" s="6">
        <v>0.77</v>
      </c>
      <c r="H102">
        <v>131</v>
      </c>
      <c r="I102">
        <v>363.132</v>
      </c>
      <c r="J102">
        <v>363.132</v>
      </c>
    </row>
    <row r="103" spans="1:10">
      <c r="A103" s="15"/>
      <c r="B103" s="15"/>
      <c r="C103" s="7">
        <v>0.184027777777778</v>
      </c>
      <c r="D103" s="15" t="s">
        <v>257</v>
      </c>
      <c r="E103" s="8">
        <v>0.48643006263048</v>
      </c>
      <c r="F103" s="6">
        <v>0.087</v>
      </c>
      <c r="G103" s="6">
        <v>0.349</v>
      </c>
      <c r="H103">
        <v>130</v>
      </c>
      <c r="I103">
        <v>163.332</v>
      </c>
      <c r="J103">
        <v>163.332</v>
      </c>
    </row>
    <row r="104" spans="1:10">
      <c r="A104" s="15"/>
      <c r="B104" s="15"/>
      <c r="C104" s="7">
        <v>0.204861111111111</v>
      </c>
      <c r="D104" s="15" t="s">
        <v>258</v>
      </c>
      <c r="E104" s="11">
        <v>1.01016222263658</v>
      </c>
      <c r="F104" s="6">
        <v>0.066</v>
      </c>
      <c r="G104" s="6">
        <v>0.659</v>
      </c>
      <c r="H104">
        <v>124</v>
      </c>
      <c r="I104">
        <v>294.1776</v>
      </c>
      <c r="J104">
        <v>294.1776</v>
      </c>
    </row>
    <row r="105" spans="1:10">
      <c r="A105" s="15"/>
      <c r="B105" s="15"/>
      <c r="C105" s="7">
        <v>0.225694444444444</v>
      </c>
      <c r="D105" s="15" t="s">
        <v>259</v>
      </c>
      <c r="E105" s="11">
        <v>1.39760837070254</v>
      </c>
      <c r="F105" s="6">
        <v>0.05</v>
      </c>
      <c r="G105" s="6">
        <v>0.637</v>
      </c>
      <c r="H105">
        <v>129</v>
      </c>
      <c r="I105">
        <v>295.8228</v>
      </c>
      <c r="J105">
        <v>295.8228</v>
      </c>
    </row>
    <row r="106" spans="1:10">
      <c r="A106" s="15"/>
      <c r="B106" s="15"/>
      <c r="C106" s="7">
        <v>0.246527777777778</v>
      </c>
      <c r="D106" s="15" t="s">
        <v>260</v>
      </c>
      <c r="E106" s="8">
        <v>0.578288100208768</v>
      </c>
      <c r="F106" s="6">
        <v>0.163</v>
      </c>
      <c r="G106" s="6">
        <v>0.868</v>
      </c>
      <c r="H106">
        <v>188</v>
      </c>
      <c r="I106">
        <v>587.4624</v>
      </c>
      <c r="J106">
        <v>587.4624</v>
      </c>
    </row>
    <row r="107" spans="1:10">
      <c r="A107" s="15"/>
      <c r="B107" s="15"/>
      <c r="C107" s="7">
        <v>0.267361111111111</v>
      </c>
      <c r="D107" s="15" t="s">
        <v>261</v>
      </c>
      <c r="E107" s="8">
        <v>0.691022964509395</v>
      </c>
      <c r="F107" s="6">
        <v>0.138</v>
      </c>
      <c r="G107" s="6">
        <v>0.92</v>
      </c>
      <c r="H107">
        <v>231</v>
      </c>
      <c r="I107">
        <v>765.072</v>
      </c>
      <c r="J107">
        <v>765.072</v>
      </c>
    </row>
    <row r="108" spans="1:10">
      <c r="A108" s="15"/>
      <c r="B108" s="15"/>
      <c r="C108" s="7">
        <v>0.288194444444444</v>
      </c>
      <c r="D108" s="15" t="s">
        <v>262</v>
      </c>
      <c r="E108" s="8">
        <v>0.390396659707724</v>
      </c>
      <c r="F108" s="6">
        <v>0.125</v>
      </c>
      <c r="G108" s="6">
        <v>0.409</v>
      </c>
      <c r="H108">
        <v>206</v>
      </c>
      <c r="I108">
        <v>303.3144</v>
      </c>
      <c r="J108">
        <v>303.3144</v>
      </c>
    </row>
    <row r="109" spans="1:10">
      <c r="A109" s="15"/>
      <c r="B109" s="15"/>
      <c r="C109" s="7">
        <v>0.309027777777778</v>
      </c>
      <c r="D109" s="15" t="s">
        <v>263</v>
      </c>
      <c r="E109" s="11">
        <v>1.65670154459392</v>
      </c>
      <c r="F109" s="6">
        <v>0.134</v>
      </c>
      <c r="G109" s="6">
        <v>0.915</v>
      </c>
      <c r="H109">
        <v>192</v>
      </c>
      <c r="I109">
        <v>632.448</v>
      </c>
      <c r="J109">
        <v>632.448</v>
      </c>
    </row>
    <row r="110" spans="1:10">
      <c r="A110" s="15"/>
      <c r="B110" s="15"/>
      <c r="C110" s="7">
        <v>0.329861111111111</v>
      </c>
      <c r="D110" s="15" t="s">
        <v>264</v>
      </c>
      <c r="E110" s="8">
        <v>0.490605427974948</v>
      </c>
      <c r="F110" s="6">
        <v>0.146</v>
      </c>
      <c r="G110" s="6">
        <v>0.797</v>
      </c>
      <c r="H110">
        <v>187</v>
      </c>
      <c r="I110">
        <v>536.5404</v>
      </c>
      <c r="J110">
        <v>536.5404</v>
      </c>
    </row>
    <row r="111" spans="1:10">
      <c r="A111" s="15"/>
      <c r="B111" s="15"/>
      <c r="C111" s="7">
        <v>0.350694444444444</v>
      </c>
      <c r="D111" s="15" t="s">
        <v>265</v>
      </c>
      <c r="E111" s="8">
        <v>0.25678496868476</v>
      </c>
      <c r="F111" s="6">
        <v>0.088</v>
      </c>
      <c r="G111" s="6">
        <v>0.292</v>
      </c>
      <c r="H111">
        <v>181</v>
      </c>
      <c r="I111">
        <v>190.2672</v>
      </c>
      <c r="J111">
        <v>190.2672</v>
      </c>
    </row>
    <row r="112" spans="1:10">
      <c r="A112" s="15"/>
      <c r="B112" s="15"/>
      <c r="C112" s="7">
        <v>0.392361111111111</v>
      </c>
      <c r="D112" s="15" t="s">
        <v>266</v>
      </c>
      <c r="E112" s="8">
        <v>0.945720250521921</v>
      </c>
      <c r="F112" s="6">
        <v>0.216</v>
      </c>
      <c r="G112" s="6">
        <v>1.045</v>
      </c>
      <c r="H112">
        <v>189</v>
      </c>
      <c r="I112">
        <v>711.018</v>
      </c>
      <c r="J112">
        <v>711.018</v>
      </c>
    </row>
    <row r="113" spans="1:10">
      <c r="A113" s="15"/>
      <c r="B113" s="15"/>
      <c r="C113" s="7">
        <v>0.413194444444444</v>
      </c>
      <c r="D113" s="15" t="s">
        <v>267</v>
      </c>
      <c r="E113" s="8">
        <v>0.260960334029228</v>
      </c>
      <c r="F113" s="6">
        <v>0.163</v>
      </c>
      <c r="G113" s="6">
        <v>0.584</v>
      </c>
      <c r="H113">
        <v>189</v>
      </c>
      <c r="I113">
        <v>397.3536</v>
      </c>
      <c r="J113">
        <v>397.3536</v>
      </c>
    </row>
    <row r="114" spans="1:10">
      <c r="A114" s="15"/>
      <c r="B114" s="15"/>
      <c r="C114" s="7">
        <v>0.434027777777778</v>
      </c>
      <c r="D114" s="15" t="s">
        <v>268</v>
      </c>
      <c r="E114" s="11">
        <v>1.4792</v>
      </c>
      <c r="F114" s="6">
        <v>0.233</v>
      </c>
      <c r="G114" s="6">
        <v>0.839</v>
      </c>
      <c r="H114">
        <v>229</v>
      </c>
      <c r="I114">
        <v>691.6716</v>
      </c>
      <c r="J114">
        <v>691.6716</v>
      </c>
    </row>
    <row r="115" spans="1:10">
      <c r="A115" s="15"/>
      <c r="B115" s="15"/>
      <c r="C115" s="7">
        <v>0.454861111111111</v>
      </c>
      <c r="D115" s="15" t="s">
        <v>269</v>
      </c>
      <c r="E115" s="8">
        <v>0.574112734864301</v>
      </c>
      <c r="F115" s="6">
        <v>0.092</v>
      </c>
      <c r="G115" s="6">
        <v>0.652</v>
      </c>
      <c r="H115">
        <v>279</v>
      </c>
      <c r="I115">
        <v>654.8688</v>
      </c>
      <c r="J115">
        <v>654.8688</v>
      </c>
    </row>
    <row r="116" spans="1:10">
      <c r="A116" s="15"/>
      <c r="B116" s="15"/>
      <c r="C116" s="7">
        <v>0.475694444444444</v>
      </c>
      <c r="D116" s="15" t="s">
        <v>270</v>
      </c>
      <c r="E116" s="11">
        <v>1.95665171898356</v>
      </c>
      <c r="F116" s="6">
        <v>0.11</v>
      </c>
      <c r="G116" s="6">
        <v>0.927</v>
      </c>
      <c r="H116">
        <v>258</v>
      </c>
      <c r="I116">
        <v>860.9976</v>
      </c>
      <c r="J116">
        <v>860.9976</v>
      </c>
    </row>
    <row r="117" spans="1:10">
      <c r="A117" s="15"/>
      <c r="B117" s="15"/>
      <c r="C117" s="7">
        <v>0.496527777777778</v>
      </c>
      <c r="D117" s="15" t="s">
        <v>271</v>
      </c>
      <c r="E117" s="8">
        <v>0.478079331941545</v>
      </c>
      <c r="F117" s="6">
        <v>0.125</v>
      </c>
      <c r="G117" s="10">
        <v>0.484</v>
      </c>
      <c r="H117">
        <v>257</v>
      </c>
      <c r="I117">
        <v>447.7968</v>
      </c>
      <c r="J117">
        <v>447.7968</v>
      </c>
    </row>
    <row r="118" spans="1:10">
      <c r="A118" s="15"/>
      <c r="B118" s="15"/>
      <c r="C118" s="7">
        <v>0.517361111111111</v>
      </c>
      <c r="D118" s="15" t="s">
        <v>272</v>
      </c>
      <c r="E118" s="11">
        <v>0.5942</v>
      </c>
      <c r="F118" s="10">
        <v>0.09</v>
      </c>
      <c r="G118" s="10">
        <v>0.715</v>
      </c>
      <c r="H118">
        <v>216</v>
      </c>
      <c r="I118">
        <v>555.984</v>
      </c>
      <c r="J118">
        <v>555.984</v>
      </c>
    </row>
    <row r="119" spans="1:10">
      <c r="A119" s="15"/>
      <c r="B119" s="15"/>
      <c r="C119" s="7">
        <v>0.538194444444444</v>
      </c>
      <c r="D119" s="16" t="s">
        <v>273</v>
      </c>
      <c r="E119" s="11">
        <v>1.07449188886817</v>
      </c>
      <c r="F119" s="19">
        <v>0.058</v>
      </c>
      <c r="G119" s="19">
        <v>1.031</v>
      </c>
      <c r="H119">
        <v>220</v>
      </c>
      <c r="I119">
        <v>816.552</v>
      </c>
      <c r="J119">
        <v>816.552</v>
      </c>
    </row>
    <row r="120" spans="1:10">
      <c r="A120" s="15"/>
      <c r="B120" s="15"/>
      <c r="C120" s="7">
        <v>0.559027777777778</v>
      </c>
      <c r="D120" s="15" t="s">
        <v>274</v>
      </c>
      <c r="E120" s="11">
        <v>0.8819</v>
      </c>
      <c r="F120" s="6">
        <v>0.027</v>
      </c>
      <c r="G120" s="6">
        <v>0.651</v>
      </c>
      <c r="H120">
        <v>192</v>
      </c>
      <c r="I120">
        <v>449.9712</v>
      </c>
      <c r="J120">
        <v>449.9712</v>
      </c>
    </row>
    <row r="121" spans="1:10">
      <c r="A121" s="15"/>
      <c r="B121" s="15"/>
      <c r="C121" s="7">
        <v>0.579861111111111</v>
      </c>
      <c r="D121" s="16" t="s">
        <v>275</v>
      </c>
      <c r="E121" s="12">
        <v>1.5566</v>
      </c>
      <c r="F121" s="17">
        <v>0.052</v>
      </c>
      <c r="G121" s="17">
        <v>0.615</v>
      </c>
      <c r="H121">
        <v>44</v>
      </c>
      <c r="I121">
        <v>97.416</v>
      </c>
      <c r="J121">
        <v>97.416</v>
      </c>
    </row>
    <row r="122" spans="1:10">
      <c r="A122" s="15"/>
      <c r="B122" s="15"/>
      <c r="C122" s="7">
        <v>0.600694444444444</v>
      </c>
      <c r="D122" s="16" t="s">
        <v>276</v>
      </c>
      <c r="E122" s="12">
        <v>0.8695</v>
      </c>
      <c r="F122" s="17">
        <v>0.044</v>
      </c>
      <c r="G122" s="17">
        <v>0.385</v>
      </c>
      <c r="H122">
        <v>40</v>
      </c>
      <c r="I122">
        <v>55.44</v>
      </c>
      <c r="J122">
        <v>55.44</v>
      </c>
    </row>
    <row r="123" spans="1:10">
      <c r="A123" s="15"/>
      <c r="B123" s="15"/>
      <c r="C123" s="7">
        <v>0.621527777777778</v>
      </c>
      <c r="D123" s="15" t="s">
        <v>277</v>
      </c>
      <c r="E123" s="11">
        <v>1.1833</v>
      </c>
      <c r="F123" s="6">
        <v>0.045</v>
      </c>
      <c r="G123" s="6">
        <v>0.478</v>
      </c>
      <c r="H123">
        <v>41</v>
      </c>
      <c r="I123">
        <v>70.5528</v>
      </c>
      <c r="J123">
        <v>70.5528</v>
      </c>
    </row>
    <row r="124" spans="1:10">
      <c r="A124" s="15"/>
      <c r="B124" s="15"/>
      <c r="C124" s="7">
        <v>0.642361111111111</v>
      </c>
      <c r="D124" s="15" t="s">
        <v>278</v>
      </c>
      <c r="E124" s="11">
        <v>1.1569</v>
      </c>
      <c r="F124" s="6">
        <v>0.054</v>
      </c>
      <c r="G124" s="6">
        <v>0.55</v>
      </c>
      <c r="H124">
        <v>40</v>
      </c>
      <c r="I124">
        <v>79.2</v>
      </c>
      <c r="J124">
        <v>79.2</v>
      </c>
    </row>
    <row r="125" spans="1:10">
      <c r="A125" s="15"/>
      <c r="B125" s="15"/>
      <c r="C125" s="7">
        <v>0.663194444444444</v>
      </c>
      <c r="D125" s="15" t="s">
        <v>279</v>
      </c>
      <c r="E125" s="11">
        <v>0.6206</v>
      </c>
      <c r="F125" s="6">
        <v>0.059</v>
      </c>
      <c r="G125" s="6">
        <v>0.49</v>
      </c>
      <c r="H125">
        <v>40</v>
      </c>
      <c r="I125">
        <v>70.56</v>
      </c>
      <c r="J125">
        <v>70.56</v>
      </c>
    </row>
    <row r="126" spans="1:10">
      <c r="A126" s="15"/>
      <c r="B126" s="15"/>
      <c r="C126" s="7">
        <v>0.684027777777778</v>
      </c>
      <c r="D126" s="15" t="s">
        <v>280</v>
      </c>
      <c r="E126" s="11">
        <v>0.21175884404584</v>
      </c>
      <c r="F126" s="6">
        <v>0.057</v>
      </c>
      <c r="G126" s="6">
        <v>0.261</v>
      </c>
      <c r="H126">
        <v>40</v>
      </c>
      <c r="I126">
        <v>37.584</v>
      </c>
      <c r="J126">
        <v>37.584</v>
      </c>
    </row>
    <row r="127" spans="1:10">
      <c r="A127" s="15"/>
      <c r="B127" s="15"/>
      <c r="C127" s="7">
        <v>0.725694444444445</v>
      </c>
      <c r="D127" s="15" t="s">
        <v>281</v>
      </c>
      <c r="E127" s="11">
        <v>0.763826606875934</v>
      </c>
      <c r="F127" s="6">
        <v>0.047</v>
      </c>
      <c r="G127" s="6">
        <v>0.463</v>
      </c>
      <c r="H127">
        <v>38</v>
      </c>
      <c r="I127">
        <v>63.3384</v>
      </c>
      <c r="J127">
        <v>63.3384</v>
      </c>
    </row>
    <row r="128" spans="1:10">
      <c r="A128" s="15"/>
      <c r="B128" s="15"/>
      <c r="C128" s="7">
        <v>0.746527777777778</v>
      </c>
      <c r="D128" s="15" t="s">
        <v>282</v>
      </c>
      <c r="E128" s="11">
        <v>0.571499750871948</v>
      </c>
      <c r="F128" s="6">
        <v>0.045</v>
      </c>
      <c r="G128" s="6">
        <v>0.397</v>
      </c>
      <c r="H128">
        <v>39</v>
      </c>
      <c r="I128">
        <v>55.7388</v>
      </c>
      <c r="J128">
        <v>55.7388</v>
      </c>
    </row>
    <row r="129" spans="1:10">
      <c r="A129" s="15"/>
      <c r="B129" s="15"/>
      <c r="C129" s="7">
        <v>0.767361111111111</v>
      </c>
      <c r="D129" s="16" t="s">
        <v>283</v>
      </c>
      <c r="E129" s="11">
        <v>1.59099384672758</v>
      </c>
      <c r="F129" s="19">
        <v>0.142</v>
      </c>
      <c r="G129" s="19">
        <v>0.765</v>
      </c>
      <c r="H129">
        <v>31</v>
      </c>
      <c r="I129">
        <v>85.374</v>
      </c>
      <c r="J129">
        <v>85.374</v>
      </c>
    </row>
    <row r="130" spans="1:10">
      <c r="A130" s="15"/>
      <c r="B130" s="15"/>
      <c r="C130" s="7">
        <v>0.850694444444445</v>
      </c>
      <c r="D130" s="15" t="s">
        <v>284</v>
      </c>
      <c r="E130" s="11">
        <v>0.5569</v>
      </c>
      <c r="F130" s="6">
        <v>0.048</v>
      </c>
      <c r="G130" s="6">
        <v>0.569</v>
      </c>
      <c r="H130">
        <v>38</v>
      </c>
      <c r="I130">
        <v>77.8392</v>
      </c>
      <c r="J130">
        <v>77.8392</v>
      </c>
    </row>
    <row r="131" spans="1:10">
      <c r="A131" s="15"/>
      <c r="B131" s="15" t="s">
        <v>285</v>
      </c>
      <c r="C131" s="7">
        <v>0.416666666666667</v>
      </c>
      <c r="D131" s="15" t="s">
        <v>286</v>
      </c>
      <c r="E131" s="11">
        <v>1.2620827105132</v>
      </c>
      <c r="F131" s="6">
        <v>0.051</v>
      </c>
      <c r="G131" s="6">
        <v>0.85</v>
      </c>
      <c r="H131">
        <v>12</v>
      </c>
      <c r="I131">
        <v>36.72</v>
      </c>
      <c r="J131">
        <v>36.72</v>
      </c>
    </row>
    <row r="132" spans="1:10">
      <c r="A132" s="15"/>
      <c r="B132" s="15"/>
      <c r="C132" s="7">
        <v>0.458333333333333</v>
      </c>
      <c r="D132" s="16" t="s">
        <v>287</v>
      </c>
      <c r="E132" s="12">
        <v>1.655</v>
      </c>
      <c r="F132" s="17">
        <v>0.048</v>
      </c>
      <c r="G132" s="17">
        <v>0.465</v>
      </c>
      <c r="H132">
        <v>100</v>
      </c>
      <c r="I132">
        <v>167.4</v>
      </c>
      <c r="J132">
        <v>167.4</v>
      </c>
    </row>
    <row r="133" spans="1:10">
      <c r="A133" s="6" t="s">
        <v>288</v>
      </c>
      <c r="B133" s="6" t="s">
        <v>289</v>
      </c>
      <c r="C133" s="7">
        <v>0.440972222222222</v>
      </c>
      <c r="D133" s="16" t="s">
        <v>290</v>
      </c>
      <c r="E133" s="6">
        <v>0.6725</v>
      </c>
      <c r="F133" s="19">
        <v>0.119</v>
      </c>
      <c r="G133" s="19">
        <v>0.46</v>
      </c>
      <c r="H133">
        <v>3</v>
      </c>
      <c r="I133">
        <v>4.968</v>
      </c>
      <c r="J133">
        <v>4.968</v>
      </c>
    </row>
    <row r="134" spans="1:10">
      <c r="A134" s="6"/>
      <c r="B134" s="6"/>
      <c r="C134" s="7">
        <v>0.451388888888889</v>
      </c>
      <c r="D134" s="16" t="s">
        <v>291</v>
      </c>
      <c r="E134" s="12">
        <v>1.5308</v>
      </c>
      <c r="F134" s="17">
        <v>0.058</v>
      </c>
      <c r="G134" s="17">
        <v>0.192</v>
      </c>
      <c r="H134">
        <v>4</v>
      </c>
      <c r="I134">
        <v>2.7648</v>
      </c>
      <c r="J134">
        <v>2.7648</v>
      </c>
    </row>
    <row r="135" spans="1:10">
      <c r="A135" s="6"/>
      <c r="B135" s="6"/>
      <c r="C135" s="7">
        <v>0.461805555555556</v>
      </c>
      <c r="D135" s="20" t="s">
        <v>292</v>
      </c>
      <c r="E135" s="11"/>
      <c r="F135" s="6">
        <v>0.119</v>
      </c>
      <c r="G135" s="6">
        <v>0.281</v>
      </c>
      <c r="H135">
        <v>4</v>
      </c>
      <c r="I135">
        <v>4.0464</v>
      </c>
      <c r="J135">
        <v>4.0464</v>
      </c>
    </row>
    <row r="136" spans="1:10">
      <c r="A136" s="6"/>
      <c r="B136" s="6"/>
      <c r="C136" s="7">
        <v>0.472222222222222</v>
      </c>
      <c r="D136" s="15" t="s">
        <v>293</v>
      </c>
      <c r="E136" s="11">
        <v>0.1845</v>
      </c>
      <c r="F136" s="6">
        <v>0.104</v>
      </c>
      <c r="G136" s="6">
        <v>0.461</v>
      </c>
      <c r="H136">
        <v>5</v>
      </c>
      <c r="I136">
        <v>8.298</v>
      </c>
      <c r="J136">
        <v>8.298</v>
      </c>
    </row>
    <row r="137" spans="1:10">
      <c r="A137" s="6"/>
      <c r="B137" s="6"/>
      <c r="C137" s="7">
        <v>0.493055555555556</v>
      </c>
      <c r="D137" s="15" t="s">
        <v>294</v>
      </c>
      <c r="E137" s="8">
        <v>0.373695198329854</v>
      </c>
      <c r="F137" s="6">
        <v>0.117</v>
      </c>
      <c r="G137" s="6">
        <v>0.403</v>
      </c>
      <c r="H137">
        <v>4</v>
      </c>
      <c r="I137">
        <v>5.8032</v>
      </c>
      <c r="J137">
        <v>5.8032</v>
      </c>
    </row>
    <row r="138" spans="1:10">
      <c r="A138" s="21" t="s">
        <v>295</v>
      </c>
      <c r="B138" s="21" t="s">
        <v>296</v>
      </c>
      <c r="C138" s="7">
        <v>0.7625</v>
      </c>
      <c r="D138" s="22" t="s">
        <v>297</v>
      </c>
      <c r="E138" s="11">
        <v>0.0234</v>
      </c>
      <c r="F138" s="6">
        <v>0.065</v>
      </c>
      <c r="G138" s="6">
        <v>0.242</v>
      </c>
      <c r="H138">
        <v>3</v>
      </c>
      <c r="I138">
        <f t="shared" ref="I138:I193" si="1">H138*G138*3.6</f>
        <v>2.6136</v>
      </c>
      <c r="J138">
        <v>2.6136</v>
      </c>
    </row>
    <row r="139" spans="1:10">
      <c r="A139" s="21"/>
      <c r="B139" s="21"/>
      <c r="C139" s="7">
        <v>0.772916666666667</v>
      </c>
      <c r="D139" s="22" t="s">
        <v>298</v>
      </c>
      <c r="E139" s="11">
        <v>0.7772</v>
      </c>
      <c r="F139" s="6">
        <v>0.119</v>
      </c>
      <c r="G139" s="6">
        <v>0.554</v>
      </c>
      <c r="H139">
        <v>4</v>
      </c>
      <c r="I139">
        <f t="shared" si="1"/>
        <v>7.9776</v>
      </c>
      <c r="J139">
        <v>7.9776</v>
      </c>
    </row>
    <row r="140" spans="1:10">
      <c r="A140" s="21"/>
      <c r="B140" s="21"/>
      <c r="C140" s="7">
        <v>0.783333333333333</v>
      </c>
      <c r="D140" s="22" t="s">
        <v>299</v>
      </c>
      <c r="E140" s="11">
        <v>0.4258</v>
      </c>
      <c r="F140" s="6">
        <v>0.071</v>
      </c>
      <c r="G140" s="6">
        <v>0.289</v>
      </c>
      <c r="H140">
        <v>4</v>
      </c>
      <c r="I140">
        <f t="shared" si="1"/>
        <v>4.1616</v>
      </c>
      <c r="J140">
        <v>4.1616</v>
      </c>
    </row>
    <row r="141" spans="1:10">
      <c r="A141" s="21"/>
      <c r="B141" s="21"/>
      <c r="C141" s="7">
        <v>0.804166666666667</v>
      </c>
      <c r="D141" s="22" t="s">
        <v>300</v>
      </c>
      <c r="E141" s="11">
        <v>0.4832</v>
      </c>
      <c r="F141" s="6">
        <v>0.112</v>
      </c>
      <c r="G141" s="6">
        <v>0.344</v>
      </c>
      <c r="H141">
        <v>4</v>
      </c>
      <c r="I141">
        <f t="shared" si="1"/>
        <v>4.9536</v>
      </c>
      <c r="J141">
        <v>4.9536</v>
      </c>
    </row>
    <row r="142" spans="1:10">
      <c r="A142" s="21" t="s">
        <v>301</v>
      </c>
      <c r="B142" s="21" t="s">
        <v>302</v>
      </c>
      <c r="C142" s="7">
        <v>0.5</v>
      </c>
      <c r="D142" s="23" t="s">
        <v>303</v>
      </c>
      <c r="E142" s="6">
        <v>0.9941</v>
      </c>
      <c r="F142" s="19">
        <v>0.209</v>
      </c>
      <c r="G142" s="19">
        <v>0.565</v>
      </c>
      <c r="H142">
        <v>7</v>
      </c>
      <c r="I142">
        <f t="shared" si="1"/>
        <v>14.238</v>
      </c>
      <c r="J142">
        <v>14.238</v>
      </c>
    </row>
    <row r="143" spans="1:10">
      <c r="A143" s="21"/>
      <c r="B143" s="21"/>
      <c r="C143" s="7">
        <v>0.510416666666667</v>
      </c>
      <c r="D143" s="23" t="s">
        <v>304</v>
      </c>
      <c r="E143" s="6">
        <v>0.8785</v>
      </c>
      <c r="F143" s="19">
        <v>0.189</v>
      </c>
      <c r="G143" s="19">
        <v>0.639</v>
      </c>
      <c r="H143">
        <v>8</v>
      </c>
      <c r="I143">
        <f t="shared" si="1"/>
        <v>18.4032</v>
      </c>
      <c r="J143">
        <v>18.4032</v>
      </c>
    </row>
    <row r="144" spans="1:10">
      <c r="A144" s="21" t="s">
        <v>305</v>
      </c>
      <c r="B144" s="21" t="s">
        <v>306</v>
      </c>
      <c r="C144" s="7">
        <v>0.70625</v>
      </c>
      <c r="D144" s="23" t="s">
        <v>307</v>
      </c>
      <c r="E144" s="6">
        <v>0.6506</v>
      </c>
      <c r="F144" s="19">
        <v>0.138</v>
      </c>
      <c r="G144" s="19">
        <v>0.179</v>
      </c>
      <c r="H144">
        <v>79</v>
      </c>
      <c r="I144">
        <f t="shared" si="1"/>
        <v>50.9076</v>
      </c>
      <c r="J144">
        <v>50.9076</v>
      </c>
    </row>
    <row r="145" spans="1:10">
      <c r="A145" s="21"/>
      <c r="B145" s="21"/>
      <c r="C145" s="7">
        <v>0.716666666666667</v>
      </c>
      <c r="D145" s="23" t="s">
        <v>308</v>
      </c>
      <c r="E145" s="6">
        <v>0.9269</v>
      </c>
      <c r="F145" s="19">
        <v>0.198</v>
      </c>
      <c r="G145" s="19">
        <v>0.176</v>
      </c>
      <c r="H145">
        <v>10</v>
      </c>
      <c r="I145">
        <f t="shared" si="1"/>
        <v>6.336</v>
      </c>
      <c r="J145">
        <v>6.336</v>
      </c>
    </row>
    <row r="146" spans="1:10">
      <c r="A146" s="21"/>
      <c r="B146" s="21"/>
      <c r="C146" s="7">
        <v>0.727083333333333</v>
      </c>
      <c r="D146" s="23" t="s">
        <v>309</v>
      </c>
      <c r="E146" s="6">
        <v>1.3687</v>
      </c>
      <c r="F146" s="19">
        <v>0.143</v>
      </c>
      <c r="G146" s="19">
        <v>0.347</v>
      </c>
      <c r="H146">
        <v>9</v>
      </c>
      <c r="I146">
        <f t="shared" si="1"/>
        <v>11.2428</v>
      </c>
      <c r="J146">
        <v>11.2428</v>
      </c>
    </row>
    <row r="147" spans="1:10">
      <c r="A147" s="24"/>
      <c r="B147" s="24"/>
      <c r="C147" s="7">
        <v>0.747916666666667</v>
      </c>
      <c r="D147" s="23" t="s">
        <v>310</v>
      </c>
      <c r="E147" s="6">
        <v>2.8095</v>
      </c>
      <c r="F147" s="25">
        <v>0.866</v>
      </c>
      <c r="G147" s="25">
        <v>0.537</v>
      </c>
      <c r="H147">
        <v>9</v>
      </c>
      <c r="I147">
        <f t="shared" si="1"/>
        <v>17.3988</v>
      </c>
      <c r="J147">
        <v>17.3988</v>
      </c>
    </row>
    <row r="148" spans="1:10">
      <c r="A148" s="26" t="s">
        <v>311</v>
      </c>
      <c r="B148" s="26" t="s">
        <v>312</v>
      </c>
      <c r="C148" s="27">
        <v>0.63125</v>
      </c>
      <c r="D148" s="28" t="s">
        <v>313</v>
      </c>
      <c r="E148" s="6">
        <v>1.0331</v>
      </c>
      <c r="F148" s="17">
        <v>0.065</v>
      </c>
      <c r="G148" s="17">
        <v>0.15</v>
      </c>
      <c r="H148">
        <v>9</v>
      </c>
      <c r="I148">
        <f t="shared" si="1"/>
        <v>4.86</v>
      </c>
      <c r="J148">
        <v>4.86</v>
      </c>
    </row>
    <row r="149" spans="1:10">
      <c r="A149" s="6"/>
      <c r="B149" s="6"/>
      <c r="C149" s="29">
        <v>0.641666666666667</v>
      </c>
      <c r="D149" s="20" t="s">
        <v>314</v>
      </c>
      <c r="E149" s="19"/>
      <c r="F149" s="17">
        <v>0.036</v>
      </c>
      <c r="G149" s="17">
        <v>0.046</v>
      </c>
      <c r="H149">
        <v>28</v>
      </c>
      <c r="I149">
        <f t="shared" si="1"/>
        <v>4.6368</v>
      </c>
      <c r="J149">
        <v>4.6368</v>
      </c>
    </row>
    <row r="150" spans="1:10">
      <c r="A150" s="6"/>
      <c r="B150" s="6"/>
      <c r="C150" s="29">
        <v>0.725</v>
      </c>
      <c r="D150" s="22" t="s">
        <v>315</v>
      </c>
      <c r="E150" s="12">
        <v>1.6455</v>
      </c>
      <c r="F150" s="17">
        <v>0.04</v>
      </c>
      <c r="G150" s="17">
        <v>0.069</v>
      </c>
      <c r="H150">
        <v>18</v>
      </c>
      <c r="I150">
        <f t="shared" si="1"/>
        <v>4.4712</v>
      </c>
      <c r="J150">
        <v>4.4712</v>
      </c>
    </row>
    <row r="151" spans="1:10">
      <c r="A151" s="6"/>
      <c r="B151" s="6"/>
      <c r="C151" s="29">
        <v>0.745833333333333</v>
      </c>
      <c r="D151" s="22" t="s">
        <v>316</v>
      </c>
      <c r="E151" s="12">
        <v>1.031</v>
      </c>
      <c r="F151" s="17">
        <v>0.047</v>
      </c>
      <c r="G151" s="17">
        <v>0.067</v>
      </c>
      <c r="H151">
        <v>54</v>
      </c>
      <c r="I151">
        <f t="shared" si="1"/>
        <v>13.0248</v>
      </c>
      <c r="J151">
        <v>13.0248</v>
      </c>
    </row>
    <row r="152" spans="1:10">
      <c r="A152" s="6"/>
      <c r="B152" s="6"/>
      <c r="C152" s="29">
        <v>0.766666666666667</v>
      </c>
      <c r="D152" s="22" t="s">
        <v>317</v>
      </c>
      <c r="E152" s="12">
        <v>1.0606</v>
      </c>
      <c r="F152" s="17">
        <v>0.044</v>
      </c>
      <c r="G152" s="17">
        <v>0.131</v>
      </c>
      <c r="H152">
        <v>11</v>
      </c>
      <c r="I152">
        <f t="shared" si="1"/>
        <v>5.1876</v>
      </c>
      <c r="J152">
        <v>5.1876</v>
      </c>
    </row>
    <row r="153" spans="1:10">
      <c r="A153" s="30"/>
      <c r="B153" s="30"/>
      <c r="C153" s="31">
        <v>0.808333333333333</v>
      </c>
      <c r="D153" s="32" t="s">
        <v>318</v>
      </c>
      <c r="E153" s="25">
        <v>0.9526</v>
      </c>
      <c r="F153" s="25">
        <v>0.038</v>
      </c>
      <c r="G153" s="25">
        <v>0.066</v>
      </c>
      <c r="H153">
        <v>9</v>
      </c>
      <c r="I153">
        <f t="shared" si="1"/>
        <v>2.1384</v>
      </c>
      <c r="J153">
        <v>2.1384</v>
      </c>
    </row>
    <row r="154" spans="1:10">
      <c r="A154" s="26" t="s">
        <v>319</v>
      </c>
      <c r="B154" s="26" t="s">
        <v>320</v>
      </c>
      <c r="C154" s="27">
        <v>0.711805555555556</v>
      </c>
      <c r="D154" s="28" t="s">
        <v>321</v>
      </c>
      <c r="E154" s="19">
        <v>0.3555</v>
      </c>
      <c r="F154" s="19">
        <v>0.01</v>
      </c>
      <c r="G154" s="19">
        <v>0.117</v>
      </c>
      <c r="H154">
        <v>6</v>
      </c>
      <c r="I154">
        <f t="shared" si="1"/>
        <v>2.5272</v>
      </c>
      <c r="J154">
        <v>2.5272</v>
      </c>
    </row>
    <row r="155" spans="1:10">
      <c r="A155" s="6"/>
      <c r="B155" s="6"/>
      <c r="C155" s="29">
        <v>0.722222222222222</v>
      </c>
      <c r="D155" s="22" t="s">
        <v>322</v>
      </c>
      <c r="E155" s="19">
        <v>0.5188</v>
      </c>
      <c r="F155" s="19">
        <v>0.066</v>
      </c>
      <c r="G155" s="19">
        <v>0.002</v>
      </c>
      <c r="H155">
        <v>5</v>
      </c>
      <c r="I155">
        <f t="shared" si="1"/>
        <v>0.036</v>
      </c>
      <c r="J155">
        <v>0.036</v>
      </c>
    </row>
    <row r="156" spans="1:10">
      <c r="A156" s="6"/>
      <c r="B156" s="6"/>
      <c r="C156" s="29">
        <v>0.732638888888889</v>
      </c>
      <c r="D156" s="22" t="s">
        <v>323</v>
      </c>
      <c r="E156" s="19">
        <v>0.6316</v>
      </c>
      <c r="F156" s="19">
        <v>0.01</v>
      </c>
      <c r="G156" s="19">
        <v>0.017</v>
      </c>
      <c r="H156">
        <v>5</v>
      </c>
      <c r="I156">
        <f t="shared" si="1"/>
        <v>0.306</v>
      </c>
      <c r="J156">
        <v>0.306</v>
      </c>
    </row>
    <row r="157" spans="1:10">
      <c r="A157" s="6"/>
      <c r="B157" s="6"/>
      <c r="C157" s="29">
        <v>0.743055555555556</v>
      </c>
      <c r="D157" s="22" t="s">
        <v>324</v>
      </c>
      <c r="E157" s="19">
        <v>0.42</v>
      </c>
      <c r="F157" s="19">
        <v>0.029</v>
      </c>
      <c r="G157" s="19">
        <v>0.02</v>
      </c>
      <c r="H157">
        <v>6</v>
      </c>
      <c r="I157">
        <f t="shared" si="1"/>
        <v>0.432</v>
      </c>
      <c r="J157">
        <v>0.432</v>
      </c>
    </row>
    <row r="158" spans="1:10">
      <c r="A158" s="6"/>
      <c r="B158" s="6"/>
      <c r="C158" s="29">
        <v>0.753472222222222</v>
      </c>
      <c r="D158" s="22" t="s">
        <v>325</v>
      </c>
      <c r="E158" s="19">
        <v>0.2008</v>
      </c>
      <c r="F158" s="19">
        <v>0.042</v>
      </c>
      <c r="G158" s="19">
        <v>0.032</v>
      </c>
      <c r="H158">
        <v>6</v>
      </c>
      <c r="I158">
        <f t="shared" si="1"/>
        <v>0.6912</v>
      </c>
      <c r="J158">
        <v>0.6912</v>
      </c>
    </row>
    <row r="159" spans="1:10">
      <c r="A159" s="6"/>
      <c r="B159" s="6"/>
      <c r="C159" s="29">
        <v>0.774305555555556</v>
      </c>
      <c r="D159" s="22" t="s">
        <v>326</v>
      </c>
      <c r="E159" s="19">
        <v>0.6338</v>
      </c>
      <c r="F159" s="19">
        <v>0.005</v>
      </c>
      <c r="G159" s="19">
        <v>0.035</v>
      </c>
      <c r="H159">
        <v>6</v>
      </c>
      <c r="I159">
        <f t="shared" si="1"/>
        <v>0.756</v>
      </c>
      <c r="J159">
        <v>0.756</v>
      </c>
    </row>
    <row r="160" spans="1:10">
      <c r="A160" s="6"/>
      <c r="B160" s="6"/>
      <c r="C160" s="29">
        <v>0.795138888888889</v>
      </c>
      <c r="D160" s="22" t="s">
        <v>327</v>
      </c>
      <c r="E160" s="19">
        <v>0.7262</v>
      </c>
      <c r="F160" s="19">
        <v>0.011</v>
      </c>
      <c r="G160" s="19">
        <v>0.035</v>
      </c>
      <c r="H160">
        <v>6</v>
      </c>
      <c r="I160">
        <f t="shared" si="1"/>
        <v>0.756</v>
      </c>
      <c r="J160">
        <v>0.756</v>
      </c>
    </row>
    <row r="161" spans="1:10">
      <c r="A161" s="6"/>
      <c r="B161" s="6"/>
      <c r="C161" s="29">
        <v>0.836805555555556</v>
      </c>
      <c r="D161" s="22" t="s">
        <v>328</v>
      </c>
      <c r="E161" s="19">
        <v>0.3823</v>
      </c>
      <c r="F161" s="19">
        <v>0.017</v>
      </c>
      <c r="G161" s="19">
        <v>0.005</v>
      </c>
      <c r="H161">
        <v>6</v>
      </c>
      <c r="I161">
        <f t="shared" si="1"/>
        <v>0.108</v>
      </c>
      <c r="J161">
        <v>0.108</v>
      </c>
    </row>
    <row r="162" spans="1:10">
      <c r="A162" s="30"/>
      <c r="B162" s="30"/>
      <c r="C162" s="31">
        <v>0.878472222222222</v>
      </c>
      <c r="D162" s="32" t="s">
        <v>329</v>
      </c>
      <c r="E162" s="25">
        <v>0.3147</v>
      </c>
      <c r="F162" s="25">
        <v>0.023</v>
      </c>
      <c r="G162" s="25">
        <v>0.02</v>
      </c>
      <c r="H162">
        <v>6</v>
      </c>
      <c r="I162">
        <f t="shared" si="1"/>
        <v>0.432</v>
      </c>
      <c r="J162">
        <v>0.432</v>
      </c>
    </row>
    <row r="163" spans="1:10">
      <c r="A163" s="26" t="s">
        <v>330</v>
      </c>
      <c r="B163" s="26" t="s">
        <v>62</v>
      </c>
      <c r="C163" s="29">
        <v>0.69375</v>
      </c>
      <c r="D163" s="22" t="s">
        <v>331</v>
      </c>
      <c r="E163" s="19">
        <v>0.6596</v>
      </c>
      <c r="F163" s="19">
        <v>0.046</v>
      </c>
      <c r="G163" s="19">
        <v>0.026</v>
      </c>
      <c r="H163">
        <v>6</v>
      </c>
      <c r="I163">
        <f t="shared" si="1"/>
        <v>0.5616</v>
      </c>
      <c r="J163">
        <v>0.5616</v>
      </c>
    </row>
    <row r="164" spans="1:10">
      <c r="A164" s="6"/>
      <c r="B164" s="6"/>
      <c r="C164" s="29">
        <v>0.714583333333333</v>
      </c>
      <c r="D164" s="22" t="s">
        <v>332</v>
      </c>
      <c r="E164" s="19">
        <v>0.5306</v>
      </c>
      <c r="F164" s="19">
        <v>0.051</v>
      </c>
      <c r="G164" s="19">
        <v>0.03</v>
      </c>
      <c r="H164">
        <v>6</v>
      </c>
      <c r="I164">
        <f t="shared" si="1"/>
        <v>0.648</v>
      </c>
      <c r="J164">
        <v>0.648</v>
      </c>
    </row>
    <row r="165" spans="1:10">
      <c r="A165" s="6"/>
      <c r="B165" s="6"/>
      <c r="C165" s="29">
        <v>0.725</v>
      </c>
      <c r="D165" s="22" t="s">
        <v>333</v>
      </c>
      <c r="E165" s="19">
        <v>0.392</v>
      </c>
      <c r="F165" s="19">
        <v>0.032</v>
      </c>
      <c r="G165" s="19">
        <v>0.007</v>
      </c>
      <c r="H165">
        <v>6</v>
      </c>
      <c r="I165">
        <f t="shared" si="1"/>
        <v>0.1512</v>
      </c>
      <c r="J165">
        <v>0.1512</v>
      </c>
    </row>
    <row r="166" spans="1:10">
      <c r="A166" s="6"/>
      <c r="B166" s="6"/>
      <c r="C166" s="29">
        <v>0.735416666666667</v>
      </c>
      <c r="D166" s="22" t="s">
        <v>334</v>
      </c>
      <c r="E166" s="19">
        <v>0.1481</v>
      </c>
      <c r="F166" s="19">
        <v>0.017</v>
      </c>
      <c r="G166" s="19">
        <v>0.011</v>
      </c>
      <c r="H166">
        <v>6</v>
      </c>
      <c r="I166">
        <f t="shared" si="1"/>
        <v>0.2376</v>
      </c>
      <c r="J166">
        <v>0.2376</v>
      </c>
    </row>
    <row r="167" spans="1:10">
      <c r="A167" s="6"/>
      <c r="B167" s="6"/>
      <c r="C167" s="29">
        <v>0.745833333333333</v>
      </c>
      <c r="D167" s="22" t="s">
        <v>335</v>
      </c>
      <c r="E167" s="19">
        <v>0.5156</v>
      </c>
      <c r="F167" s="19">
        <v>0.044</v>
      </c>
      <c r="G167" s="19">
        <v>0.03</v>
      </c>
      <c r="H167">
        <v>6</v>
      </c>
      <c r="I167">
        <f t="shared" si="1"/>
        <v>0.648</v>
      </c>
      <c r="J167">
        <v>0.648</v>
      </c>
    </row>
    <row r="168" spans="1:10">
      <c r="A168" s="6"/>
      <c r="B168" s="6"/>
      <c r="C168" s="29">
        <v>0.75625</v>
      </c>
      <c r="D168" s="22" t="s">
        <v>336</v>
      </c>
      <c r="E168" s="19">
        <v>0.2652</v>
      </c>
      <c r="F168" s="19">
        <v>0.032</v>
      </c>
      <c r="G168" s="19">
        <v>0.032</v>
      </c>
      <c r="H168">
        <v>6</v>
      </c>
      <c r="I168">
        <f t="shared" si="1"/>
        <v>0.6912</v>
      </c>
      <c r="J168">
        <v>0.6912</v>
      </c>
    </row>
    <row r="169" spans="1:10">
      <c r="A169" s="6"/>
      <c r="B169" s="6"/>
      <c r="C169" s="29">
        <v>0.766666666666667</v>
      </c>
      <c r="D169" s="22" t="s">
        <v>337</v>
      </c>
      <c r="E169" s="19"/>
      <c r="F169" s="19">
        <v>0.029</v>
      </c>
      <c r="G169" s="19">
        <v>0.023</v>
      </c>
      <c r="H169">
        <v>6</v>
      </c>
      <c r="I169">
        <f t="shared" si="1"/>
        <v>0.4968</v>
      </c>
      <c r="J169">
        <v>0.4968</v>
      </c>
    </row>
    <row r="170" spans="1:10">
      <c r="A170" s="6"/>
      <c r="B170" s="6"/>
      <c r="C170" s="29">
        <v>0.777083333333333</v>
      </c>
      <c r="D170" s="22" t="s">
        <v>338</v>
      </c>
      <c r="E170" s="19">
        <v>0.1803</v>
      </c>
      <c r="F170" s="19">
        <v>0.022</v>
      </c>
      <c r="G170" s="19">
        <v>0.029</v>
      </c>
      <c r="H170">
        <v>6</v>
      </c>
      <c r="I170">
        <f t="shared" si="1"/>
        <v>0.6264</v>
      </c>
      <c r="J170">
        <v>0.6264</v>
      </c>
    </row>
    <row r="171" spans="1:10">
      <c r="A171" s="6"/>
      <c r="B171" s="6"/>
      <c r="C171" s="29">
        <v>0.7875</v>
      </c>
      <c r="D171" s="22" t="s">
        <v>339</v>
      </c>
      <c r="E171" s="19">
        <v>0.2072</v>
      </c>
      <c r="F171" s="19">
        <v>0.016</v>
      </c>
      <c r="G171" s="19">
        <v>0.007</v>
      </c>
      <c r="H171">
        <v>6</v>
      </c>
      <c r="I171">
        <f t="shared" si="1"/>
        <v>0.1512</v>
      </c>
      <c r="J171">
        <v>0.1512</v>
      </c>
    </row>
    <row r="172" spans="1:10">
      <c r="A172" s="6"/>
      <c r="B172" s="6"/>
      <c r="C172" s="29">
        <v>0.808333333333333</v>
      </c>
      <c r="D172" s="22" t="s">
        <v>340</v>
      </c>
      <c r="E172" s="19">
        <v>0.2738</v>
      </c>
      <c r="F172" s="19">
        <v>0.012</v>
      </c>
      <c r="G172" s="19">
        <v>0.012</v>
      </c>
      <c r="H172">
        <v>6</v>
      </c>
      <c r="I172">
        <f t="shared" si="1"/>
        <v>0.2592</v>
      </c>
      <c r="J172">
        <v>0.2592</v>
      </c>
    </row>
    <row r="173" spans="1:10">
      <c r="A173" s="30"/>
      <c r="B173" s="30"/>
      <c r="C173" s="29">
        <v>0.829166666666667</v>
      </c>
      <c r="D173" s="22" t="s">
        <v>341</v>
      </c>
      <c r="E173" s="25">
        <v>0.5285</v>
      </c>
      <c r="F173" s="25">
        <v>0.022</v>
      </c>
      <c r="G173" s="25">
        <v>0.028</v>
      </c>
      <c r="H173">
        <v>6</v>
      </c>
      <c r="I173">
        <f t="shared" si="1"/>
        <v>0.6048</v>
      </c>
      <c r="J173">
        <v>0.6048</v>
      </c>
    </row>
    <row r="174" spans="1:10">
      <c r="A174" s="26" t="s">
        <v>342</v>
      </c>
      <c r="B174" s="26" t="s">
        <v>343</v>
      </c>
      <c r="C174" s="27">
        <v>0.55</v>
      </c>
      <c r="D174" s="28" t="s">
        <v>344</v>
      </c>
      <c r="E174" s="19">
        <v>0.6746</v>
      </c>
      <c r="F174" s="19">
        <v>0.018</v>
      </c>
      <c r="G174" s="19">
        <v>0.04</v>
      </c>
      <c r="H174" s="5">
        <v>8</v>
      </c>
      <c r="I174">
        <f t="shared" si="1"/>
        <v>1.152</v>
      </c>
      <c r="J174">
        <v>1.152</v>
      </c>
    </row>
    <row r="175" spans="1:10">
      <c r="A175" s="6"/>
      <c r="B175" s="6"/>
      <c r="C175" s="29">
        <v>0.560416666666667</v>
      </c>
      <c r="D175" s="22" t="s">
        <v>345</v>
      </c>
      <c r="E175" s="19">
        <v>0.6359</v>
      </c>
      <c r="F175" s="19">
        <v>0.029</v>
      </c>
      <c r="G175" s="19">
        <v>0.036</v>
      </c>
      <c r="H175" s="5">
        <v>8</v>
      </c>
      <c r="I175">
        <f t="shared" si="1"/>
        <v>1.0368</v>
      </c>
      <c r="J175">
        <v>1.0368</v>
      </c>
    </row>
    <row r="176" spans="1:10">
      <c r="A176" s="6"/>
      <c r="B176" s="6"/>
      <c r="C176" s="29">
        <v>0.570833333333333</v>
      </c>
      <c r="D176" s="22" t="s">
        <v>346</v>
      </c>
      <c r="E176" s="19">
        <v>0.4339</v>
      </c>
      <c r="F176" s="19">
        <v>0.036</v>
      </c>
      <c r="G176" s="19">
        <v>0.065</v>
      </c>
      <c r="H176" s="5">
        <v>8</v>
      </c>
      <c r="I176">
        <f t="shared" si="1"/>
        <v>1.872</v>
      </c>
      <c r="J176">
        <v>1.872</v>
      </c>
    </row>
    <row r="177" spans="1:10">
      <c r="A177" s="6"/>
      <c r="B177" s="6"/>
      <c r="C177" s="29">
        <v>0.6125</v>
      </c>
      <c r="D177" s="22" t="s">
        <v>347</v>
      </c>
      <c r="E177" s="19"/>
      <c r="F177" s="19">
        <v>0.033</v>
      </c>
      <c r="G177" s="19">
        <v>0.044</v>
      </c>
      <c r="H177" s="5">
        <v>8</v>
      </c>
      <c r="I177">
        <f t="shared" si="1"/>
        <v>1.2672</v>
      </c>
      <c r="J177">
        <v>1.2672</v>
      </c>
    </row>
    <row r="178" spans="1:10">
      <c r="A178" s="6"/>
      <c r="B178" s="6"/>
      <c r="C178" s="29">
        <v>0.654166666666667</v>
      </c>
      <c r="D178" s="22" t="s">
        <v>348</v>
      </c>
      <c r="E178" s="19">
        <v>0.2566</v>
      </c>
      <c r="F178" s="19">
        <v>0.044</v>
      </c>
      <c r="G178" s="19">
        <v>0.042</v>
      </c>
      <c r="H178" s="5">
        <v>7</v>
      </c>
      <c r="I178">
        <f t="shared" si="1"/>
        <v>1.0584</v>
      </c>
      <c r="J178">
        <v>1.0584</v>
      </c>
    </row>
    <row r="179" spans="1:10">
      <c r="A179" s="6"/>
      <c r="B179" s="6"/>
      <c r="C179" s="29">
        <v>0.675</v>
      </c>
      <c r="D179" s="22" t="s">
        <v>349</v>
      </c>
      <c r="E179" s="19"/>
      <c r="F179" s="19">
        <v>0.02</v>
      </c>
      <c r="G179" s="19">
        <v>0.028</v>
      </c>
      <c r="H179" s="5">
        <v>8</v>
      </c>
      <c r="I179">
        <f t="shared" si="1"/>
        <v>0.8064</v>
      </c>
      <c r="J179">
        <v>0.8064</v>
      </c>
    </row>
    <row r="180" spans="1:10">
      <c r="A180" s="6"/>
      <c r="B180" s="6"/>
      <c r="C180" s="29">
        <v>0.695833333333333</v>
      </c>
      <c r="D180" s="22" t="s">
        <v>350</v>
      </c>
      <c r="E180" s="19">
        <v>0.2018</v>
      </c>
      <c r="F180" s="19">
        <v>0.013</v>
      </c>
      <c r="G180" s="19">
        <v>0.034</v>
      </c>
      <c r="H180" s="5">
        <v>8</v>
      </c>
      <c r="I180">
        <f t="shared" si="1"/>
        <v>0.9792</v>
      </c>
      <c r="J180">
        <v>0.9792</v>
      </c>
    </row>
    <row r="181" spans="1:10">
      <c r="A181" s="6"/>
      <c r="B181" s="6"/>
      <c r="C181" s="29">
        <v>0.779166666666667</v>
      </c>
      <c r="D181" s="22" t="s">
        <v>351</v>
      </c>
      <c r="E181" s="19"/>
      <c r="F181" s="19">
        <v>0.001</v>
      </c>
      <c r="G181" s="19">
        <v>0.03</v>
      </c>
      <c r="H181" s="5">
        <v>7</v>
      </c>
      <c r="I181">
        <f t="shared" si="1"/>
        <v>0.756</v>
      </c>
      <c r="J181">
        <v>0.756</v>
      </c>
    </row>
    <row r="182" spans="1:10">
      <c r="A182" s="6"/>
      <c r="B182" s="6"/>
      <c r="C182" s="29">
        <v>0.8625</v>
      </c>
      <c r="D182" s="22" t="s">
        <v>352</v>
      </c>
      <c r="E182" s="12">
        <v>0.363</v>
      </c>
      <c r="F182" s="19">
        <v>0.045</v>
      </c>
      <c r="G182" s="19">
        <v>0.024</v>
      </c>
      <c r="H182" s="5">
        <v>8</v>
      </c>
      <c r="I182">
        <f t="shared" si="1"/>
        <v>0.6912</v>
      </c>
      <c r="J182">
        <v>0.6912</v>
      </c>
    </row>
    <row r="183" spans="1:10">
      <c r="A183" s="30"/>
      <c r="B183" s="30" t="s">
        <v>353</v>
      </c>
      <c r="C183" s="31">
        <v>0.374305555555556</v>
      </c>
      <c r="D183" s="33" t="s">
        <v>354</v>
      </c>
      <c r="E183" s="25">
        <v>0.6955</v>
      </c>
      <c r="F183" s="25">
        <v>0.032</v>
      </c>
      <c r="G183" s="25">
        <v>0.074</v>
      </c>
      <c r="H183" s="5">
        <v>8</v>
      </c>
      <c r="I183">
        <f t="shared" si="1"/>
        <v>2.1312</v>
      </c>
      <c r="J183">
        <v>2.1312</v>
      </c>
    </row>
    <row r="184" spans="1:10">
      <c r="A184" s="26" t="s">
        <v>355</v>
      </c>
      <c r="B184" s="26" t="s">
        <v>353</v>
      </c>
      <c r="C184" s="29">
        <v>0.6875</v>
      </c>
      <c r="D184" s="22" t="s">
        <v>356</v>
      </c>
      <c r="E184" s="19">
        <v>0.6477</v>
      </c>
      <c r="F184" s="19">
        <v>0.027</v>
      </c>
      <c r="G184" s="19">
        <v>0.049</v>
      </c>
      <c r="H184">
        <v>7</v>
      </c>
      <c r="I184">
        <f t="shared" si="1"/>
        <v>1.2348</v>
      </c>
      <c r="J184">
        <v>1.2348</v>
      </c>
    </row>
    <row r="185" spans="1:10">
      <c r="A185" s="6"/>
      <c r="B185" s="6"/>
      <c r="C185" s="29">
        <v>0.697916666666667</v>
      </c>
      <c r="D185" s="22" t="s">
        <v>357</v>
      </c>
      <c r="E185" s="19">
        <v>0.4146</v>
      </c>
      <c r="F185" s="19">
        <v>0.033</v>
      </c>
      <c r="G185" s="19">
        <v>0.022</v>
      </c>
      <c r="H185">
        <v>7</v>
      </c>
      <c r="I185">
        <f t="shared" si="1"/>
        <v>0.5544</v>
      </c>
      <c r="J185">
        <v>0.5544</v>
      </c>
    </row>
    <row r="186" spans="1:10">
      <c r="A186" s="6"/>
      <c r="B186" s="6"/>
      <c r="C186" s="29">
        <v>0.708333333333333</v>
      </c>
      <c r="D186" s="22" t="s">
        <v>358</v>
      </c>
      <c r="E186" s="19"/>
      <c r="F186" s="19">
        <v>0.034</v>
      </c>
      <c r="G186" s="19">
        <v>0.024</v>
      </c>
      <c r="H186">
        <v>7</v>
      </c>
      <c r="I186">
        <f t="shared" si="1"/>
        <v>0.6048</v>
      </c>
      <c r="J186">
        <v>0.6048</v>
      </c>
    </row>
    <row r="187" spans="1:10">
      <c r="A187" s="6"/>
      <c r="B187" s="6"/>
      <c r="C187" s="29">
        <v>0.729166666666667</v>
      </c>
      <c r="D187" s="22" t="s">
        <v>359</v>
      </c>
      <c r="E187" s="19">
        <v>0.55</v>
      </c>
      <c r="F187" s="19">
        <v>0.036</v>
      </c>
      <c r="G187" s="19">
        <v>0.006</v>
      </c>
      <c r="H187">
        <v>8</v>
      </c>
      <c r="I187">
        <f t="shared" si="1"/>
        <v>0.1728</v>
      </c>
      <c r="J187">
        <v>0.1728</v>
      </c>
    </row>
    <row r="188" spans="1:10">
      <c r="A188" s="6"/>
      <c r="B188" s="6"/>
      <c r="C188" s="29">
        <v>0.75</v>
      </c>
      <c r="D188" s="22" t="s">
        <v>360</v>
      </c>
      <c r="E188" s="19">
        <v>0.3942</v>
      </c>
      <c r="F188" s="19">
        <v>0.026</v>
      </c>
      <c r="G188" s="19">
        <v>0.01</v>
      </c>
      <c r="H188">
        <v>8</v>
      </c>
      <c r="I188">
        <f t="shared" si="1"/>
        <v>0.288</v>
      </c>
      <c r="J188">
        <v>0.288</v>
      </c>
    </row>
    <row r="189" spans="1:10">
      <c r="A189" s="6"/>
      <c r="B189" s="6"/>
      <c r="C189" s="29">
        <v>0.760416666666667</v>
      </c>
      <c r="D189" s="22" t="s">
        <v>361</v>
      </c>
      <c r="E189" s="19">
        <v>0.4103</v>
      </c>
      <c r="F189" s="19">
        <v>0.029</v>
      </c>
      <c r="G189" s="19">
        <v>0.011</v>
      </c>
      <c r="H189">
        <v>8</v>
      </c>
      <c r="I189">
        <f t="shared" si="1"/>
        <v>0.3168</v>
      </c>
      <c r="J189">
        <v>0.3168</v>
      </c>
    </row>
    <row r="190" spans="1:10">
      <c r="A190" s="6"/>
      <c r="B190" s="6"/>
      <c r="C190" s="29">
        <v>0.8125</v>
      </c>
      <c r="D190" s="22" t="s">
        <v>362</v>
      </c>
      <c r="E190" s="19">
        <v>0.6488</v>
      </c>
      <c r="F190" s="19">
        <v>0.031</v>
      </c>
      <c r="G190" s="19">
        <v>0.029</v>
      </c>
      <c r="H190">
        <v>8</v>
      </c>
      <c r="I190">
        <f t="shared" si="1"/>
        <v>0.8352</v>
      </c>
      <c r="J190">
        <v>0.8352</v>
      </c>
    </row>
    <row r="191" spans="1:10">
      <c r="A191" s="30"/>
      <c r="B191" s="30"/>
      <c r="C191" s="31">
        <v>0.895833333333333</v>
      </c>
      <c r="D191" s="34" t="s">
        <v>363</v>
      </c>
      <c r="E191" s="25">
        <v>0.7369</v>
      </c>
      <c r="F191" s="25">
        <v>0.003</v>
      </c>
      <c r="G191" s="25">
        <v>0.038</v>
      </c>
      <c r="H191">
        <v>8</v>
      </c>
      <c r="I191">
        <f t="shared" si="1"/>
        <v>1.0944</v>
      </c>
      <c r="J191">
        <v>1.0944</v>
      </c>
    </row>
    <row r="192" spans="1:10">
      <c r="A192" s="26" t="s">
        <v>364</v>
      </c>
      <c r="B192" s="26" t="s">
        <v>365</v>
      </c>
      <c r="C192" s="29">
        <v>0.479166666666667</v>
      </c>
      <c r="D192" s="23" t="s">
        <v>366</v>
      </c>
      <c r="E192" s="6">
        <v>0.8364</v>
      </c>
      <c r="F192" s="19">
        <v>0.13</v>
      </c>
      <c r="G192" s="19">
        <v>0.184</v>
      </c>
      <c r="H192">
        <v>7</v>
      </c>
      <c r="I192">
        <v>4.6368</v>
      </c>
      <c r="J192">
        <v>4.6368</v>
      </c>
    </row>
    <row r="193" spans="1:9">
      <c r="A193" s="6"/>
      <c r="B193" s="6"/>
      <c r="C193" s="29">
        <v>0.482638888888889</v>
      </c>
      <c r="D193" s="22" t="s">
        <v>367</v>
      </c>
      <c r="E193" s="19"/>
      <c r="F193" s="19"/>
      <c r="G193" s="19"/>
      <c r="H193">
        <v>8</v>
      </c>
      <c r="I193">
        <f t="shared" si="1"/>
        <v>0</v>
      </c>
    </row>
    <row r="194" spans="1:8">
      <c r="A194" s="6"/>
      <c r="B194" s="6"/>
      <c r="C194" s="29">
        <v>0.486111111111111</v>
      </c>
      <c r="D194" s="22" t="s">
        <v>368</v>
      </c>
      <c r="E194" s="19"/>
      <c r="F194" s="19"/>
      <c r="G194" s="19"/>
      <c r="H194">
        <v>8</v>
      </c>
    </row>
    <row r="195" spans="1:10">
      <c r="A195" s="6"/>
      <c r="B195" s="6"/>
      <c r="C195" s="29">
        <v>0.489583333333333</v>
      </c>
      <c r="D195" s="23" t="s">
        <v>369</v>
      </c>
      <c r="E195" s="6">
        <v>1.147</v>
      </c>
      <c r="F195" s="9">
        <v>0.141</v>
      </c>
      <c r="G195" s="9">
        <v>0.505</v>
      </c>
      <c r="H195">
        <v>10</v>
      </c>
      <c r="I195">
        <v>18.18</v>
      </c>
      <c r="J195">
        <v>18.18</v>
      </c>
    </row>
    <row r="196" spans="1:8">
      <c r="A196" s="6"/>
      <c r="B196" s="6"/>
      <c r="C196" s="29">
        <v>0.493055555555556</v>
      </c>
      <c r="D196" s="22" t="s">
        <v>370</v>
      </c>
      <c r="E196" s="19"/>
      <c r="F196" s="19"/>
      <c r="G196" s="19"/>
      <c r="H196">
        <v>9</v>
      </c>
    </row>
    <row r="197" spans="1:8">
      <c r="A197" s="6"/>
      <c r="B197" s="6"/>
      <c r="C197" s="29">
        <v>0.496527777777778</v>
      </c>
      <c r="D197" s="22" t="s">
        <v>371</v>
      </c>
      <c r="E197" s="19"/>
      <c r="F197" s="19"/>
      <c r="G197" s="19"/>
      <c r="H197">
        <v>21</v>
      </c>
    </row>
    <row r="198" spans="1:10">
      <c r="A198" s="6"/>
      <c r="B198" s="6"/>
      <c r="C198" s="29">
        <v>0.506944444444444</v>
      </c>
      <c r="D198" s="23" t="s">
        <v>372</v>
      </c>
      <c r="E198" s="6">
        <v>3.9038</v>
      </c>
      <c r="F198" s="9">
        <v>0.798</v>
      </c>
      <c r="G198" s="9">
        <v>0.571</v>
      </c>
      <c r="H198">
        <v>58</v>
      </c>
      <c r="I198">
        <v>119.2248</v>
      </c>
      <c r="J198">
        <v>119.2248</v>
      </c>
    </row>
    <row r="199" spans="1:10">
      <c r="A199" s="6"/>
      <c r="B199" s="6"/>
      <c r="C199" s="29">
        <v>0.517361111111111</v>
      </c>
      <c r="D199" s="23" t="s">
        <v>373</v>
      </c>
      <c r="E199" s="6">
        <v>1.8198</v>
      </c>
      <c r="F199" s="9">
        <v>0.574</v>
      </c>
      <c r="G199" s="9">
        <v>0.844</v>
      </c>
      <c r="H199">
        <v>54</v>
      </c>
      <c r="I199">
        <v>164.0736</v>
      </c>
      <c r="J199">
        <v>164.0736</v>
      </c>
    </row>
    <row r="200" spans="1:10">
      <c r="A200" s="6"/>
      <c r="B200" s="6"/>
      <c r="C200" s="29">
        <v>0.527777777777778</v>
      </c>
      <c r="D200" s="23" t="s">
        <v>374</v>
      </c>
      <c r="E200" s="6">
        <v>2.4286</v>
      </c>
      <c r="F200" s="9">
        <v>0.341</v>
      </c>
      <c r="G200" s="9">
        <v>1.103</v>
      </c>
      <c r="H200">
        <v>50</v>
      </c>
      <c r="I200">
        <v>198.54</v>
      </c>
      <c r="J200">
        <v>198.54</v>
      </c>
    </row>
    <row r="201" spans="1:10">
      <c r="A201" s="6"/>
      <c r="B201" s="6"/>
      <c r="C201" s="29">
        <v>0.538194444444444</v>
      </c>
      <c r="D201" s="23" t="s">
        <v>375</v>
      </c>
      <c r="E201" s="6">
        <v>1.7153</v>
      </c>
      <c r="F201" s="9">
        <v>0.218</v>
      </c>
      <c r="G201" s="9">
        <v>0.563</v>
      </c>
      <c r="H201">
        <v>42</v>
      </c>
      <c r="I201">
        <v>85.1256</v>
      </c>
      <c r="J201">
        <v>85.1256</v>
      </c>
    </row>
    <row r="202" spans="1:10">
      <c r="A202" s="6"/>
      <c r="B202" s="6"/>
      <c r="C202" s="29">
        <v>0.559027777777778</v>
      </c>
      <c r="D202" s="23" t="s">
        <v>376</v>
      </c>
      <c r="E202" s="6">
        <v>1.876</v>
      </c>
      <c r="F202" s="9">
        <v>0.186</v>
      </c>
      <c r="G202" s="9">
        <v>0.6</v>
      </c>
      <c r="H202">
        <v>40</v>
      </c>
      <c r="I202">
        <v>86.4</v>
      </c>
      <c r="J202">
        <v>86.4</v>
      </c>
    </row>
    <row r="203" spans="1:10">
      <c r="A203" s="6"/>
      <c r="B203" s="6"/>
      <c r="C203" s="29">
        <v>0.579861111111111</v>
      </c>
      <c r="D203" s="23" t="s">
        <v>377</v>
      </c>
      <c r="E203" s="6">
        <v>1.7465</v>
      </c>
      <c r="F203" s="9">
        <v>0.212</v>
      </c>
      <c r="G203" s="9">
        <v>0.73</v>
      </c>
      <c r="H203">
        <v>40</v>
      </c>
      <c r="I203">
        <v>105.12</v>
      </c>
      <c r="J203">
        <v>105.12</v>
      </c>
    </row>
    <row r="204" spans="1:10">
      <c r="A204" s="6"/>
      <c r="B204" s="6"/>
      <c r="C204" s="29">
        <v>0.600694444444444</v>
      </c>
      <c r="D204" s="23" t="s">
        <v>378</v>
      </c>
      <c r="E204" s="6">
        <v>0.9129</v>
      </c>
      <c r="F204" s="9">
        <v>0.181</v>
      </c>
      <c r="G204" s="9">
        <v>0.493</v>
      </c>
      <c r="H204">
        <v>40</v>
      </c>
      <c r="I204">
        <v>70.992</v>
      </c>
      <c r="J204">
        <v>70.992</v>
      </c>
    </row>
    <row r="205" spans="1:10">
      <c r="A205" s="6"/>
      <c r="B205" s="6"/>
      <c r="C205" s="29">
        <v>0.621527777777778</v>
      </c>
      <c r="D205" s="23" t="s">
        <v>379</v>
      </c>
      <c r="E205" s="6">
        <v>2.1383</v>
      </c>
      <c r="F205" s="19">
        <v>0.242</v>
      </c>
      <c r="G205" s="19">
        <v>0.838</v>
      </c>
      <c r="H205">
        <v>36</v>
      </c>
      <c r="I205">
        <v>108.6048</v>
      </c>
      <c r="J205">
        <v>108.6048</v>
      </c>
    </row>
    <row r="206" spans="1:10">
      <c r="A206" s="6"/>
      <c r="B206" s="6"/>
      <c r="C206" s="29">
        <v>0.642361111111111</v>
      </c>
      <c r="D206" s="23" t="s">
        <v>380</v>
      </c>
      <c r="E206" s="6">
        <v>2.3162</v>
      </c>
      <c r="F206" s="19">
        <v>0.163</v>
      </c>
      <c r="G206" s="19">
        <v>0.609</v>
      </c>
      <c r="H206">
        <v>30</v>
      </c>
      <c r="I206">
        <v>65.772</v>
      </c>
      <c r="J206">
        <v>65.772</v>
      </c>
    </row>
    <row r="207" spans="1:10">
      <c r="A207" s="6"/>
      <c r="B207" s="6"/>
      <c r="C207" s="29">
        <v>0.663194444444444</v>
      </c>
      <c r="D207" s="23" t="s">
        <v>381</v>
      </c>
      <c r="E207" s="6">
        <v>1.6715</v>
      </c>
      <c r="F207" s="19">
        <v>0.201</v>
      </c>
      <c r="G207" s="19">
        <v>0.609</v>
      </c>
      <c r="H207">
        <v>30</v>
      </c>
      <c r="I207">
        <v>65.772</v>
      </c>
      <c r="J207">
        <v>65.772</v>
      </c>
    </row>
    <row r="208" spans="1:10">
      <c r="A208" s="6"/>
      <c r="B208" s="6"/>
      <c r="C208" s="29">
        <v>0.704861111111111</v>
      </c>
      <c r="D208" s="23" t="s">
        <v>382</v>
      </c>
      <c r="E208" s="6">
        <v>2.0306</v>
      </c>
      <c r="F208" s="19">
        <v>0.138</v>
      </c>
      <c r="G208" s="19">
        <v>0.872</v>
      </c>
      <c r="H208">
        <v>30</v>
      </c>
      <c r="I208">
        <v>94.176</v>
      </c>
      <c r="J208">
        <v>94.176</v>
      </c>
    </row>
    <row r="209" spans="1:10">
      <c r="A209" s="6"/>
      <c r="B209" s="6"/>
      <c r="C209" s="29">
        <v>0.746527777777778</v>
      </c>
      <c r="D209" s="23" t="s">
        <v>383</v>
      </c>
      <c r="E209" s="6">
        <v>1.4936</v>
      </c>
      <c r="F209" s="19">
        <v>0.125</v>
      </c>
      <c r="G209" s="19">
        <v>0.359</v>
      </c>
      <c r="H209">
        <v>30</v>
      </c>
      <c r="I209">
        <v>38.772</v>
      </c>
      <c r="J209">
        <v>38.772</v>
      </c>
    </row>
    <row r="210" spans="1:10">
      <c r="A210" s="6"/>
      <c r="B210" s="6"/>
      <c r="C210" s="29">
        <v>0.829861111111111</v>
      </c>
      <c r="D210" s="23" t="s">
        <v>384</v>
      </c>
      <c r="E210" s="6">
        <v>1.236</v>
      </c>
      <c r="F210" s="19">
        <v>0.101</v>
      </c>
      <c r="G210" s="19">
        <v>0.357</v>
      </c>
      <c r="H210">
        <v>27</v>
      </c>
      <c r="I210">
        <v>34.7004</v>
      </c>
      <c r="J210">
        <v>34.7004</v>
      </c>
    </row>
    <row r="211" spans="1:10">
      <c r="A211" s="30"/>
      <c r="B211" s="30"/>
      <c r="C211" s="29">
        <v>0.913194444444444</v>
      </c>
      <c r="D211" s="23" t="s">
        <v>385</v>
      </c>
      <c r="E211" s="25">
        <v>1.133</v>
      </c>
      <c r="F211" s="25">
        <v>0.144</v>
      </c>
      <c r="G211" s="25">
        <v>0.232</v>
      </c>
      <c r="H211">
        <v>14</v>
      </c>
      <c r="I211">
        <v>11.6928</v>
      </c>
      <c r="J211">
        <v>11.6928</v>
      </c>
    </row>
    <row r="212" spans="1:10">
      <c r="A212" s="26" t="s">
        <v>386</v>
      </c>
      <c r="B212" s="26" t="s">
        <v>387</v>
      </c>
      <c r="C212" s="35" t="s">
        <v>388</v>
      </c>
      <c r="D212" s="36" t="s">
        <v>389</v>
      </c>
      <c r="E212" s="6">
        <v>1.1065</v>
      </c>
      <c r="F212" s="19">
        <v>0.152</v>
      </c>
      <c r="G212" s="19">
        <v>0.383</v>
      </c>
      <c r="H212">
        <v>8</v>
      </c>
      <c r="I212">
        <f t="shared" ref="I212:I230" si="2">H212*G212*3.6</f>
        <v>11.0304</v>
      </c>
      <c r="J212">
        <v>11.0304</v>
      </c>
    </row>
    <row r="213" spans="1:10">
      <c r="A213" s="30"/>
      <c r="B213" s="30"/>
      <c r="C213" s="37" t="s">
        <v>390</v>
      </c>
      <c r="D213" s="33" t="s">
        <v>391</v>
      </c>
      <c r="E213" s="25">
        <v>1.5311</v>
      </c>
      <c r="F213" s="25">
        <v>0.185</v>
      </c>
      <c r="G213" s="25">
        <v>0.39</v>
      </c>
      <c r="H213" s="19">
        <v>8</v>
      </c>
      <c r="I213">
        <f t="shared" si="2"/>
        <v>11.232</v>
      </c>
      <c r="J213">
        <v>11.232</v>
      </c>
    </row>
    <row r="214" spans="1:10">
      <c r="A214" s="26" t="s">
        <v>392</v>
      </c>
      <c r="B214" s="26" t="s">
        <v>393</v>
      </c>
      <c r="C214" s="38" t="s">
        <v>394</v>
      </c>
      <c r="D214" s="22" t="s">
        <v>395</v>
      </c>
      <c r="E214" s="19">
        <v>0.7273</v>
      </c>
      <c r="F214" s="19">
        <v>0.089</v>
      </c>
      <c r="G214" s="19">
        <v>0.181</v>
      </c>
      <c r="H214" s="19">
        <v>6</v>
      </c>
      <c r="I214">
        <f t="shared" si="2"/>
        <v>3.9096</v>
      </c>
      <c r="J214">
        <v>3.9096</v>
      </c>
    </row>
    <row r="215" spans="1:10">
      <c r="A215" s="6"/>
      <c r="B215" s="6"/>
      <c r="C215" s="38" t="s">
        <v>396</v>
      </c>
      <c r="D215" s="22" t="s">
        <v>397</v>
      </c>
      <c r="E215" s="19">
        <v>0.6144</v>
      </c>
      <c r="F215" s="19">
        <v>0.499</v>
      </c>
      <c r="G215" s="19">
        <v>0.374</v>
      </c>
      <c r="H215" s="19">
        <v>60</v>
      </c>
      <c r="I215">
        <f t="shared" si="2"/>
        <v>80.784</v>
      </c>
      <c r="J215">
        <v>80.784</v>
      </c>
    </row>
    <row r="216" spans="1:10">
      <c r="A216" s="30"/>
      <c r="B216" s="30"/>
      <c r="C216" s="38" t="s">
        <v>398</v>
      </c>
      <c r="D216" s="22" t="s">
        <v>399</v>
      </c>
      <c r="E216" s="25">
        <v>0.897</v>
      </c>
      <c r="F216" s="25">
        <v>0.12</v>
      </c>
      <c r="G216" s="25">
        <v>0.252</v>
      </c>
      <c r="H216" s="19">
        <v>12</v>
      </c>
      <c r="I216">
        <f t="shared" si="2"/>
        <v>10.8864</v>
      </c>
      <c r="J216">
        <v>10.8864</v>
      </c>
    </row>
    <row r="217" spans="1:10">
      <c r="A217" s="39" t="s">
        <v>400</v>
      </c>
      <c r="B217" s="39" t="s">
        <v>401</v>
      </c>
      <c r="C217" s="35" t="s">
        <v>402</v>
      </c>
      <c r="D217" s="28" t="s">
        <v>403</v>
      </c>
      <c r="E217" s="19">
        <v>1.0335</v>
      </c>
      <c r="F217" s="19">
        <v>0.443</v>
      </c>
      <c r="G217" s="19">
        <v>0.48</v>
      </c>
      <c r="H217">
        <v>7</v>
      </c>
      <c r="I217">
        <f t="shared" si="2"/>
        <v>12.096</v>
      </c>
      <c r="J217">
        <v>12.096</v>
      </c>
    </row>
    <row r="218" spans="1:10">
      <c r="A218" s="21"/>
      <c r="B218" s="21"/>
      <c r="C218" s="38" t="s">
        <v>404</v>
      </c>
      <c r="D218" s="22" t="s">
        <v>405</v>
      </c>
      <c r="E218" s="19">
        <v>0.4414</v>
      </c>
      <c r="F218" s="19">
        <v>0.263</v>
      </c>
      <c r="G218" s="19">
        <v>0.245</v>
      </c>
      <c r="H218">
        <v>11</v>
      </c>
      <c r="I218">
        <f t="shared" si="2"/>
        <v>9.702</v>
      </c>
      <c r="J218">
        <v>9.702</v>
      </c>
    </row>
    <row r="219" spans="1:10">
      <c r="A219" s="21"/>
      <c r="B219" s="21"/>
      <c r="C219" s="38" t="s">
        <v>406</v>
      </c>
      <c r="D219" s="22" t="s">
        <v>407</v>
      </c>
      <c r="E219" s="19">
        <v>1.3</v>
      </c>
      <c r="F219" s="19">
        <v>0.616</v>
      </c>
      <c r="G219" s="19">
        <v>0.397</v>
      </c>
      <c r="H219">
        <v>9</v>
      </c>
      <c r="I219">
        <f t="shared" si="2"/>
        <v>12.8628</v>
      </c>
      <c r="J219">
        <v>12.8628</v>
      </c>
    </row>
    <row r="220" spans="1:10">
      <c r="A220" s="21"/>
      <c r="B220" s="21"/>
      <c r="C220" s="38" t="s">
        <v>408</v>
      </c>
      <c r="D220" s="22" t="s">
        <v>409</v>
      </c>
      <c r="E220" s="19"/>
      <c r="F220" s="19">
        <v>1.678</v>
      </c>
      <c r="G220" s="19">
        <v>0.938</v>
      </c>
      <c r="H220">
        <v>9</v>
      </c>
      <c r="I220">
        <f t="shared" si="2"/>
        <v>30.3912</v>
      </c>
      <c r="J220">
        <v>30.3912</v>
      </c>
    </row>
    <row r="221" spans="1:10">
      <c r="A221" s="21"/>
      <c r="B221" s="21"/>
      <c r="C221" s="38" t="s">
        <v>410</v>
      </c>
      <c r="D221" s="22" t="s">
        <v>411</v>
      </c>
      <c r="E221" s="19"/>
      <c r="F221" s="19">
        <v>1.451</v>
      </c>
      <c r="G221" s="19">
        <v>0.719</v>
      </c>
      <c r="H221">
        <v>11</v>
      </c>
      <c r="I221">
        <f t="shared" si="2"/>
        <v>28.4724</v>
      </c>
      <c r="J221">
        <v>28.4724</v>
      </c>
    </row>
    <row r="222" spans="1:10">
      <c r="A222" s="21"/>
      <c r="B222" s="21"/>
      <c r="C222" s="38" t="s">
        <v>412</v>
      </c>
      <c r="D222" s="22" t="s">
        <v>413</v>
      </c>
      <c r="E222" s="19">
        <v>4.0753</v>
      </c>
      <c r="F222" s="19">
        <v>1.665</v>
      </c>
      <c r="G222" s="19">
        <v>1.713</v>
      </c>
      <c r="H222">
        <v>10</v>
      </c>
      <c r="I222">
        <f t="shared" si="2"/>
        <v>61.668</v>
      </c>
      <c r="J222">
        <v>61.668</v>
      </c>
    </row>
    <row r="223" spans="1:10">
      <c r="A223" s="21"/>
      <c r="B223" s="21"/>
      <c r="C223" s="38" t="s">
        <v>414</v>
      </c>
      <c r="D223" s="22" t="s">
        <v>415</v>
      </c>
      <c r="E223" s="19"/>
      <c r="F223" s="19">
        <v>0.443</v>
      </c>
      <c r="G223" s="19">
        <v>0.928</v>
      </c>
      <c r="H223">
        <v>10</v>
      </c>
      <c r="I223">
        <f t="shared" si="2"/>
        <v>33.408</v>
      </c>
      <c r="J223">
        <v>33.408</v>
      </c>
    </row>
    <row r="224" spans="1:10">
      <c r="A224" s="21"/>
      <c r="B224" s="21"/>
      <c r="C224" s="38" t="s">
        <v>416</v>
      </c>
      <c r="D224" s="22" t="s">
        <v>417</v>
      </c>
      <c r="E224" s="19"/>
      <c r="F224" s="19">
        <v>0.251</v>
      </c>
      <c r="G224" s="19">
        <v>1.555</v>
      </c>
      <c r="H224">
        <v>10</v>
      </c>
      <c r="I224">
        <f t="shared" si="2"/>
        <v>55.98</v>
      </c>
      <c r="J224">
        <v>55.98</v>
      </c>
    </row>
    <row r="225" spans="1:10">
      <c r="A225" s="21"/>
      <c r="B225" s="21"/>
      <c r="C225" s="38" t="s">
        <v>418</v>
      </c>
      <c r="D225" s="22" t="s">
        <v>419</v>
      </c>
      <c r="E225" s="19">
        <v>1.055</v>
      </c>
      <c r="F225" s="19">
        <v>0.086</v>
      </c>
      <c r="G225" s="19">
        <v>0.774</v>
      </c>
      <c r="H225">
        <v>15</v>
      </c>
      <c r="I225">
        <f t="shared" si="2"/>
        <v>41.796</v>
      </c>
      <c r="J225">
        <v>41.796</v>
      </c>
    </row>
    <row r="226" spans="1:10">
      <c r="A226" s="21"/>
      <c r="B226" s="21"/>
      <c r="C226" s="38" t="s">
        <v>420</v>
      </c>
      <c r="D226" s="22" t="s">
        <v>421</v>
      </c>
      <c r="E226" s="19">
        <v>1.3827</v>
      </c>
      <c r="F226" s="19">
        <v>0.162</v>
      </c>
      <c r="G226" s="19">
        <v>0.717</v>
      </c>
      <c r="H226">
        <v>17</v>
      </c>
      <c r="I226">
        <f t="shared" si="2"/>
        <v>43.8804</v>
      </c>
      <c r="J226">
        <v>43.8804</v>
      </c>
    </row>
    <row r="227" spans="1:10">
      <c r="A227" s="24"/>
      <c r="B227" s="24"/>
      <c r="C227" s="37" t="s">
        <v>422</v>
      </c>
      <c r="D227" s="32" t="s">
        <v>423</v>
      </c>
      <c r="E227" s="25">
        <v>0.6961</v>
      </c>
      <c r="F227" s="25">
        <v>0.106</v>
      </c>
      <c r="G227" s="25">
        <v>0.508</v>
      </c>
      <c r="H227">
        <v>10</v>
      </c>
      <c r="I227">
        <f t="shared" si="2"/>
        <v>18.288</v>
      </c>
      <c r="J227">
        <v>18.288</v>
      </c>
    </row>
    <row r="228" spans="1:10">
      <c r="A228" s="39" t="s">
        <v>424</v>
      </c>
      <c r="B228" s="39" t="s">
        <v>425</v>
      </c>
      <c r="C228" s="38" t="s">
        <v>426</v>
      </c>
      <c r="D228" s="22" t="s">
        <v>427</v>
      </c>
      <c r="E228" s="6">
        <v>0.6975</v>
      </c>
      <c r="F228" s="19">
        <v>0.185</v>
      </c>
      <c r="G228" s="19">
        <v>0.29</v>
      </c>
      <c r="H228">
        <v>8</v>
      </c>
      <c r="I228">
        <f t="shared" si="2"/>
        <v>8.352</v>
      </c>
      <c r="J228">
        <v>8.352</v>
      </c>
    </row>
    <row r="229" spans="1:10">
      <c r="A229" s="21"/>
      <c r="B229" s="21"/>
      <c r="C229" s="38" t="s">
        <v>428</v>
      </c>
      <c r="D229" s="22" t="s">
        <v>429</v>
      </c>
      <c r="E229" s="6">
        <v>1.1049</v>
      </c>
      <c r="F229" s="19">
        <v>0.197</v>
      </c>
      <c r="G229" s="19">
        <v>0.239</v>
      </c>
      <c r="H229">
        <v>8</v>
      </c>
      <c r="I229">
        <f t="shared" si="2"/>
        <v>6.8832</v>
      </c>
      <c r="J229">
        <v>6.8832</v>
      </c>
    </row>
    <row r="230" spans="1:10">
      <c r="A230" s="24"/>
      <c r="B230" s="24"/>
      <c r="C230" s="37" t="s">
        <v>430</v>
      </c>
      <c r="D230" s="32" t="s">
        <v>431</v>
      </c>
      <c r="E230" s="32">
        <v>0.7381</v>
      </c>
      <c r="F230" s="25">
        <v>0.171</v>
      </c>
      <c r="G230" s="25">
        <v>0.293</v>
      </c>
      <c r="H230">
        <v>9</v>
      </c>
      <c r="I230">
        <f t="shared" si="2"/>
        <v>9.4932</v>
      </c>
      <c r="J230">
        <v>9.4932</v>
      </c>
    </row>
    <row r="231" spans="11:11">
      <c r="K231">
        <f>MIN(J2:J230)</f>
        <v>0.036</v>
      </c>
    </row>
    <row r="232" spans="7:11">
      <c r="G232">
        <f>MIN(G2:G230)</f>
        <v>0.002</v>
      </c>
      <c r="K232">
        <f>MAX(J2:J230)</f>
        <v>860.9976</v>
      </c>
    </row>
    <row r="233" spans="7:7">
      <c r="G233">
        <f>MAX(G2:G230)</f>
        <v>4.921</v>
      </c>
    </row>
  </sheetData>
  <mergeCells count="44">
    <mergeCell ref="A2:A17"/>
    <mergeCell ref="A18:A19"/>
    <mergeCell ref="A20:A34"/>
    <mergeCell ref="A35:A52"/>
    <mergeCell ref="A53:A62"/>
    <mergeCell ref="A63:A68"/>
    <mergeCell ref="A69:A132"/>
    <mergeCell ref="A133:A137"/>
    <mergeCell ref="A138:A141"/>
    <mergeCell ref="A142:A143"/>
    <mergeCell ref="A144:A147"/>
    <mergeCell ref="A148:A153"/>
    <mergeCell ref="A154:A162"/>
    <mergeCell ref="A163:A173"/>
    <mergeCell ref="A174:A183"/>
    <mergeCell ref="A184:A191"/>
    <mergeCell ref="A192:A211"/>
    <mergeCell ref="A212:A213"/>
    <mergeCell ref="A214:A216"/>
    <mergeCell ref="A217:A227"/>
    <mergeCell ref="A228:A230"/>
    <mergeCell ref="B2:B17"/>
    <mergeCell ref="B18:B19"/>
    <mergeCell ref="B20:B34"/>
    <mergeCell ref="B35:B52"/>
    <mergeCell ref="B53:B62"/>
    <mergeCell ref="B63:B68"/>
    <mergeCell ref="B69:B94"/>
    <mergeCell ref="B95:B130"/>
    <mergeCell ref="B131:B132"/>
    <mergeCell ref="B133:B137"/>
    <mergeCell ref="B138:B141"/>
    <mergeCell ref="B142:B143"/>
    <mergeCell ref="B144:B147"/>
    <mergeCell ref="B148:B153"/>
    <mergeCell ref="B154:B162"/>
    <mergeCell ref="B163:B173"/>
    <mergeCell ref="B174:B182"/>
    <mergeCell ref="B184:B191"/>
    <mergeCell ref="B192:B211"/>
    <mergeCell ref="B212:B213"/>
    <mergeCell ref="B214:B216"/>
    <mergeCell ref="B217:B227"/>
    <mergeCell ref="B228:B23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4"/>
  <sheetViews>
    <sheetView workbookViewId="0">
      <selection activeCell="M27" sqref="M27"/>
    </sheetView>
  </sheetViews>
  <sheetFormatPr defaultColWidth="9" defaultRowHeight="14.25"/>
  <sheetData>
    <row r="1" spans="1:1">
      <c r="A1" t="s">
        <v>457</v>
      </c>
    </row>
    <row r="2" spans="1:21">
      <c r="A2" s="1" t="s">
        <v>138</v>
      </c>
      <c r="B2" s="1" t="s">
        <v>158</v>
      </c>
      <c r="C2" s="1" t="s">
        <v>163</v>
      </c>
      <c r="D2" s="1" t="s">
        <v>180</v>
      </c>
      <c r="E2" s="1" t="s">
        <v>200</v>
      </c>
      <c r="F2" s="1" t="s">
        <v>212</v>
      </c>
      <c r="G2" s="1" t="s">
        <v>220</v>
      </c>
      <c r="H2" s="1" t="s">
        <v>288</v>
      </c>
      <c r="I2" s="1" t="s">
        <v>452</v>
      </c>
      <c r="J2" s="1" t="s">
        <v>453</v>
      </c>
      <c r="K2" s="1" t="s">
        <v>454</v>
      </c>
      <c r="L2" s="1" t="s">
        <v>311</v>
      </c>
      <c r="M2" s="1" t="s">
        <v>319</v>
      </c>
      <c r="N2" s="1" t="s">
        <v>330</v>
      </c>
      <c r="O2" s="1" t="s">
        <v>342</v>
      </c>
      <c r="P2" s="1" t="s">
        <v>355</v>
      </c>
      <c r="Q2" s="1" t="s">
        <v>364</v>
      </c>
      <c r="R2" s="1" t="s">
        <v>386</v>
      </c>
      <c r="S2" s="1" t="s">
        <v>392</v>
      </c>
      <c r="T2" s="1" t="s">
        <v>455</v>
      </c>
      <c r="U2" s="1" t="s">
        <v>424</v>
      </c>
    </row>
    <row r="3" spans="1:21">
      <c r="A3">
        <v>7.4304</v>
      </c>
      <c r="B3">
        <v>21.9672</v>
      </c>
      <c r="C3">
        <v>162.9504</v>
      </c>
      <c r="D3">
        <v>69.7968</v>
      </c>
      <c r="E3">
        <v>20.5164</v>
      </c>
      <c r="F3">
        <v>217.9584</v>
      </c>
      <c r="G3">
        <v>69.3576</v>
      </c>
      <c r="H3">
        <v>4.968</v>
      </c>
      <c r="I3">
        <v>2.6136</v>
      </c>
      <c r="J3">
        <v>14.238</v>
      </c>
      <c r="K3">
        <v>50.9076</v>
      </c>
      <c r="L3">
        <v>4.86</v>
      </c>
      <c r="M3">
        <v>2.5272</v>
      </c>
      <c r="N3">
        <v>0.5616</v>
      </c>
      <c r="O3">
        <v>1.152</v>
      </c>
      <c r="P3">
        <v>1.2348</v>
      </c>
      <c r="Q3">
        <v>4.6368</v>
      </c>
      <c r="R3">
        <v>11.0304</v>
      </c>
      <c r="S3">
        <v>3.9096</v>
      </c>
      <c r="T3">
        <v>12.096</v>
      </c>
      <c r="U3">
        <v>8.352</v>
      </c>
    </row>
    <row r="4" spans="1:21">
      <c r="A4">
        <v>8.8128</v>
      </c>
      <c r="B4">
        <v>1.5048</v>
      </c>
      <c r="C4">
        <v>25.4016</v>
      </c>
      <c r="D4">
        <v>161.4744</v>
      </c>
      <c r="E4">
        <v>58.14</v>
      </c>
      <c r="F4">
        <v>354.24</v>
      </c>
      <c r="G4">
        <v>65.4588</v>
      </c>
      <c r="H4">
        <v>2.7648</v>
      </c>
      <c r="I4">
        <v>7.9776</v>
      </c>
      <c r="J4">
        <v>18.4032</v>
      </c>
      <c r="K4">
        <v>6.336</v>
      </c>
      <c r="L4">
        <v>4.6368</v>
      </c>
      <c r="M4">
        <v>0.036</v>
      </c>
      <c r="N4">
        <v>0.648</v>
      </c>
      <c r="O4">
        <v>1.0368</v>
      </c>
      <c r="P4">
        <v>0.5544</v>
      </c>
      <c r="Q4">
        <v>18.18</v>
      </c>
      <c r="R4">
        <v>11.232</v>
      </c>
      <c r="S4">
        <v>80.784</v>
      </c>
      <c r="T4">
        <v>9.702</v>
      </c>
      <c r="U4">
        <v>6.8832</v>
      </c>
    </row>
    <row r="5" spans="1:21">
      <c r="A5">
        <v>12.3264</v>
      </c>
      <c r="C5">
        <v>29.3472</v>
      </c>
      <c r="D5">
        <v>57.8592</v>
      </c>
      <c r="E5">
        <v>65.0808</v>
      </c>
      <c r="F5">
        <v>435.7584</v>
      </c>
      <c r="G5">
        <v>83.808</v>
      </c>
      <c r="H5">
        <v>4.0464</v>
      </c>
      <c r="I5">
        <v>4.1616</v>
      </c>
      <c r="K5">
        <v>11.2428</v>
      </c>
      <c r="L5">
        <v>4.4712</v>
      </c>
      <c r="M5">
        <v>0.306</v>
      </c>
      <c r="N5">
        <v>0.1512</v>
      </c>
      <c r="O5">
        <v>1.872</v>
      </c>
      <c r="P5">
        <v>0.6048</v>
      </c>
      <c r="Q5">
        <v>119.2248</v>
      </c>
      <c r="S5">
        <v>10.8864</v>
      </c>
      <c r="T5">
        <v>12.8628</v>
      </c>
      <c r="U5">
        <v>9.4932</v>
      </c>
    </row>
    <row r="6" spans="1:20">
      <c r="A6">
        <v>17.3952</v>
      </c>
      <c r="C6">
        <v>31.8168</v>
      </c>
      <c r="D6">
        <v>57.1536</v>
      </c>
      <c r="E6">
        <v>13.716</v>
      </c>
      <c r="F6">
        <v>457.56</v>
      </c>
      <c r="G6">
        <v>53.6256</v>
      </c>
      <c r="H6">
        <v>8.298</v>
      </c>
      <c r="I6">
        <v>4.9536</v>
      </c>
      <c r="K6">
        <v>17.3988</v>
      </c>
      <c r="L6">
        <v>13.0248</v>
      </c>
      <c r="M6">
        <v>0.432</v>
      </c>
      <c r="N6">
        <v>0.2376</v>
      </c>
      <c r="O6">
        <v>1.2672</v>
      </c>
      <c r="P6">
        <v>0.1728</v>
      </c>
      <c r="Q6">
        <v>164.0736</v>
      </c>
      <c r="T6">
        <v>30.3912</v>
      </c>
    </row>
    <row r="7" spans="1:20">
      <c r="A7">
        <v>18.4824</v>
      </c>
      <c r="C7">
        <v>63.504</v>
      </c>
      <c r="D7">
        <v>53.2152</v>
      </c>
      <c r="E7">
        <v>18.2736</v>
      </c>
      <c r="F7">
        <v>415.71</v>
      </c>
      <c r="G7">
        <v>77.8968</v>
      </c>
      <c r="H7">
        <v>5.8032</v>
      </c>
      <c r="L7">
        <v>5.1876</v>
      </c>
      <c r="M7">
        <v>0.6912</v>
      </c>
      <c r="N7">
        <v>0.648</v>
      </c>
      <c r="O7">
        <v>1.0584</v>
      </c>
      <c r="P7">
        <v>0.288</v>
      </c>
      <c r="Q7">
        <v>198.54</v>
      </c>
      <c r="T7">
        <v>28.4724</v>
      </c>
    </row>
    <row r="8" spans="1:20">
      <c r="A8">
        <v>23.1336</v>
      </c>
      <c r="C8">
        <v>48.744</v>
      </c>
      <c r="D8">
        <v>159.3072</v>
      </c>
      <c r="E8">
        <v>53.568</v>
      </c>
      <c r="F8">
        <v>271.1952</v>
      </c>
      <c r="G8">
        <v>91.7568</v>
      </c>
      <c r="L8">
        <v>2.1384</v>
      </c>
      <c r="M8">
        <v>0.756</v>
      </c>
      <c r="N8">
        <v>0.6912</v>
      </c>
      <c r="O8">
        <v>0.8064</v>
      </c>
      <c r="P8">
        <v>0.3168</v>
      </c>
      <c r="Q8">
        <v>85.1256</v>
      </c>
      <c r="T8">
        <v>61.668</v>
      </c>
    </row>
    <row r="9" spans="1:20">
      <c r="A9">
        <v>12.6144</v>
      </c>
      <c r="C9">
        <v>50.508</v>
      </c>
      <c r="D9">
        <v>65.52</v>
      </c>
      <c r="E9">
        <v>43.6392</v>
      </c>
      <c r="G9">
        <v>79.056</v>
      </c>
      <c r="M9">
        <v>0.756</v>
      </c>
      <c r="N9">
        <v>0.4968</v>
      </c>
      <c r="O9">
        <v>0.9792</v>
      </c>
      <c r="P9">
        <v>0.8352</v>
      </c>
      <c r="Q9">
        <v>86.4</v>
      </c>
      <c r="T9">
        <v>33.408</v>
      </c>
    </row>
    <row r="10" spans="1:20">
      <c r="A10">
        <v>12.672</v>
      </c>
      <c r="C10">
        <v>106.272</v>
      </c>
      <c r="D10">
        <v>39.312</v>
      </c>
      <c r="E10">
        <v>20.16</v>
      </c>
      <c r="G10">
        <v>65.7216</v>
      </c>
      <c r="M10">
        <v>0.108</v>
      </c>
      <c r="N10">
        <v>0.6264</v>
      </c>
      <c r="O10">
        <v>0.756</v>
      </c>
      <c r="P10">
        <v>1.0944</v>
      </c>
      <c r="Q10">
        <v>105.12</v>
      </c>
      <c r="T10">
        <v>55.98</v>
      </c>
    </row>
    <row r="11" spans="1:20">
      <c r="A11">
        <v>8.352</v>
      </c>
      <c r="C11">
        <v>51.3</v>
      </c>
      <c r="D11">
        <v>100.9152</v>
      </c>
      <c r="E11">
        <v>100.26</v>
      </c>
      <c r="G11">
        <v>60.1344</v>
      </c>
      <c r="M11">
        <v>0.432</v>
      </c>
      <c r="N11">
        <v>0.1512</v>
      </c>
      <c r="O11">
        <v>0.6912</v>
      </c>
      <c r="Q11">
        <v>70.992</v>
      </c>
      <c r="T11">
        <v>41.796</v>
      </c>
    </row>
    <row r="12" spans="1:20">
      <c r="A12">
        <v>9.1008</v>
      </c>
      <c r="C12">
        <v>38.304</v>
      </c>
      <c r="D12">
        <v>104.328</v>
      </c>
      <c r="E12">
        <v>25.632</v>
      </c>
      <c r="G12">
        <v>122.616</v>
      </c>
      <c r="N12">
        <v>0.2592</v>
      </c>
      <c r="O12">
        <v>2.1312</v>
      </c>
      <c r="Q12">
        <v>108.6048</v>
      </c>
      <c r="T12">
        <v>43.8804</v>
      </c>
    </row>
    <row r="13" spans="1:20">
      <c r="A13">
        <v>7.3728</v>
      </c>
      <c r="C13">
        <v>70.1064</v>
      </c>
      <c r="D13">
        <v>106.2</v>
      </c>
      <c r="G13">
        <v>34.9164</v>
      </c>
      <c r="N13">
        <v>0.6048</v>
      </c>
      <c r="Q13">
        <v>65.772</v>
      </c>
      <c r="T13">
        <v>18.288</v>
      </c>
    </row>
    <row r="14" spans="1:17">
      <c r="A14">
        <v>28.3968</v>
      </c>
      <c r="C14">
        <v>389.7432</v>
      </c>
      <c r="D14">
        <v>60.8256</v>
      </c>
      <c r="G14">
        <v>78.2208</v>
      </c>
      <c r="Q14">
        <v>65.772</v>
      </c>
    </row>
    <row r="15" spans="1:17">
      <c r="A15">
        <v>18.8784</v>
      </c>
      <c r="C15">
        <v>179.8272</v>
      </c>
      <c r="D15">
        <v>142.1748</v>
      </c>
      <c r="G15">
        <v>103.86</v>
      </c>
      <c r="Q15">
        <v>94.176</v>
      </c>
    </row>
    <row r="16" spans="1:17">
      <c r="A16">
        <v>8.0064</v>
      </c>
      <c r="C16">
        <v>283.7484</v>
      </c>
      <c r="D16">
        <v>45.4896</v>
      </c>
      <c r="G16">
        <v>84.0528</v>
      </c>
      <c r="Q16">
        <v>38.772</v>
      </c>
    </row>
    <row r="17" spans="1:17">
      <c r="A17">
        <v>4.914</v>
      </c>
      <c r="C17">
        <v>126.2664</v>
      </c>
      <c r="D17">
        <v>27.4104</v>
      </c>
      <c r="G17">
        <v>104.2416</v>
      </c>
      <c r="Q17">
        <v>34.7004</v>
      </c>
    </row>
    <row r="18" spans="1:17">
      <c r="A18">
        <v>4.0068</v>
      </c>
      <c r="D18">
        <v>48.2112</v>
      </c>
      <c r="G18">
        <v>112.3596</v>
      </c>
      <c r="Q18">
        <v>11.6928</v>
      </c>
    </row>
    <row r="19" spans="4:7">
      <c r="D19">
        <v>29.502</v>
      </c>
      <c r="G19">
        <v>104.904</v>
      </c>
    </row>
    <row r="20" spans="4:7">
      <c r="D20">
        <v>51.48</v>
      </c>
      <c r="G20">
        <v>44.928</v>
      </c>
    </row>
    <row r="21" spans="7:7">
      <c r="G21">
        <v>155.5704</v>
      </c>
    </row>
    <row r="22" spans="7:7">
      <c r="G22">
        <v>136.1772</v>
      </c>
    </row>
    <row r="23" spans="7:7">
      <c r="G23">
        <v>93.24</v>
      </c>
    </row>
    <row r="24" spans="7:7">
      <c r="G24">
        <v>122.58</v>
      </c>
    </row>
    <row r="25" spans="7:7">
      <c r="G25">
        <v>121.248</v>
      </c>
    </row>
    <row r="26" spans="7:7">
      <c r="G26">
        <v>64.476</v>
      </c>
    </row>
    <row r="27" spans="7:7">
      <c r="G27">
        <v>106.7976</v>
      </c>
    </row>
    <row r="28" spans="7:7">
      <c r="G28">
        <v>202.8888</v>
      </c>
    </row>
    <row r="29" spans="7:7">
      <c r="G29">
        <v>75.4272</v>
      </c>
    </row>
    <row r="30" spans="7:7">
      <c r="G30">
        <v>211.1184</v>
      </c>
    </row>
    <row r="31" spans="7:7">
      <c r="G31">
        <v>102.816</v>
      </c>
    </row>
    <row r="32" spans="7:7">
      <c r="G32">
        <v>109.368</v>
      </c>
    </row>
    <row r="33" spans="7:7">
      <c r="G33">
        <v>164.2752</v>
      </c>
    </row>
    <row r="34" spans="7:7">
      <c r="G34">
        <v>301.86</v>
      </c>
    </row>
    <row r="35" spans="7:7">
      <c r="G35">
        <v>144.3528</v>
      </c>
    </row>
    <row r="36" spans="7:7">
      <c r="G36">
        <v>363.132</v>
      </c>
    </row>
    <row r="37" spans="7:7">
      <c r="G37">
        <v>163.332</v>
      </c>
    </row>
    <row r="38" spans="7:7">
      <c r="G38">
        <v>294.1776</v>
      </c>
    </row>
    <row r="39" spans="7:7">
      <c r="G39">
        <v>295.8228</v>
      </c>
    </row>
    <row r="40" spans="7:7">
      <c r="G40">
        <v>587.4624</v>
      </c>
    </row>
    <row r="41" spans="7:7">
      <c r="G41">
        <v>765.072</v>
      </c>
    </row>
    <row r="42" spans="7:7">
      <c r="G42">
        <v>303.3144</v>
      </c>
    </row>
    <row r="43" spans="7:7">
      <c r="G43">
        <v>632.448</v>
      </c>
    </row>
    <row r="44" spans="7:7">
      <c r="G44">
        <v>536.5404</v>
      </c>
    </row>
    <row r="45" spans="7:7">
      <c r="G45">
        <v>190.2672</v>
      </c>
    </row>
    <row r="46" spans="7:7">
      <c r="G46">
        <v>711.018</v>
      </c>
    </row>
    <row r="47" spans="7:7">
      <c r="G47">
        <v>397.3536</v>
      </c>
    </row>
    <row r="48" spans="7:7">
      <c r="G48">
        <v>691.6716</v>
      </c>
    </row>
    <row r="49" spans="7:7">
      <c r="G49">
        <v>654.8688</v>
      </c>
    </row>
    <row r="50" spans="7:7">
      <c r="G50">
        <v>860.9976</v>
      </c>
    </row>
    <row r="51" spans="7:7">
      <c r="G51">
        <v>447.7968</v>
      </c>
    </row>
    <row r="52" spans="7:7">
      <c r="G52">
        <v>555.984</v>
      </c>
    </row>
    <row r="53" spans="7:7">
      <c r="G53">
        <v>816.552</v>
      </c>
    </row>
    <row r="54" spans="7:7">
      <c r="G54">
        <v>449.9712</v>
      </c>
    </row>
    <row r="55" spans="7:7">
      <c r="G55">
        <v>97.416</v>
      </c>
    </row>
    <row r="56" spans="7:7">
      <c r="G56">
        <v>55.44</v>
      </c>
    </row>
    <row r="57" spans="7:7">
      <c r="G57">
        <v>70.5528</v>
      </c>
    </row>
    <row r="58" spans="7:7">
      <c r="G58">
        <v>79.2</v>
      </c>
    </row>
    <row r="59" spans="7:7">
      <c r="G59">
        <v>70.56</v>
      </c>
    </row>
    <row r="60" spans="7:7">
      <c r="G60">
        <v>37.584</v>
      </c>
    </row>
    <row r="61" spans="7:7">
      <c r="G61">
        <v>63.3384</v>
      </c>
    </row>
    <row r="62" spans="7:7">
      <c r="G62">
        <v>55.7388</v>
      </c>
    </row>
    <row r="63" spans="7:7">
      <c r="G63">
        <v>85.374</v>
      </c>
    </row>
    <row r="64" spans="7:7">
      <c r="G64">
        <v>77.8392</v>
      </c>
    </row>
    <row r="65" spans="7:7">
      <c r="G65">
        <v>36.72</v>
      </c>
    </row>
    <row r="66" spans="7:7">
      <c r="G66">
        <v>167.4</v>
      </c>
    </row>
    <row r="194" spans="1:1">
      <c r="A194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基流_LJ</vt:lpstr>
      <vt:lpstr>径流_LS</vt:lpstr>
      <vt:lpstr>地下水_LW</vt:lpstr>
      <vt:lpstr>浓度</vt:lpstr>
      <vt:lpstr>通量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zym</dc:creator>
  <cp:lastModifiedBy>谭</cp:lastModifiedBy>
  <dcterms:created xsi:type="dcterms:W3CDTF">2015-06-05T18:19:00Z</dcterms:created>
  <dcterms:modified xsi:type="dcterms:W3CDTF">2025-03-25T12:30:48Z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4B23A84FF7C0487790D610C71DB2AED0</vt:lpwstr>
  </property>
  <property fmtid="{D5CDD505-2E9C-101B-9397-08002B2CF9AE}" pid="3" name="KSOProductBuildVer">
    <vt:lpwstr>2052-12.1.0.20305</vt:lpwstr>
  </property>
</Properties>
</file>