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F:\LKB\2018\Campeonato-Distrital-Septiembre16\Inscripciones\"/>
    </mc:Choice>
  </mc:AlternateContent>
  <xr:revisionPtr revIDLastSave="0" documentId="10_ncr:100000_{7F391F0F-1C22-4F6A-96A8-1AB7451B26E0}" xr6:coauthVersionLast="31" xr6:coauthVersionMax="31" xr10:uidLastSave="{00000000-0000-0000-0000-000000000000}"/>
  <workbookProtection lockStructure="1"/>
  <bookViews>
    <workbookView xWindow="0" yWindow="0" windowWidth="20490" windowHeight="7755" tabRatio="755" activeTab="1" xr2:uid="{00000000-000D-0000-FFFF-FFFF00000000}"/>
  </bookViews>
  <sheets>
    <sheet name="Instrucciones" sheetId="27" r:id="rId1"/>
    <sheet name="Inscripción" sheetId="22" r:id="rId2"/>
    <sheet name="Parametros" sheetId="26" r:id="rId3"/>
  </sheets>
  <definedNames>
    <definedName name="_xlnm._FilterDatabase" localSheetId="1" hidden="1">Inscripción!$A$11:$G$61</definedName>
    <definedName name="_xlnm._FilterDatabase" localSheetId="2" hidden="1">Parametros!$K$2:$L$13</definedName>
    <definedName name="_xlnm.Print_Area" localSheetId="1">Inscripción!$A$1:$G$68</definedName>
    <definedName name="Cad.Fem.">Parametros!$Y$3:$Y$5</definedName>
    <definedName name="Cad.Masc.">Parametros!$Z$3:$Z$7</definedName>
    <definedName name="Categorias">Parametros!$O$2:$P$38</definedName>
    <definedName name="Esc.Fem.">Parametros!$T$3</definedName>
    <definedName name="Esc.Masc.">Parametros!$U$3</definedName>
    <definedName name="Inf.Fem.">Parametros!$W$3:$W$5</definedName>
    <definedName name="Inf.Masc.">Parametros!$X$3:$X$7</definedName>
    <definedName name="Jun.Fem.">Parametros!$AA$3:$AA$6</definedName>
    <definedName name="Jun.Masc.">Parametros!$AB$3:$AB$7</definedName>
    <definedName name="Kata">Parametros!$AE$3</definedName>
    <definedName name="kumite">Parametros!$R$2:$AG$2</definedName>
    <definedName name="May.Fem.">Parametros!$AC$3:$AC$7</definedName>
    <definedName name="May.Masc.">Parametros!$AD$3:$AD$7</definedName>
    <definedName name="NIveles">Parametros!$K$2:$M$21</definedName>
    <definedName name="Pre.inf.Fem.">Parametros!$U$3:$U$6</definedName>
    <definedName name="Pre.inf.Masc.">Parametros!$V$3:$V$7</definedName>
    <definedName name="SMaster.Fem.">Parametros!$AG$3</definedName>
    <definedName name="SMaster.Masc.">Parametros!$AF$3</definedName>
    <definedName name="_xlnm.Print_Titles" localSheetId="1">Inscripción!$5:$11</definedName>
  </definedNames>
  <calcPr calcId="179017"/>
</workbook>
</file>

<file path=xl/calcChain.xml><?xml version="1.0" encoding="utf-8"?>
<calcChain xmlns="http://schemas.openxmlformats.org/spreadsheetml/2006/main">
  <c r="FH61" i="22" l="1"/>
  <c r="FH60" i="22"/>
  <c r="FH59" i="22"/>
  <c r="FH58" i="22"/>
  <c r="FH57" i="22"/>
  <c r="FH56" i="22"/>
  <c r="FH55" i="22"/>
  <c r="FH54" i="22"/>
  <c r="FH53" i="22"/>
  <c r="FH52" i="22"/>
  <c r="FH51" i="22"/>
  <c r="FH50" i="22"/>
  <c r="FH49" i="22"/>
  <c r="FH48" i="22"/>
  <c r="FH47" i="22"/>
  <c r="FH46" i="22"/>
  <c r="FH45" i="22"/>
  <c r="FH44" i="22"/>
  <c r="FH43" i="22"/>
  <c r="FH42" i="22"/>
  <c r="FH41" i="22"/>
  <c r="FH40" i="22"/>
  <c r="FH39" i="22"/>
  <c r="FH38" i="22"/>
  <c r="FH37" i="22"/>
  <c r="FH36" i="22"/>
  <c r="FH35" i="22"/>
  <c r="FH34" i="22"/>
  <c r="FH33" i="22"/>
  <c r="FH32" i="22"/>
  <c r="FH31" i="22"/>
  <c r="FH30" i="22"/>
  <c r="FH29" i="22"/>
  <c r="FH28" i="22"/>
  <c r="FH27" i="22"/>
  <c r="FH26" i="22"/>
  <c r="FH25" i="22"/>
  <c r="FH24" i="22"/>
  <c r="FH23" i="22"/>
  <c r="FH22" i="22"/>
  <c r="FH21" i="22"/>
  <c r="FH20" i="22"/>
  <c r="FH19" i="22"/>
  <c r="FH18" i="22"/>
  <c r="FH17" i="22"/>
  <c r="FH16" i="22"/>
  <c r="FH15" i="22"/>
  <c r="FH14" i="22"/>
  <c r="FH13" i="22"/>
  <c r="FH12" i="22"/>
  <c r="FF61" i="22"/>
  <c r="FC61" i="22"/>
  <c r="FB61" i="22"/>
  <c r="EZ61" i="22"/>
  <c r="FA61" i="22" s="1"/>
  <c r="FE61" i="22" s="1"/>
  <c r="H61" i="22" s="1"/>
  <c r="FG61" i="22" s="1"/>
  <c r="EY61" i="22"/>
  <c r="EX61" i="22"/>
  <c r="EW61" i="22"/>
  <c r="EV61" i="22"/>
  <c r="FF60" i="22"/>
  <c r="FC60" i="22"/>
  <c r="FB60" i="22"/>
  <c r="EZ60" i="22"/>
  <c r="FA60" i="22" s="1"/>
  <c r="FE60" i="22" s="1"/>
  <c r="H60" i="22" s="1"/>
  <c r="FG60" i="22" s="1"/>
  <c r="EY60" i="22"/>
  <c r="EX60" i="22"/>
  <c r="EW60" i="22"/>
  <c r="EV60" i="22"/>
  <c r="FF59" i="22"/>
  <c r="FC59" i="22"/>
  <c r="FB59" i="22"/>
  <c r="EZ59" i="22"/>
  <c r="FA59" i="22" s="1"/>
  <c r="FE59" i="22" s="1"/>
  <c r="EY59" i="22"/>
  <c r="EX59" i="22"/>
  <c r="EW59" i="22"/>
  <c r="EV59" i="22"/>
  <c r="FF58" i="22"/>
  <c r="FC58" i="22"/>
  <c r="FB58" i="22"/>
  <c r="EZ58" i="22"/>
  <c r="FA58" i="22" s="1"/>
  <c r="FE58" i="22" s="1"/>
  <c r="EY58" i="22"/>
  <c r="EX58" i="22"/>
  <c r="EW58" i="22"/>
  <c r="EV58" i="22"/>
  <c r="FF57" i="22"/>
  <c r="FC57" i="22"/>
  <c r="FB57" i="22"/>
  <c r="EZ57" i="22"/>
  <c r="FA57" i="22" s="1"/>
  <c r="FE57" i="22" s="1"/>
  <c r="H57" i="22" s="1"/>
  <c r="FG57" i="22" s="1"/>
  <c r="EY57" i="22"/>
  <c r="EX57" i="22"/>
  <c r="EW57" i="22"/>
  <c r="EV57" i="22"/>
  <c r="FF56" i="22"/>
  <c r="FC56" i="22"/>
  <c r="FB56" i="22"/>
  <c r="EZ56" i="22"/>
  <c r="FA56" i="22" s="1"/>
  <c r="FE56" i="22" s="1"/>
  <c r="H56" i="22" s="1"/>
  <c r="FG56" i="22" s="1"/>
  <c r="EY56" i="22"/>
  <c r="EX56" i="22"/>
  <c r="EW56" i="22"/>
  <c r="EV56" i="22"/>
  <c r="FF55" i="22"/>
  <c r="FC55" i="22"/>
  <c r="FB55" i="22"/>
  <c r="EZ55" i="22"/>
  <c r="FA55" i="22" s="1"/>
  <c r="FE55" i="22" s="1"/>
  <c r="EY55" i="22"/>
  <c r="EX55" i="22"/>
  <c r="EW55" i="22"/>
  <c r="EV55" i="22"/>
  <c r="FF54" i="22"/>
  <c r="FC54" i="22"/>
  <c r="FB54" i="22"/>
  <c r="EZ54" i="22"/>
  <c r="FA54" i="22" s="1"/>
  <c r="FE54" i="22" s="1"/>
  <c r="EY54" i="22"/>
  <c r="EX54" i="22"/>
  <c r="EW54" i="22"/>
  <c r="EV54" i="22"/>
  <c r="FF53" i="22"/>
  <c r="FC53" i="22"/>
  <c r="FB53" i="22"/>
  <c r="EZ53" i="22"/>
  <c r="FA53" i="22" s="1"/>
  <c r="FE53" i="22" s="1"/>
  <c r="H53" i="22" s="1"/>
  <c r="FG53" i="22" s="1"/>
  <c r="EY53" i="22"/>
  <c r="EX53" i="22"/>
  <c r="EW53" i="22"/>
  <c r="EV53" i="22"/>
  <c r="FF52" i="22"/>
  <c r="FC52" i="22"/>
  <c r="FB52" i="22"/>
  <c r="EZ52" i="22"/>
  <c r="FA52" i="22" s="1"/>
  <c r="FE52" i="22" s="1"/>
  <c r="H52" i="22" s="1"/>
  <c r="FG52" i="22" s="1"/>
  <c r="EY52" i="22"/>
  <c r="EX52" i="22"/>
  <c r="EW52" i="22"/>
  <c r="EV52" i="22"/>
  <c r="FF51" i="22"/>
  <c r="FC51" i="22"/>
  <c r="FB51" i="22"/>
  <c r="EZ51" i="22"/>
  <c r="FA51" i="22" s="1"/>
  <c r="FE51" i="22" s="1"/>
  <c r="EY51" i="22"/>
  <c r="EX51" i="22"/>
  <c r="EW51" i="22"/>
  <c r="EV51" i="22"/>
  <c r="FF50" i="22"/>
  <c r="FC50" i="22"/>
  <c r="FB50" i="22"/>
  <c r="EZ50" i="22"/>
  <c r="FA50" i="22" s="1"/>
  <c r="FE50" i="22" s="1"/>
  <c r="EY50" i="22"/>
  <c r="EX50" i="22"/>
  <c r="EW50" i="22"/>
  <c r="EV50" i="22"/>
  <c r="FF49" i="22"/>
  <c r="FC49" i="22"/>
  <c r="FB49" i="22"/>
  <c r="EZ49" i="22"/>
  <c r="FA49" i="22" s="1"/>
  <c r="FE49" i="22" s="1"/>
  <c r="H49" i="22" s="1"/>
  <c r="FG49" i="22" s="1"/>
  <c r="EY49" i="22"/>
  <c r="EX49" i="22"/>
  <c r="EW49" i="22"/>
  <c r="EV49" i="22"/>
  <c r="FF48" i="22"/>
  <c r="FC48" i="22"/>
  <c r="FB48" i="22"/>
  <c r="EZ48" i="22"/>
  <c r="FA48" i="22" s="1"/>
  <c r="FE48" i="22" s="1"/>
  <c r="H48" i="22" s="1"/>
  <c r="FG48" i="22" s="1"/>
  <c r="EY48" i="22"/>
  <c r="EX48" i="22"/>
  <c r="EW48" i="22"/>
  <c r="EV48" i="22"/>
  <c r="FF47" i="22"/>
  <c r="FC47" i="22"/>
  <c r="FB47" i="22"/>
  <c r="FA47" i="22"/>
  <c r="FE47" i="22" s="1"/>
  <c r="H47" i="22" s="1"/>
  <c r="FG47" i="22" s="1"/>
  <c r="EZ47" i="22"/>
  <c r="EY47" i="22"/>
  <c r="EX47" i="22"/>
  <c r="EW47" i="22"/>
  <c r="EV47" i="22"/>
  <c r="FF46" i="22"/>
  <c r="FC46" i="22"/>
  <c r="FB46" i="22"/>
  <c r="EZ46" i="22"/>
  <c r="FA46" i="22" s="1"/>
  <c r="FE46" i="22" s="1"/>
  <c r="EY46" i="22"/>
  <c r="EX46" i="22"/>
  <c r="EW46" i="22"/>
  <c r="EV46" i="22"/>
  <c r="FF45" i="22"/>
  <c r="FC45" i="22"/>
  <c r="FB45" i="22"/>
  <c r="FA45" i="22"/>
  <c r="EZ45" i="22"/>
  <c r="EY45" i="22"/>
  <c r="EX45" i="22"/>
  <c r="EW45" i="22"/>
  <c r="EV45" i="22"/>
  <c r="FF44" i="22"/>
  <c r="FC44" i="22"/>
  <c r="FB44" i="22"/>
  <c r="EZ44" i="22"/>
  <c r="FA44" i="22" s="1"/>
  <c r="FE44" i="22" s="1"/>
  <c r="H44" i="22" s="1"/>
  <c r="FG44" i="22" s="1"/>
  <c r="EY44" i="22"/>
  <c r="EX44" i="22"/>
  <c r="EW44" i="22"/>
  <c r="EV44" i="22"/>
  <c r="FF43" i="22"/>
  <c r="FC43" i="22"/>
  <c r="FB43" i="22"/>
  <c r="FA43" i="22"/>
  <c r="FE43" i="22" s="1"/>
  <c r="H43" i="22" s="1"/>
  <c r="FG43" i="22" s="1"/>
  <c r="EZ43" i="22"/>
  <c r="EY43" i="22"/>
  <c r="EX43" i="22"/>
  <c r="EW43" i="22"/>
  <c r="EV43" i="22"/>
  <c r="FF42" i="22"/>
  <c r="FC42" i="22"/>
  <c r="FB42" i="22"/>
  <c r="EZ42" i="22"/>
  <c r="FA42" i="22" s="1"/>
  <c r="FE42" i="22" s="1"/>
  <c r="EY42" i="22"/>
  <c r="EX42" i="22"/>
  <c r="EW42" i="22"/>
  <c r="EV42" i="22"/>
  <c r="FF41" i="22"/>
  <c r="FC41" i="22"/>
  <c r="FB41" i="22"/>
  <c r="EZ41" i="22"/>
  <c r="FA41" i="22" s="1"/>
  <c r="FE41" i="22" s="1"/>
  <c r="EY41" i="22"/>
  <c r="EX41" i="22"/>
  <c r="EW41" i="22"/>
  <c r="EV41" i="22"/>
  <c r="EV40" i="22"/>
  <c r="EV39" i="22"/>
  <c r="EV38" i="22"/>
  <c r="EV37" i="22"/>
  <c r="EV36" i="22"/>
  <c r="EV35" i="22"/>
  <c r="EV34" i="22"/>
  <c r="EV33" i="22"/>
  <c r="EV32" i="22"/>
  <c r="EV31" i="22"/>
  <c r="EV30" i="22"/>
  <c r="EV29" i="22"/>
  <c r="EV28" i="22"/>
  <c r="EV27" i="22"/>
  <c r="EV26" i="22"/>
  <c r="EV25" i="22"/>
  <c r="EV24" i="22"/>
  <c r="EV23" i="22"/>
  <c r="EV22" i="22"/>
  <c r="EV21" i="22"/>
  <c r="EV20" i="22"/>
  <c r="EV19" i="22"/>
  <c r="EV18" i="22"/>
  <c r="EV17" i="22"/>
  <c r="EV16" i="22"/>
  <c r="EV15" i="22"/>
  <c r="EV14" i="22"/>
  <c r="EV13" i="22"/>
  <c r="FF40" i="22"/>
  <c r="FF39" i="22"/>
  <c r="FF38" i="22"/>
  <c r="FF37" i="22"/>
  <c r="FF36" i="22"/>
  <c r="FF35" i="22"/>
  <c r="FF34" i="22"/>
  <c r="FF33" i="22"/>
  <c r="FF32" i="22"/>
  <c r="FF31" i="22"/>
  <c r="FF30" i="22"/>
  <c r="FF29" i="22"/>
  <c r="FF28" i="22"/>
  <c r="FF27" i="22"/>
  <c r="FF26" i="22"/>
  <c r="FF25" i="22"/>
  <c r="FF24" i="22"/>
  <c r="FF23" i="22"/>
  <c r="FF22" i="22"/>
  <c r="FF21" i="22"/>
  <c r="FF20" i="22"/>
  <c r="FF19" i="22"/>
  <c r="FF18" i="22"/>
  <c r="FF17" i="22"/>
  <c r="FF16" i="22"/>
  <c r="FF15" i="22"/>
  <c r="FF14" i="22"/>
  <c r="FF13" i="22"/>
  <c r="FF12" i="22"/>
  <c r="H46" i="22" l="1"/>
  <c r="FG46" i="22" s="1"/>
  <c r="H41" i="22"/>
  <c r="FG41" i="22" s="1"/>
  <c r="H42" i="22"/>
  <c r="FG42" i="22" s="1"/>
  <c r="H50" i="22"/>
  <c r="FG50" i="22" s="1"/>
  <c r="H51" i="22"/>
  <c r="FG51" i="22" s="1"/>
  <c r="H54" i="22"/>
  <c r="FG54" i="22" s="1"/>
  <c r="H55" i="22"/>
  <c r="FG55" i="22" s="1"/>
  <c r="H58" i="22"/>
  <c r="FG58" i="22" s="1"/>
  <c r="H59" i="22"/>
  <c r="FG59" i="22" s="1"/>
  <c r="FD45" i="22"/>
  <c r="FE45" i="22"/>
  <c r="H45" i="22" s="1"/>
  <c r="FG45" i="22" s="1"/>
  <c r="FD56" i="22"/>
  <c r="FI56" i="22" s="1"/>
  <c r="J56" i="22" s="1"/>
  <c r="FD50" i="22"/>
  <c r="FI50" i="22" s="1"/>
  <c r="J50" i="22" s="1"/>
  <c r="FD58" i="22"/>
  <c r="FI58" i="22" s="1"/>
  <c r="J58" i="22" s="1"/>
  <c r="FD52" i="22"/>
  <c r="FI52" i="22" s="1"/>
  <c r="J52" i="22" s="1"/>
  <c r="FD60" i="22"/>
  <c r="FI60" i="22" s="1"/>
  <c r="J60" i="22" s="1"/>
  <c r="FD54" i="22"/>
  <c r="FI54" i="22" s="1"/>
  <c r="J54" i="22" s="1"/>
  <c r="FD41" i="22"/>
  <c r="FD42" i="22"/>
  <c r="FD44" i="22"/>
  <c r="FD48" i="22"/>
  <c r="FD46" i="22"/>
  <c r="FD43" i="22"/>
  <c r="FI43" i="22" s="1"/>
  <c r="J43" i="22" s="1"/>
  <c r="FD47" i="22"/>
  <c r="FI47" i="22" s="1"/>
  <c r="J47" i="22" s="1"/>
  <c r="FD49" i="22"/>
  <c r="FI49" i="22" s="1"/>
  <c r="J49" i="22" s="1"/>
  <c r="FD53" i="22"/>
  <c r="FI53" i="22" s="1"/>
  <c r="J53" i="22" s="1"/>
  <c r="FD57" i="22"/>
  <c r="FI57" i="22" s="1"/>
  <c r="J57" i="22" s="1"/>
  <c r="FD61" i="22"/>
  <c r="FI61" i="22" s="1"/>
  <c r="J61" i="22" s="1"/>
  <c r="FD51" i="22"/>
  <c r="FI51" i="22" s="1"/>
  <c r="J51" i="22" s="1"/>
  <c r="FD55" i="22"/>
  <c r="FI55" i="22" s="1"/>
  <c r="J55" i="22" s="1"/>
  <c r="FD59" i="22"/>
  <c r="FI59" i="22" s="1"/>
  <c r="J59" i="22" s="1"/>
  <c r="FI45" i="22" l="1"/>
  <c r="J45" i="22" s="1"/>
  <c r="FI48" i="22"/>
  <c r="J48" i="22" s="1"/>
  <c r="FI46" i="22"/>
  <c r="J46" i="22" s="1"/>
  <c r="FI44" i="22"/>
  <c r="J44" i="22" s="1"/>
  <c r="FI41" i="22"/>
  <c r="J41" i="22" s="1"/>
  <c r="FI42" i="22"/>
  <c r="J42" i="22" s="1"/>
  <c r="FC40" i="22" l="1"/>
  <c r="FB40" i="22"/>
  <c r="EZ40" i="22"/>
  <c r="FA40" i="22" s="1"/>
  <c r="FE40" i="22" s="1"/>
  <c r="EY40" i="22"/>
  <c r="EX40" i="22"/>
  <c r="EW40" i="22"/>
  <c r="FC39" i="22"/>
  <c r="FB39" i="22"/>
  <c r="EZ39" i="22"/>
  <c r="FA39" i="22" s="1"/>
  <c r="FE39" i="22" s="1"/>
  <c r="H39" i="22" s="1"/>
  <c r="FG39" i="22" s="1"/>
  <c r="EY39" i="22"/>
  <c r="EX39" i="22"/>
  <c r="EW39" i="22"/>
  <c r="FC38" i="22"/>
  <c r="FB38" i="22"/>
  <c r="EZ38" i="22"/>
  <c r="FA38" i="22" s="1"/>
  <c r="FE38" i="22" s="1"/>
  <c r="EY38" i="22"/>
  <c r="EX38" i="22"/>
  <c r="EW38" i="22"/>
  <c r="FC37" i="22"/>
  <c r="FB37" i="22"/>
  <c r="EZ37" i="22"/>
  <c r="FA37" i="22" s="1"/>
  <c r="FE37" i="22" s="1"/>
  <c r="H37" i="22" s="1"/>
  <c r="FG37" i="22" s="1"/>
  <c r="EY37" i="22"/>
  <c r="EX37" i="22"/>
  <c r="EW37" i="22"/>
  <c r="FC36" i="22"/>
  <c r="FB36" i="22"/>
  <c r="EZ36" i="22"/>
  <c r="FA36" i="22" s="1"/>
  <c r="FE36" i="22" s="1"/>
  <c r="EY36" i="22"/>
  <c r="EX36" i="22"/>
  <c r="EW36" i="22"/>
  <c r="FC35" i="22"/>
  <c r="FB35" i="22"/>
  <c r="EZ35" i="22"/>
  <c r="FA35" i="22" s="1"/>
  <c r="FE35" i="22" s="1"/>
  <c r="H35" i="22" s="1"/>
  <c r="FG35" i="22" s="1"/>
  <c r="EY35" i="22"/>
  <c r="EX35" i="22"/>
  <c r="EW35" i="22"/>
  <c r="FC34" i="22"/>
  <c r="FB34" i="22"/>
  <c r="EZ34" i="22"/>
  <c r="FA34" i="22" s="1"/>
  <c r="FE34" i="22" s="1"/>
  <c r="EY34" i="22"/>
  <c r="EX34" i="22"/>
  <c r="EW34" i="22"/>
  <c r="FC33" i="22"/>
  <c r="FB33" i="22"/>
  <c r="EZ33" i="22"/>
  <c r="FA33" i="22" s="1"/>
  <c r="FE33" i="22" s="1"/>
  <c r="H33" i="22" s="1"/>
  <c r="FG33" i="22" s="1"/>
  <c r="EY33" i="22"/>
  <c r="EX33" i="22"/>
  <c r="EW33" i="22"/>
  <c r="FC32" i="22"/>
  <c r="FB32" i="22"/>
  <c r="EZ32" i="22"/>
  <c r="FA32" i="22" s="1"/>
  <c r="FE32" i="22" s="1"/>
  <c r="EY32" i="22"/>
  <c r="EX32" i="22"/>
  <c r="EW32" i="22"/>
  <c r="FC31" i="22"/>
  <c r="FB31" i="22"/>
  <c r="EZ31" i="22"/>
  <c r="FA31" i="22" s="1"/>
  <c r="FE31" i="22" s="1"/>
  <c r="EY31" i="22"/>
  <c r="EX31" i="22"/>
  <c r="EW31" i="22"/>
  <c r="FC30" i="22"/>
  <c r="FB30" i="22"/>
  <c r="EZ30" i="22"/>
  <c r="FA30" i="22" s="1"/>
  <c r="FE30" i="22" s="1"/>
  <c r="EY30" i="22"/>
  <c r="EX30" i="22"/>
  <c r="EW30" i="22"/>
  <c r="FC29" i="22"/>
  <c r="FB29" i="22"/>
  <c r="EZ29" i="22"/>
  <c r="FA29" i="22" s="1"/>
  <c r="FE29" i="22" s="1"/>
  <c r="EY29" i="22"/>
  <c r="EX29" i="22"/>
  <c r="EW29" i="22"/>
  <c r="FC28" i="22"/>
  <c r="FB28" i="22"/>
  <c r="EZ28" i="22"/>
  <c r="FA28" i="22" s="1"/>
  <c r="FE28" i="22" s="1"/>
  <c r="EY28" i="22"/>
  <c r="EX28" i="22"/>
  <c r="EW28" i="22"/>
  <c r="FC27" i="22"/>
  <c r="FB27" i="22"/>
  <c r="EZ27" i="22"/>
  <c r="FA27" i="22" s="1"/>
  <c r="FE27" i="22" s="1"/>
  <c r="EY27" i="22"/>
  <c r="EX27" i="22"/>
  <c r="EW27" i="22"/>
  <c r="FC26" i="22"/>
  <c r="FB26" i="22"/>
  <c r="EZ26" i="22"/>
  <c r="FA26" i="22" s="1"/>
  <c r="FE26" i="22" s="1"/>
  <c r="EY26" i="22"/>
  <c r="EX26" i="22"/>
  <c r="EW26" i="22"/>
  <c r="FC25" i="22"/>
  <c r="FB25" i="22"/>
  <c r="EZ25" i="22"/>
  <c r="FA25" i="22" s="1"/>
  <c r="FE25" i="22" s="1"/>
  <c r="EY25" i="22"/>
  <c r="EX25" i="22"/>
  <c r="EW25" i="22"/>
  <c r="FC24" i="22"/>
  <c r="FB24" i="22"/>
  <c r="EZ24" i="22"/>
  <c r="FA24" i="22" s="1"/>
  <c r="FE24" i="22" s="1"/>
  <c r="EY24" i="22"/>
  <c r="EX24" i="22"/>
  <c r="EW24" i="22"/>
  <c r="FC23" i="22"/>
  <c r="FB23" i="22"/>
  <c r="EZ23" i="22"/>
  <c r="FA23" i="22" s="1"/>
  <c r="FE23" i="22" s="1"/>
  <c r="EY23" i="22"/>
  <c r="EX23" i="22"/>
  <c r="EW23" i="22"/>
  <c r="FC22" i="22"/>
  <c r="FB22" i="22"/>
  <c r="EZ22" i="22"/>
  <c r="FA22" i="22" s="1"/>
  <c r="FE22" i="22" s="1"/>
  <c r="EY22" i="22"/>
  <c r="EX22" i="22"/>
  <c r="EW22" i="22"/>
  <c r="FC21" i="22"/>
  <c r="FB21" i="22"/>
  <c r="EZ21" i="22"/>
  <c r="FA21" i="22" s="1"/>
  <c r="FE21" i="22" s="1"/>
  <c r="EY21" i="22"/>
  <c r="EX21" i="22"/>
  <c r="EW21" i="22"/>
  <c r="FC20" i="22"/>
  <c r="FB20" i="22"/>
  <c r="EZ20" i="22"/>
  <c r="FA20" i="22" s="1"/>
  <c r="FE20" i="22" s="1"/>
  <c r="EY20" i="22"/>
  <c r="EX20" i="22"/>
  <c r="EW20" i="22"/>
  <c r="FC19" i="22"/>
  <c r="FB19" i="22"/>
  <c r="EZ19" i="22"/>
  <c r="FA19" i="22" s="1"/>
  <c r="FE19" i="22" s="1"/>
  <c r="EY19" i="22"/>
  <c r="EX19" i="22"/>
  <c r="EW19" i="22"/>
  <c r="FC18" i="22"/>
  <c r="FB18" i="22"/>
  <c r="EZ18" i="22"/>
  <c r="FA18" i="22" s="1"/>
  <c r="FE18" i="22" s="1"/>
  <c r="EY18" i="22"/>
  <c r="EX18" i="22"/>
  <c r="EW18" i="22"/>
  <c r="FC17" i="22"/>
  <c r="FB17" i="22"/>
  <c r="EZ17" i="22"/>
  <c r="FA17" i="22" s="1"/>
  <c r="FE17" i="22" s="1"/>
  <c r="EY17" i="22"/>
  <c r="EX17" i="22"/>
  <c r="EW17" i="22"/>
  <c r="FC16" i="22"/>
  <c r="FB16" i="22"/>
  <c r="EZ16" i="22"/>
  <c r="FA16" i="22" s="1"/>
  <c r="FE16" i="22" s="1"/>
  <c r="EY16" i="22"/>
  <c r="EX16" i="22"/>
  <c r="EW16" i="22"/>
  <c r="FC15" i="22"/>
  <c r="FB15" i="22"/>
  <c r="EZ15" i="22"/>
  <c r="FA15" i="22" s="1"/>
  <c r="FE15" i="22" s="1"/>
  <c r="EY15" i="22"/>
  <c r="EX15" i="22"/>
  <c r="EW15" i="22"/>
  <c r="FC14" i="22"/>
  <c r="FB14" i="22"/>
  <c r="EZ14" i="22"/>
  <c r="FA14" i="22" s="1"/>
  <c r="FE14" i="22" s="1"/>
  <c r="EY14" i="22"/>
  <c r="EX14" i="22"/>
  <c r="EW14" i="22"/>
  <c r="FC13" i="22"/>
  <c r="FB13" i="22"/>
  <c r="EZ13" i="22"/>
  <c r="FA13" i="22" s="1"/>
  <c r="FE13" i="22" s="1"/>
  <c r="EY13" i="22"/>
  <c r="EX13" i="22"/>
  <c r="EW13" i="22"/>
  <c r="FC12" i="22"/>
  <c r="FB12" i="22"/>
  <c r="EY12" i="22"/>
  <c r="EW12" i="22"/>
  <c r="EX12" i="22"/>
  <c r="EZ12" i="22"/>
  <c r="FA12" i="22" s="1"/>
  <c r="FE12" i="22" s="1"/>
  <c r="EV12" i="22"/>
  <c r="H24" i="22" l="1"/>
  <c r="FG24" i="22" s="1"/>
  <c r="H26" i="22"/>
  <c r="FG26" i="22" s="1"/>
  <c r="H28" i="22"/>
  <c r="FG28" i="22" s="1"/>
  <c r="H30" i="22"/>
  <c r="FG30" i="22" s="1"/>
  <c r="H32" i="22"/>
  <c r="FG32" i="22" s="1"/>
  <c r="H34" i="22"/>
  <c r="FG34" i="22" s="1"/>
  <c r="H36" i="22"/>
  <c r="FG36" i="22" s="1"/>
  <c r="H38" i="22"/>
  <c r="FG38" i="22" s="1"/>
  <c r="H40" i="22"/>
  <c r="FG40" i="22" s="1"/>
  <c r="H23" i="22"/>
  <c r="FG23" i="22" s="1"/>
  <c r="H27" i="22"/>
  <c r="FG27" i="22" s="1"/>
  <c r="H29" i="22"/>
  <c r="FG29" i="22" s="1"/>
  <c r="H31" i="22"/>
  <c r="FG31" i="22" s="1"/>
  <c r="H25" i="22"/>
  <c r="FG25" i="22" s="1"/>
  <c r="H22" i="22"/>
  <c r="FG22" i="22" s="1"/>
  <c r="H20" i="22"/>
  <c r="FG20" i="22" s="1"/>
  <c r="H18" i="22"/>
  <c r="FG18" i="22" s="1"/>
  <c r="H17" i="22"/>
  <c r="H16" i="22"/>
  <c r="FG16" i="22" s="1"/>
  <c r="H15" i="22"/>
  <c r="H14" i="22"/>
  <c r="FG14" i="22" s="1"/>
  <c r="H13" i="22"/>
  <c r="H19" i="22"/>
  <c r="FG19" i="22" s="1"/>
  <c r="H21" i="22"/>
  <c r="FG21" i="22" s="1"/>
  <c r="FD25" i="22"/>
  <c r="FI25" i="22" s="1"/>
  <c r="J25" i="22" s="1"/>
  <c r="FG12" i="22"/>
  <c r="FD17" i="22"/>
  <c r="FI17" i="22" s="1"/>
  <c r="J17" i="22" s="1"/>
  <c r="FD15" i="22"/>
  <c r="FD19" i="22"/>
  <c r="FD21" i="22"/>
  <c r="FD30" i="22"/>
  <c r="FI30" i="22" s="1"/>
  <c r="J30" i="22" s="1"/>
  <c r="FD35" i="22"/>
  <c r="FD13" i="22"/>
  <c r="FD39" i="22"/>
  <c r="FI39" i="22" s="1"/>
  <c r="J39" i="22" s="1"/>
  <c r="FD27" i="22"/>
  <c r="FD29" i="22"/>
  <c r="FD31" i="22"/>
  <c r="FD33" i="22"/>
  <c r="FD37" i="22"/>
  <c r="FD28" i="22"/>
  <c r="FI28" i="22" s="1"/>
  <c r="J28" i="22" s="1"/>
  <c r="FD23" i="22"/>
  <c r="FD34" i="22"/>
  <c r="FD38" i="22"/>
  <c r="FD14" i="22"/>
  <c r="FI14" i="22" s="1"/>
  <c r="J14" i="22" s="1"/>
  <c r="FD16" i="22"/>
  <c r="FI16" i="22" s="1"/>
  <c r="J16" i="22" s="1"/>
  <c r="FD18" i="22"/>
  <c r="FI18" i="22" s="1"/>
  <c r="J18" i="22" s="1"/>
  <c r="FD20" i="22"/>
  <c r="FI20" i="22" s="1"/>
  <c r="J20" i="22" s="1"/>
  <c r="FD22" i="22"/>
  <c r="FI22" i="22" s="1"/>
  <c r="J22" i="22" s="1"/>
  <c r="FD24" i="22"/>
  <c r="FI24" i="22" s="1"/>
  <c r="J24" i="22" s="1"/>
  <c r="FD26" i="22"/>
  <c r="FI26" i="22" s="1"/>
  <c r="J26" i="22" s="1"/>
  <c r="FD32" i="22"/>
  <c r="FD36" i="22"/>
  <c r="FD40" i="22"/>
  <c r="FD12" i="22"/>
  <c r="FI12" i="22" s="1"/>
  <c r="J12" i="22" s="1"/>
  <c r="FI40" i="22" l="1"/>
  <c r="J40" i="22" s="1"/>
  <c r="FI19" i="22"/>
  <c r="J19" i="22" s="1"/>
  <c r="FI37" i="22"/>
  <c r="J37" i="22" s="1"/>
  <c r="FI31" i="22"/>
  <c r="J31" i="22" s="1"/>
  <c r="FI27" i="22"/>
  <c r="J27" i="22" s="1"/>
  <c r="FI23" i="22"/>
  <c r="J23" i="22" s="1"/>
  <c r="FI38" i="22"/>
  <c r="J38" i="22" s="1"/>
  <c r="FI21" i="22"/>
  <c r="J21" i="22" s="1"/>
  <c r="FI35" i="22"/>
  <c r="J35" i="22" s="1"/>
  <c r="FI15" i="22"/>
  <c r="J15" i="22" s="1"/>
  <c r="FI13" i="22"/>
  <c r="J13" i="22" s="1"/>
  <c r="FI34" i="22"/>
  <c r="J34" i="22" s="1"/>
  <c r="FI36" i="22"/>
  <c r="J36" i="22" s="1"/>
  <c r="FI32" i="22"/>
  <c r="J32" i="22" s="1"/>
  <c r="FI33" i="22"/>
  <c r="J33" i="22" s="1"/>
  <c r="FI29" i="22"/>
  <c r="J29" i="22" s="1"/>
  <c r="FG15" i="22"/>
  <c r="FG13" i="22"/>
  <c r="FG1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Hermes Pachon Romero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Pachon R. Luis H.
</t>
        </r>
        <r>
          <rPr>
            <sz val="9"/>
            <color indexed="81"/>
            <rFont val="Tahoma"/>
            <family val="2"/>
          </rPr>
          <t xml:space="preserve">Se suguiere:
</t>
        </r>
        <r>
          <rPr>
            <b/>
            <sz val="9"/>
            <color indexed="81"/>
            <rFont val="Tahoma"/>
            <family val="2"/>
          </rPr>
          <t>Primer Apellido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Inicial del Segundo A</t>
        </r>
        <r>
          <rPr>
            <sz val="9"/>
            <color indexed="81"/>
            <rFont val="Tahoma"/>
            <family val="2"/>
          </rPr>
          <t xml:space="preserve">pellido.
</t>
        </r>
        <r>
          <rPr>
            <b/>
            <sz val="9"/>
            <color indexed="81"/>
            <rFont val="Tahoma"/>
            <family val="2"/>
          </rPr>
          <t xml:space="preserve">Primer Nombre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inicial del segundo N</t>
        </r>
        <r>
          <rPr>
            <sz val="9"/>
            <color indexed="81"/>
            <rFont val="Tahoma"/>
            <family val="2"/>
          </rPr>
          <t>ombre</t>
        </r>
      </text>
    </comment>
    <comment ref="D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Luis Hermes Pachon Romero: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OJO : </t>
        </r>
        <r>
          <rPr>
            <sz val="9"/>
            <color indexed="81"/>
            <rFont val="Tahoma"/>
            <family val="2"/>
          </rPr>
          <t>dd/mm/aaaa</t>
        </r>
      </text>
    </comment>
    <comment ref="E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Masculino, Femenino
</t>
        </r>
      </text>
    </comment>
    <comment ref="F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Tenga en cuenta el menú deplagable
</t>
        </r>
      </text>
    </comment>
    <comment ref="G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Luis Hermes Pachon Romero:
Debe </t>
        </r>
        <r>
          <rPr>
            <sz val="9"/>
            <color indexed="81"/>
            <rFont val="Tahoma"/>
            <family val="2"/>
          </rPr>
          <t>digitar</t>
        </r>
        <r>
          <rPr>
            <b/>
            <sz val="9"/>
            <color indexed="81"/>
            <rFont val="Tahoma"/>
            <family val="2"/>
          </rPr>
          <t xml:space="preserve"> Kata o Kumite.
Debe </t>
        </r>
        <r>
          <rPr>
            <sz val="9"/>
            <color indexed="81"/>
            <rFont val="Tahoma"/>
            <family val="2"/>
          </rPr>
          <t xml:space="preserve">digitar tantos registros como competencias tenga el deportista
</t>
        </r>
      </text>
    </comment>
    <comment ref="I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Por favor verificar la división de peso.
La categoria Smaster, no tiene división de peso, al igual que las Escuelas de Formación.</t>
        </r>
      </text>
    </comment>
    <comment ref="J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Esta columna no se diligencia
</t>
        </r>
      </text>
    </comment>
    <comment ref="FB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Masculino, Femenino
</t>
        </r>
      </text>
    </comment>
    <comment ref="FD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CALCULADO
</t>
        </r>
      </text>
    </comment>
    <comment ref="FE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Luis Hermes Pachon Romero.
CALCULADO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F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Luis Hermes Pachon Romero:
Debe </t>
        </r>
        <r>
          <rPr>
            <sz val="9"/>
            <color indexed="81"/>
            <rFont val="Tahoma"/>
            <family val="2"/>
          </rPr>
          <t>digitar</t>
        </r>
        <r>
          <rPr>
            <b/>
            <sz val="9"/>
            <color indexed="81"/>
            <rFont val="Tahoma"/>
            <family val="2"/>
          </rPr>
          <t xml:space="preserve"> Kata o Kumite.
Debe </t>
        </r>
        <r>
          <rPr>
            <sz val="9"/>
            <color indexed="81"/>
            <rFont val="Tahoma"/>
            <family val="2"/>
          </rPr>
          <t xml:space="preserve">digitar tantos registros como competencias tenga el deportista
</t>
        </r>
      </text>
    </comment>
    <comment ref="FG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Luis Hermes Pachon Romero:</t>
        </r>
        <r>
          <rPr>
            <sz val="9"/>
            <color indexed="81"/>
            <rFont val="Tahoma"/>
            <family val="2"/>
          </rPr>
          <t xml:space="preserve">
Si la competencia es </t>
        </r>
        <r>
          <rPr>
            <b/>
            <sz val="9"/>
            <color indexed="81"/>
            <rFont val="Tahoma"/>
            <family val="2"/>
          </rPr>
          <t>Kumite,</t>
        </r>
        <r>
          <rPr>
            <sz val="9"/>
            <color indexed="81"/>
            <rFont val="Tahoma"/>
            <family val="2"/>
          </rPr>
          <t xml:space="preserve"> en esta columna </t>
        </r>
        <r>
          <rPr>
            <b/>
            <sz val="9"/>
            <color indexed="81"/>
            <rFont val="Tahoma"/>
            <family val="2"/>
          </rPr>
          <t>debe digitar la division de peso</t>
        </r>
        <r>
          <rPr>
            <sz val="9"/>
            <color indexed="81"/>
            <rFont val="Tahoma"/>
            <family val="2"/>
          </rPr>
          <t xml:space="preserve"> según la categoría
En caso de </t>
        </r>
        <r>
          <rPr>
            <b/>
            <sz val="9"/>
            <color indexed="81"/>
            <rFont val="Tahoma"/>
            <family val="2"/>
          </rPr>
          <t>ESCUELAS DE FORMACION,</t>
        </r>
        <r>
          <rPr>
            <sz val="9"/>
            <color indexed="81"/>
            <rFont val="Tahoma"/>
            <family val="2"/>
          </rPr>
          <t xml:space="preserve"> digite </t>
        </r>
        <r>
          <rPr>
            <b/>
            <sz val="9"/>
            <color indexed="81"/>
            <rFont val="Tahoma"/>
            <family val="2"/>
          </rPr>
          <t xml:space="preserve">la estatura </t>
        </r>
        <r>
          <rPr>
            <sz val="9"/>
            <color indexed="81"/>
            <rFont val="Tahoma"/>
            <family val="2"/>
          </rPr>
          <t xml:space="preserve">del niño o niña para ubicarlo en la division que le corresponde.
</t>
        </r>
      </text>
    </comment>
  </commentList>
</comments>
</file>

<file path=xl/sharedStrings.xml><?xml version="1.0" encoding="utf-8"?>
<sst xmlns="http://schemas.openxmlformats.org/spreadsheetml/2006/main" count="237" uniqueCount="151">
  <si>
    <t>Sec.</t>
  </si>
  <si>
    <t>M / F</t>
  </si>
  <si>
    <t>Gen.</t>
  </si>
  <si>
    <t>Campeonato:</t>
  </si>
  <si>
    <t>Fecha:</t>
  </si>
  <si>
    <t>Nivel</t>
  </si>
  <si>
    <t>Fec. Nac</t>
  </si>
  <si>
    <t>Nombre Completo</t>
  </si>
  <si>
    <t>Apellidos Nombres</t>
  </si>
  <si>
    <t>Niveles</t>
  </si>
  <si>
    <t>Competencias</t>
  </si>
  <si>
    <t>Pre-Infantil 8 y 9</t>
  </si>
  <si>
    <t>Infantil 10 y 11</t>
  </si>
  <si>
    <t>Juvenil 12 y 13</t>
  </si>
  <si>
    <t>Cadetes 14 y 15</t>
  </si>
  <si>
    <t>Junior 16 y 17</t>
  </si>
  <si>
    <t>Mayores 18 a 39</t>
  </si>
  <si>
    <t>Genero</t>
  </si>
  <si>
    <t>dd/mm/aaaa</t>
  </si>
  <si>
    <t>S.Master 40 o +</t>
  </si>
  <si>
    <t xml:space="preserve">Nro. de </t>
  </si>
  <si>
    <t>Entrenador</t>
  </si>
  <si>
    <t>Delegado</t>
  </si>
  <si>
    <t>Jueces</t>
  </si>
  <si>
    <t>Nombre completo</t>
  </si>
  <si>
    <t>El suscrito Representante Legal de la Institución Participante certifica que los competidores aquí relacionados se encuentran debidamente entrenados y preparados para participar en las competencias en que han sido inscritos, y se encuentran afiliados al PLAN OBLIGATORIO DE SALUD - POS reglamentado por el Gobierno Nacional o cuentan con un Seguro Contra Accidentes.  Por lo tanto, en nombre y representación de los competidores, libera al Ente Organizador de toda responsabilidad en caso de presentarse algún accidente antes, durante o después de las competencias.</t>
  </si>
  <si>
    <t>Representante Legal:</t>
  </si>
  <si>
    <t>Juez</t>
  </si>
  <si>
    <t>Identificación</t>
  </si>
  <si>
    <t>ojo con la edad</t>
  </si>
  <si>
    <t>LIGA DE KARATE-DO DE BOGOTA</t>
  </si>
  <si>
    <t>INSCRIPCION A CAMPEONATO</t>
  </si>
  <si>
    <t>ID</t>
  </si>
  <si>
    <t>Categorias</t>
  </si>
  <si>
    <t>Categoria</t>
  </si>
  <si>
    <r>
      <rPr>
        <b/>
        <sz val="10"/>
        <rFont val="Arial"/>
        <family val="2"/>
      </rPr>
      <t xml:space="preserve">KUMITE: </t>
    </r>
    <r>
      <rPr>
        <sz val="10"/>
        <rFont val="Arial"/>
        <family val="2"/>
      </rPr>
      <t>por favor digite el peso del competidor para ubicarlo en la division de peso que le corresponde.</t>
    </r>
  </si>
  <si>
    <r>
      <t xml:space="preserve">ESCUELAS DE FORMACION: </t>
    </r>
    <r>
      <rPr>
        <sz val="10"/>
        <rFont val="Arial"/>
        <family val="2"/>
      </rPr>
      <t>digite la estatura del niño o niña para ubicarlo en la division que le corresponde.</t>
    </r>
  </si>
  <si>
    <r>
      <rPr>
        <b/>
        <sz val="10"/>
        <rFont val="Arial"/>
        <family val="2"/>
      </rPr>
      <t xml:space="preserve">KATA </t>
    </r>
    <r>
      <rPr>
        <sz val="10"/>
        <rFont val="Arial"/>
        <family val="2"/>
      </rPr>
      <t>marque una x si participa en kata.</t>
    </r>
  </si>
  <si>
    <t>CLUB O DOJO</t>
  </si>
  <si>
    <t>Propiedad intelectual de Luis Hermes Pachon Romero, con exclusividad de uso para la Liga de Karate-Do de Bogotá.</t>
  </si>
  <si>
    <t>Si es Kumite digite la division de peso o la estatura</t>
  </si>
  <si>
    <t>Edad</t>
  </si>
  <si>
    <t>GRADO
K - D</t>
  </si>
  <si>
    <t>Kyu-Dan</t>
  </si>
  <si>
    <t>Grados</t>
  </si>
  <si>
    <t>8 Kyu</t>
  </si>
  <si>
    <t>7 Kyu</t>
  </si>
  <si>
    <t>1 Kyu</t>
  </si>
  <si>
    <t>2 Kyu</t>
  </si>
  <si>
    <t>3 Kyu</t>
  </si>
  <si>
    <t>4 Kyu</t>
  </si>
  <si>
    <t>5 Kyu</t>
  </si>
  <si>
    <t>6 Kyu</t>
  </si>
  <si>
    <t>1 Dan</t>
  </si>
  <si>
    <t>2 Dan</t>
  </si>
  <si>
    <t>3 Dan</t>
  </si>
  <si>
    <t>4 Dan</t>
  </si>
  <si>
    <t>9 Kyu</t>
  </si>
  <si>
    <t>Nivel 2</t>
  </si>
  <si>
    <t>Nivel 1</t>
  </si>
  <si>
    <t>Comptncia
Kata / Kumite</t>
  </si>
  <si>
    <t>Unica</t>
  </si>
  <si>
    <t>Kata</t>
  </si>
  <si>
    <t>Cat. &amp; Gen.</t>
  </si>
  <si>
    <t>Competencia en que participara</t>
  </si>
  <si>
    <t>-----</t>
  </si>
  <si>
    <t>División de Peso</t>
  </si>
  <si>
    <t>Club o Dojo</t>
  </si>
  <si>
    <t>Princ.</t>
  </si>
  <si>
    <t>Inter.</t>
  </si>
  <si>
    <t>Avan.</t>
  </si>
  <si>
    <t>Masc.</t>
  </si>
  <si>
    <t>Fem.</t>
  </si>
  <si>
    <t>Esc.</t>
  </si>
  <si>
    <t>Esc.Fem.</t>
  </si>
  <si>
    <t>Pre.Inf.</t>
  </si>
  <si>
    <t>Inf.</t>
  </si>
  <si>
    <t>Cad.</t>
  </si>
  <si>
    <t>Jun.</t>
  </si>
  <si>
    <t>May.</t>
  </si>
  <si>
    <t>Smaster</t>
  </si>
  <si>
    <t>Esc.Masc.</t>
  </si>
  <si>
    <t>May.Fem.</t>
  </si>
  <si>
    <t>May.Masc.</t>
  </si>
  <si>
    <t>Inf.Fem.</t>
  </si>
  <si>
    <t>Inf.Masc.</t>
  </si>
  <si>
    <t>Cad.Fem.</t>
  </si>
  <si>
    <t>Cad.Masc.</t>
  </si>
  <si>
    <t>Jun.Fem.</t>
  </si>
  <si>
    <t>Jun.Masc.</t>
  </si>
  <si>
    <t>Pre.Inf.Fem.</t>
  </si>
  <si>
    <t>Pre.Inf.Masc.</t>
  </si>
  <si>
    <t xml:space="preserve"> -35 Kgrs</t>
  </si>
  <si>
    <t xml:space="preserve"> -47 Kgrs</t>
  </si>
  <si>
    <t xml:space="preserve"> -52 Kgrs</t>
  </si>
  <si>
    <t xml:space="preserve"> -48 Kgrs</t>
  </si>
  <si>
    <t xml:space="preserve"> -55 Kgrs</t>
  </si>
  <si>
    <t xml:space="preserve"> -50 Kgrs</t>
  </si>
  <si>
    <t xml:space="preserve"> -60 Kgrs</t>
  </si>
  <si>
    <t xml:space="preserve"> -40 Kgrs</t>
  </si>
  <si>
    <t xml:space="preserve"> -54 Kgrs</t>
  </si>
  <si>
    <t xml:space="preserve"> -57 Kgrs</t>
  </si>
  <si>
    <t xml:space="preserve"> -53 Kgrs</t>
  </si>
  <si>
    <t xml:space="preserve"> -61 Kgrs</t>
  </si>
  <si>
    <t xml:space="preserve"> -67 Kgrs</t>
  </si>
  <si>
    <t xml:space="preserve"> -45 Kgrs</t>
  </si>
  <si>
    <t xml:space="preserve"> -63 Kgrs</t>
  </si>
  <si>
    <t xml:space="preserve"> -59 Kgrs</t>
  </si>
  <si>
    <t xml:space="preserve"> -68 Kgrs</t>
  </si>
  <si>
    <t xml:space="preserve"> -75 Kgrs</t>
  </si>
  <si>
    <t xml:space="preserve"> -70 Kgrs</t>
  </si>
  <si>
    <t xml:space="preserve"> -76 Kgrs</t>
  </si>
  <si>
    <t xml:space="preserve"> -84 Kgrs</t>
  </si>
  <si>
    <t xml:space="preserve">  +45 Kgrs</t>
  </si>
  <si>
    <t xml:space="preserve">  +59 Kgrs</t>
  </si>
  <si>
    <t xml:space="preserve">  +50 Kgrs</t>
  </si>
  <si>
    <t xml:space="preserve">  +70 Kgrs</t>
  </si>
  <si>
    <t xml:space="preserve">  +76 Kgrs</t>
  </si>
  <si>
    <t xml:space="preserve">  +68 Kgrs</t>
  </si>
  <si>
    <t xml:space="preserve">  +84 Kgrs</t>
  </si>
  <si>
    <t>Masc. / Fem.</t>
  </si>
  <si>
    <t>----</t>
  </si>
  <si>
    <t>SMaster.Masc.</t>
  </si>
  <si>
    <t>SMaster.Fem.</t>
  </si>
  <si>
    <t>La información solicitada debe ser digitada en su totalidad, si falta algo  no se genera</t>
  </si>
  <si>
    <t>la inscripción del deportista de forma correcta.</t>
  </si>
  <si>
    <t xml:space="preserve">GRADO
</t>
  </si>
  <si>
    <t xml:space="preserve">DISTRITAL </t>
  </si>
  <si>
    <t>GENERALIDADES</t>
  </si>
  <si>
    <r>
      <rPr>
        <b/>
        <sz val="10"/>
        <rFont val="Arial"/>
        <family val="2"/>
      </rPr>
      <t>1.</t>
    </r>
    <r>
      <rPr>
        <sz val="10"/>
        <rFont val="Arial"/>
      </rPr>
      <t xml:space="preserve"> Por favor lean bien la comvoctoria al Distrital, que al mismo tiempo es la reglamentación del campeonato.</t>
    </r>
  </si>
  <si>
    <t xml:space="preserve">edad del competidor será Senior Master. Si no se digita el grado no se obtendrá inscripción </t>
  </si>
  <si>
    <r>
      <rPr>
        <b/>
        <sz val="10"/>
        <rFont val="Arial"/>
        <family val="2"/>
      </rPr>
      <t xml:space="preserve">2. </t>
    </r>
    <r>
      <rPr>
        <sz val="10"/>
        <rFont val="Arial"/>
        <family val="2"/>
      </rPr>
      <t xml:space="preserve">Las celdas donde usted debe diligenciar la informacion tiene un color azulado                       </t>
    </r>
  </si>
  <si>
    <t>Competencia en que participará</t>
  </si>
  <si>
    <r>
      <rPr>
        <b/>
        <sz val="10"/>
        <rFont val="Arial"/>
        <family val="2"/>
      </rPr>
      <t xml:space="preserve">4. </t>
    </r>
    <r>
      <rPr>
        <sz val="10"/>
        <rFont val="Arial"/>
        <family val="2"/>
      </rPr>
      <t>Este formulario de inscripción esta diseñado para que realizar la inscripcion del deportista, de forma similar a la utilizada anteriorente.</t>
    </r>
  </si>
  <si>
    <r>
      <rPr>
        <b/>
        <sz val="10"/>
        <rFont val="Arial"/>
        <family val="2"/>
      </rPr>
      <t>5.</t>
    </r>
    <r>
      <rPr>
        <sz val="10"/>
        <rFont val="Arial"/>
        <family val="2"/>
      </rPr>
      <t xml:space="preserve"> Es </t>
    </r>
    <r>
      <rPr>
        <b/>
        <sz val="10"/>
        <rFont val="Arial"/>
        <family val="2"/>
      </rPr>
      <t>importante</t>
    </r>
    <r>
      <rPr>
        <sz val="10"/>
        <rFont val="Arial"/>
        <family val="2"/>
      </rPr>
      <t xml:space="preserve"> diligenciar </t>
    </r>
    <r>
      <rPr>
        <b/>
        <sz val="10"/>
        <rFont val="Arial"/>
        <family val="2"/>
      </rPr>
      <t>todos</t>
    </r>
    <r>
      <rPr>
        <sz val="10"/>
        <rFont val="Arial"/>
        <family val="2"/>
      </rPr>
      <t xml:space="preserve"> los datos aquí solicitados. </t>
    </r>
    <r>
      <rPr>
        <b/>
        <sz val="10"/>
        <rFont val="Arial"/>
        <family val="2"/>
      </rPr>
      <t>Ejemplo:</t>
    </r>
    <r>
      <rPr>
        <sz val="10"/>
        <rFont val="Arial"/>
        <family val="2"/>
      </rPr>
      <t xml:space="preserve"> si no diligencia la fecha de nacimiento la categoria por</t>
    </r>
  </si>
  <si>
    <t>corresponden a breves ayudas</t>
  </si>
  <si>
    <r>
      <rPr>
        <b/>
        <sz val="10"/>
        <rFont val="Arial"/>
        <family val="2"/>
      </rPr>
      <t xml:space="preserve">6. </t>
    </r>
    <r>
      <rPr>
        <sz val="10"/>
        <rFont val="Arial"/>
        <family val="2"/>
      </rPr>
      <t>Envie su formulario de inscripción con anterioridad , se verificará y via email se informará si presenta errores.</t>
    </r>
  </si>
  <si>
    <r>
      <t xml:space="preserve">7. </t>
    </r>
    <r>
      <rPr>
        <sz val="10"/>
        <rFont val="Arial"/>
        <family val="2"/>
      </rPr>
      <t>Tenga en cuenta los comentarios que se ubicaron en algunas columnas</t>
    </r>
  </si>
  <si>
    <r>
      <rPr>
        <b/>
        <sz val="10"/>
        <rFont val="Arial"/>
        <family val="2"/>
      </rPr>
      <t xml:space="preserve">8. </t>
    </r>
    <r>
      <rPr>
        <sz val="10"/>
        <rFont val="Arial"/>
        <family val="2"/>
      </rPr>
      <t xml:space="preserve"> Ante la duda pregunte.</t>
    </r>
  </si>
  <si>
    <r>
      <rPr>
        <b/>
        <sz val="10"/>
        <rFont val="Arial"/>
        <family val="2"/>
      </rPr>
      <t>3.</t>
    </r>
    <r>
      <rPr>
        <sz val="10"/>
        <rFont val="Arial"/>
        <family val="2"/>
      </rPr>
      <t xml:space="preserve"> No olvide digitar el nombre del club o dojo que inscribe, y guardar el formato de inscripcion con el nombre del clubo dojo.</t>
    </r>
  </si>
  <si>
    <t>INSTRUCCIONES EN EL DILIGENICAMIENTO DEL FORMATO DE INSCRIPCION</t>
  </si>
  <si>
    <t>ARTURO ZARATE</t>
  </si>
  <si>
    <t>CARLOS BOTERO</t>
  </si>
  <si>
    <t>HOLMAN LUIS</t>
  </si>
  <si>
    <t>RITNER CASTRO</t>
  </si>
  <si>
    <t xml:space="preserve">  +54 Kgrs</t>
  </si>
  <si>
    <t xml:space="preserve">  +55 Kgrs</t>
  </si>
  <si>
    <t xml:space="preserve"> -42 Kgrs</t>
  </si>
  <si>
    <t xml:space="preserve"> +47 Kgrs</t>
  </si>
  <si>
    <t xml:space="preserve">Por favor lea las instrucciones que aparecen el hoja. Tenga en cuenta que los esquinas  rojas ubicadas en algunas celdas </t>
  </si>
  <si>
    <t>Septiembre 16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</si>
</sst>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45">
        <stop position="0">
          <color rgb="FFFF0000"/>
        </stop>
        <stop position="0.5">
          <color rgb="FFFFFF00"/>
        </stop>
        <stop position="1">
          <color rgb="FFFF0000"/>
        </stop>
      </gradient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1" fillId="0" borderId="0"/>
    <xf numFmtId="0" fontId="2" fillId="0" borderId="0"/>
    <xf numFmtId="0" fontId="2" fillId="0" borderId="0"/>
  </cellStyleXfs>
  <cellXfs count="1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3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2" fillId="0" borderId="1" xfId="0" quotePrefix="1" applyFont="1" applyBorder="1"/>
    <xf numFmtId="49" fontId="1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Fill="1" applyBorder="1"/>
    <xf numFmtId="0" fontId="2" fillId="0" borderId="6" xfId="0" quotePrefix="1" applyFont="1" applyFill="1" applyBorder="1"/>
    <xf numFmtId="0" fontId="2" fillId="0" borderId="2" xfId="0" quotePrefix="1" applyFont="1" applyBorder="1"/>
    <xf numFmtId="0" fontId="0" fillId="0" borderId="1" xfId="0" applyFont="1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4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3" fillId="6" borderId="8" xfId="0" applyFont="1" applyFill="1" applyBorder="1"/>
    <xf numFmtId="0" fontId="2" fillId="6" borderId="8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2" fillId="8" borderId="8" xfId="0" applyFont="1" applyFill="1" applyBorder="1"/>
    <xf numFmtId="0" fontId="2" fillId="4" borderId="8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/>
    <xf numFmtId="0" fontId="3" fillId="6" borderId="0" xfId="0" applyFont="1" applyFill="1" applyAlignment="1">
      <alignment horizontal="center"/>
    </xf>
    <xf numFmtId="0" fontId="5" fillId="6" borderId="0" xfId="0" applyFont="1" applyFill="1" applyAlignment="1"/>
    <xf numFmtId="17" fontId="18" fillId="6" borderId="0" xfId="0" applyNumberFormat="1" applyFont="1" applyFill="1" applyAlignment="1"/>
    <xf numFmtId="0" fontId="5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justify" vertical="center" wrapText="1"/>
    </xf>
    <xf numFmtId="0" fontId="16" fillId="10" borderId="1" xfId="0" applyFont="1" applyFill="1" applyBorder="1" applyAlignment="1">
      <alignment horizontal="justify" vertical="center" wrapText="1"/>
    </xf>
    <xf numFmtId="14" fontId="14" fillId="10" borderId="1" xfId="1" applyNumberFormat="1" applyFont="1" applyFill="1" applyBorder="1"/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1" xfId="0" applyFont="1" applyFill="1" applyBorder="1" applyAlignment="1" applyProtection="1">
      <alignment horizontal="justify" vertical="center" wrapText="1"/>
    </xf>
    <xf numFmtId="0" fontId="16" fillId="10" borderId="1" xfId="0" applyFont="1" applyFill="1" applyBorder="1" applyAlignment="1" applyProtection="1">
      <alignment horizontal="justify" vertical="center" wrapText="1"/>
    </xf>
    <xf numFmtId="0" fontId="13" fillId="10" borderId="1" xfId="0" applyFont="1" applyFill="1" applyBorder="1" applyAlignment="1" applyProtection="1">
      <alignment horizontal="center" vertical="center"/>
    </xf>
    <xf numFmtId="14" fontId="14" fillId="10" borderId="1" xfId="1" applyNumberFormat="1" applyFont="1" applyFill="1" applyBorder="1" applyProtection="1"/>
    <xf numFmtId="164" fontId="14" fillId="10" borderId="1" xfId="1" applyNumberFormat="1" applyFont="1" applyFill="1" applyBorder="1"/>
    <xf numFmtId="1" fontId="13" fillId="10" borderId="1" xfId="0" applyNumberFormat="1" applyFont="1" applyFill="1" applyBorder="1" applyAlignment="1">
      <alignment horizontal="left" indent="1"/>
    </xf>
    <xf numFmtId="164" fontId="13" fillId="10" borderId="1" xfId="0" applyNumberFormat="1" applyFont="1" applyFill="1" applyBorder="1"/>
    <xf numFmtId="1" fontId="13" fillId="10" borderId="1" xfId="0" applyNumberFormat="1" applyFont="1" applyFill="1" applyBorder="1" applyAlignment="1" applyProtection="1">
      <alignment horizontal="left" inden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164" fontId="14" fillId="10" borderId="1" xfId="1" applyNumberFormat="1" applyFont="1" applyFill="1" applyBorder="1" applyProtection="1"/>
    <xf numFmtId="49" fontId="4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17" fillId="3" borderId="1" xfId="0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wrapText="1"/>
    </xf>
    <xf numFmtId="0" fontId="6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0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</cellXfs>
  <cellStyles count="8">
    <cellStyle name="Normal" xfId="0" builtinId="0"/>
    <cellStyle name="Normal 14" xfId="1" xr:uid="{00000000-0005-0000-0000-000001000000}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3" xfId="5" xr:uid="{00000000-0005-0000-0000-000005000000}"/>
    <cellStyle name="Normal 6" xfId="6" xr:uid="{00000000-0005-0000-0000-000006000000}"/>
    <cellStyle name="Normal 8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87" name="Line 4">
          <a:extLst>
            <a:ext uri="{FF2B5EF4-FFF2-40B4-BE49-F238E27FC236}">
              <a16:creationId xmlns:a16="http://schemas.microsoft.com/office/drawing/2014/main" id="{00000000-0008-0000-0100-000023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88" name="Line 7">
          <a:extLst>
            <a:ext uri="{FF2B5EF4-FFF2-40B4-BE49-F238E27FC236}">
              <a16:creationId xmlns:a16="http://schemas.microsoft.com/office/drawing/2014/main" id="{00000000-0008-0000-0100-000024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89" name="Line 9">
          <a:extLst>
            <a:ext uri="{FF2B5EF4-FFF2-40B4-BE49-F238E27FC236}">
              <a16:creationId xmlns:a16="http://schemas.microsoft.com/office/drawing/2014/main" id="{00000000-0008-0000-0100-000025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590" name="Line 15">
          <a:extLst>
            <a:ext uri="{FF2B5EF4-FFF2-40B4-BE49-F238E27FC236}">
              <a16:creationId xmlns:a16="http://schemas.microsoft.com/office/drawing/2014/main" id="{00000000-0008-0000-0100-000026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591" name="Line 17">
          <a:extLst>
            <a:ext uri="{FF2B5EF4-FFF2-40B4-BE49-F238E27FC236}">
              <a16:creationId xmlns:a16="http://schemas.microsoft.com/office/drawing/2014/main" id="{00000000-0008-0000-0100-000027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92" name="Line 18">
          <a:extLst>
            <a:ext uri="{FF2B5EF4-FFF2-40B4-BE49-F238E27FC236}">
              <a16:creationId xmlns:a16="http://schemas.microsoft.com/office/drawing/2014/main" id="{00000000-0008-0000-0100-000028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93" name="Line 21">
          <a:extLst>
            <a:ext uri="{FF2B5EF4-FFF2-40B4-BE49-F238E27FC236}">
              <a16:creationId xmlns:a16="http://schemas.microsoft.com/office/drawing/2014/main" id="{00000000-0008-0000-0100-000029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94" name="Line 23">
          <a:extLst>
            <a:ext uri="{FF2B5EF4-FFF2-40B4-BE49-F238E27FC236}">
              <a16:creationId xmlns:a16="http://schemas.microsoft.com/office/drawing/2014/main" id="{00000000-0008-0000-0100-00002A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595" name="Line 32">
          <a:extLst>
            <a:ext uri="{FF2B5EF4-FFF2-40B4-BE49-F238E27FC236}">
              <a16:creationId xmlns:a16="http://schemas.microsoft.com/office/drawing/2014/main" id="{00000000-0008-0000-0100-00002B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596" name="Line 35">
          <a:extLst>
            <a:ext uri="{FF2B5EF4-FFF2-40B4-BE49-F238E27FC236}">
              <a16:creationId xmlns:a16="http://schemas.microsoft.com/office/drawing/2014/main" id="{00000000-0008-0000-0100-00002C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597" name="Line 37">
          <a:extLst>
            <a:ext uri="{FF2B5EF4-FFF2-40B4-BE49-F238E27FC236}">
              <a16:creationId xmlns:a16="http://schemas.microsoft.com/office/drawing/2014/main" id="{00000000-0008-0000-0100-00002D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598" name="Line 47">
          <a:extLst>
            <a:ext uri="{FF2B5EF4-FFF2-40B4-BE49-F238E27FC236}">
              <a16:creationId xmlns:a16="http://schemas.microsoft.com/office/drawing/2014/main" id="{00000000-0008-0000-0100-00002E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599" name="Line 52">
          <a:extLst>
            <a:ext uri="{FF2B5EF4-FFF2-40B4-BE49-F238E27FC236}">
              <a16:creationId xmlns:a16="http://schemas.microsoft.com/office/drawing/2014/main" id="{00000000-0008-0000-0100-00002F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00" name="Line 53">
          <a:extLst>
            <a:ext uri="{FF2B5EF4-FFF2-40B4-BE49-F238E27FC236}">
              <a16:creationId xmlns:a16="http://schemas.microsoft.com/office/drawing/2014/main" id="{00000000-0008-0000-0100-000030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01" name="Line 58">
          <a:extLst>
            <a:ext uri="{FF2B5EF4-FFF2-40B4-BE49-F238E27FC236}">
              <a16:creationId xmlns:a16="http://schemas.microsoft.com/office/drawing/2014/main" id="{00000000-0008-0000-0100-000031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02" name="Line 63">
          <a:extLst>
            <a:ext uri="{FF2B5EF4-FFF2-40B4-BE49-F238E27FC236}">
              <a16:creationId xmlns:a16="http://schemas.microsoft.com/office/drawing/2014/main" id="{00000000-0008-0000-0100-000032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03" name="Line 64">
          <a:extLst>
            <a:ext uri="{FF2B5EF4-FFF2-40B4-BE49-F238E27FC236}">
              <a16:creationId xmlns:a16="http://schemas.microsoft.com/office/drawing/2014/main" id="{00000000-0008-0000-0100-000033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04" name="Line 67">
          <a:extLst>
            <a:ext uri="{FF2B5EF4-FFF2-40B4-BE49-F238E27FC236}">
              <a16:creationId xmlns:a16="http://schemas.microsoft.com/office/drawing/2014/main" id="{00000000-0008-0000-0100-000034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05" name="Line 69">
          <a:extLst>
            <a:ext uri="{FF2B5EF4-FFF2-40B4-BE49-F238E27FC236}">
              <a16:creationId xmlns:a16="http://schemas.microsoft.com/office/drawing/2014/main" id="{00000000-0008-0000-0100-000035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06" name="Line 70">
          <a:extLst>
            <a:ext uri="{FF2B5EF4-FFF2-40B4-BE49-F238E27FC236}">
              <a16:creationId xmlns:a16="http://schemas.microsoft.com/office/drawing/2014/main" id="{00000000-0008-0000-0100-000036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07" name="Line 73">
          <a:extLst>
            <a:ext uri="{FF2B5EF4-FFF2-40B4-BE49-F238E27FC236}">
              <a16:creationId xmlns:a16="http://schemas.microsoft.com/office/drawing/2014/main" id="{00000000-0008-0000-0100-000037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08" name="Line 75">
          <a:extLst>
            <a:ext uri="{FF2B5EF4-FFF2-40B4-BE49-F238E27FC236}">
              <a16:creationId xmlns:a16="http://schemas.microsoft.com/office/drawing/2014/main" id="{00000000-0008-0000-0100-000038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09" name="Line 84">
          <a:extLst>
            <a:ext uri="{FF2B5EF4-FFF2-40B4-BE49-F238E27FC236}">
              <a16:creationId xmlns:a16="http://schemas.microsoft.com/office/drawing/2014/main" id="{00000000-0008-0000-0100-000039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10" name="Line 87">
          <a:extLst>
            <a:ext uri="{FF2B5EF4-FFF2-40B4-BE49-F238E27FC236}">
              <a16:creationId xmlns:a16="http://schemas.microsoft.com/office/drawing/2014/main" id="{00000000-0008-0000-0100-00003A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11" name="Line 89">
          <a:extLst>
            <a:ext uri="{FF2B5EF4-FFF2-40B4-BE49-F238E27FC236}">
              <a16:creationId xmlns:a16="http://schemas.microsoft.com/office/drawing/2014/main" id="{00000000-0008-0000-0100-00003B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12" name="Line 99">
          <a:extLst>
            <a:ext uri="{FF2B5EF4-FFF2-40B4-BE49-F238E27FC236}">
              <a16:creationId xmlns:a16="http://schemas.microsoft.com/office/drawing/2014/main" id="{00000000-0008-0000-0100-00003C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13" name="Line 104">
          <a:extLst>
            <a:ext uri="{FF2B5EF4-FFF2-40B4-BE49-F238E27FC236}">
              <a16:creationId xmlns:a16="http://schemas.microsoft.com/office/drawing/2014/main" id="{00000000-0008-0000-0100-00003D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14" name="Line 105">
          <a:extLst>
            <a:ext uri="{FF2B5EF4-FFF2-40B4-BE49-F238E27FC236}">
              <a16:creationId xmlns:a16="http://schemas.microsoft.com/office/drawing/2014/main" id="{00000000-0008-0000-0100-00003E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15" name="Line 110">
          <a:extLst>
            <a:ext uri="{FF2B5EF4-FFF2-40B4-BE49-F238E27FC236}">
              <a16:creationId xmlns:a16="http://schemas.microsoft.com/office/drawing/2014/main" id="{00000000-0008-0000-0100-00003F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16" name="Line 115">
          <a:extLst>
            <a:ext uri="{FF2B5EF4-FFF2-40B4-BE49-F238E27FC236}">
              <a16:creationId xmlns:a16="http://schemas.microsoft.com/office/drawing/2014/main" id="{00000000-0008-0000-0100-000040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17" name="Line 116">
          <a:extLst>
            <a:ext uri="{FF2B5EF4-FFF2-40B4-BE49-F238E27FC236}">
              <a16:creationId xmlns:a16="http://schemas.microsoft.com/office/drawing/2014/main" id="{00000000-0008-0000-0100-000041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18" name="Line 119">
          <a:extLst>
            <a:ext uri="{FF2B5EF4-FFF2-40B4-BE49-F238E27FC236}">
              <a16:creationId xmlns:a16="http://schemas.microsoft.com/office/drawing/2014/main" id="{00000000-0008-0000-0100-000042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19" name="Line 121">
          <a:extLst>
            <a:ext uri="{FF2B5EF4-FFF2-40B4-BE49-F238E27FC236}">
              <a16:creationId xmlns:a16="http://schemas.microsoft.com/office/drawing/2014/main" id="{00000000-0008-0000-0100-000043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20" name="Line 122">
          <a:extLst>
            <a:ext uri="{FF2B5EF4-FFF2-40B4-BE49-F238E27FC236}">
              <a16:creationId xmlns:a16="http://schemas.microsoft.com/office/drawing/2014/main" id="{00000000-0008-0000-0100-000044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21" name="Line 125">
          <a:extLst>
            <a:ext uri="{FF2B5EF4-FFF2-40B4-BE49-F238E27FC236}">
              <a16:creationId xmlns:a16="http://schemas.microsoft.com/office/drawing/2014/main" id="{00000000-0008-0000-0100-000045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22" name="Line 127">
          <a:extLst>
            <a:ext uri="{FF2B5EF4-FFF2-40B4-BE49-F238E27FC236}">
              <a16:creationId xmlns:a16="http://schemas.microsoft.com/office/drawing/2014/main" id="{00000000-0008-0000-0100-000046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23" name="Line 136">
          <a:extLst>
            <a:ext uri="{FF2B5EF4-FFF2-40B4-BE49-F238E27FC236}">
              <a16:creationId xmlns:a16="http://schemas.microsoft.com/office/drawing/2014/main" id="{00000000-0008-0000-0100-000047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24" name="Line 139">
          <a:extLst>
            <a:ext uri="{FF2B5EF4-FFF2-40B4-BE49-F238E27FC236}">
              <a16:creationId xmlns:a16="http://schemas.microsoft.com/office/drawing/2014/main" id="{00000000-0008-0000-0100-000048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25" name="Line 141">
          <a:extLst>
            <a:ext uri="{FF2B5EF4-FFF2-40B4-BE49-F238E27FC236}">
              <a16:creationId xmlns:a16="http://schemas.microsoft.com/office/drawing/2014/main" id="{00000000-0008-0000-0100-000049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26" name="Line 151">
          <a:extLst>
            <a:ext uri="{FF2B5EF4-FFF2-40B4-BE49-F238E27FC236}">
              <a16:creationId xmlns:a16="http://schemas.microsoft.com/office/drawing/2014/main" id="{00000000-0008-0000-0100-00004A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27" name="Line 156">
          <a:extLst>
            <a:ext uri="{FF2B5EF4-FFF2-40B4-BE49-F238E27FC236}">
              <a16:creationId xmlns:a16="http://schemas.microsoft.com/office/drawing/2014/main" id="{00000000-0008-0000-0100-00004B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28" name="Line 157">
          <a:extLst>
            <a:ext uri="{FF2B5EF4-FFF2-40B4-BE49-F238E27FC236}">
              <a16:creationId xmlns:a16="http://schemas.microsoft.com/office/drawing/2014/main" id="{00000000-0008-0000-0100-00004C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29" name="Line 162">
          <a:extLst>
            <a:ext uri="{FF2B5EF4-FFF2-40B4-BE49-F238E27FC236}">
              <a16:creationId xmlns:a16="http://schemas.microsoft.com/office/drawing/2014/main" id="{00000000-0008-0000-0100-00004D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30" name="Line 167">
          <a:extLst>
            <a:ext uri="{FF2B5EF4-FFF2-40B4-BE49-F238E27FC236}">
              <a16:creationId xmlns:a16="http://schemas.microsoft.com/office/drawing/2014/main" id="{00000000-0008-0000-0100-00004E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31" name="Line 168">
          <a:extLst>
            <a:ext uri="{FF2B5EF4-FFF2-40B4-BE49-F238E27FC236}">
              <a16:creationId xmlns:a16="http://schemas.microsoft.com/office/drawing/2014/main" id="{00000000-0008-0000-0100-00004F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32" name="Line 4">
          <a:extLst>
            <a:ext uri="{FF2B5EF4-FFF2-40B4-BE49-F238E27FC236}">
              <a16:creationId xmlns:a16="http://schemas.microsoft.com/office/drawing/2014/main" id="{00000000-0008-0000-0100-000050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33" name="Line 7">
          <a:extLst>
            <a:ext uri="{FF2B5EF4-FFF2-40B4-BE49-F238E27FC236}">
              <a16:creationId xmlns:a16="http://schemas.microsoft.com/office/drawing/2014/main" id="{00000000-0008-0000-0100-000051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34" name="Line 9">
          <a:extLst>
            <a:ext uri="{FF2B5EF4-FFF2-40B4-BE49-F238E27FC236}">
              <a16:creationId xmlns:a16="http://schemas.microsoft.com/office/drawing/2014/main" id="{00000000-0008-0000-0100-000052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35" name="Line 15">
          <a:extLst>
            <a:ext uri="{FF2B5EF4-FFF2-40B4-BE49-F238E27FC236}">
              <a16:creationId xmlns:a16="http://schemas.microsoft.com/office/drawing/2014/main" id="{00000000-0008-0000-0100-000053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36" name="Line 17">
          <a:extLst>
            <a:ext uri="{FF2B5EF4-FFF2-40B4-BE49-F238E27FC236}">
              <a16:creationId xmlns:a16="http://schemas.microsoft.com/office/drawing/2014/main" id="{00000000-0008-0000-0100-000054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37" name="Line 18">
          <a:extLst>
            <a:ext uri="{FF2B5EF4-FFF2-40B4-BE49-F238E27FC236}">
              <a16:creationId xmlns:a16="http://schemas.microsoft.com/office/drawing/2014/main" id="{00000000-0008-0000-0100-000055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38" name="Line 21">
          <a:extLst>
            <a:ext uri="{FF2B5EF4-FFF2-40B4-BE49-F238E27FC236}">
              <a16:creationId xmlns:a16="http://schemas.microsoft.com/office/drawing/2014/main" id="{00000000-0008-0000-0100-000056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39" name="Line 23">
          <a:extLst>
            <a:ext uri="{FF2B5EF4-FFF2-40B4-BE49-F238E27FC236}">
              <a16:creationId xmlns:a16="http://schemas.microsoft.com/office/drawing/2014/main" id="{00000000-0008-0000-0100-000057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40" name="Line 32">
          <a:extLst>
            <a:ext uri="{FF2B5EF4-FFF2-40B4-BE49-F238E27FC236}">
              <a16:creationId xmlns:a16="http://schemas.microsoft.com/office/drawing/2014/main" id="{00000000-0008-0000-0100-000058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41" name="Line 35">
          <a:extLst>
            <a:ext uri="{FF2B5EF4-FFF2-40B4-BE49-F238E27FC236}">
              <a16:creationId xmlns:a16="http://schemas.microsoft.com/office/drawing/2014/main" id="{00000000-0008-0000-0100-000059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42" name="Line 37">
          <a:extLst>
            <a:ext uri="{FF2B5EF4-FFF2-40B4-BE49-F238E27FC236}">
              <a16:creationId xmlns:a16="http://schemas.microsoft.com/office/drawing/2014/main" id="{00000000-0008-0000-0100-00005A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43" name="Line 47">
          <a:extLst>
            <a:ext uri="{FF2B5EF4-FFF2-40B4-BE49-F238E27FC236}">
              <a16:creationId xmlns:a16="http://schemas.microsoft.com/office/drawing/2014/main" id="{00000000-0008-0000-0100-00005B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44" name="Line 52">
          <a:extLst>
            <a:ext uri="{FF2B5EF4-FFF2-40B4-BE49-F238E27FC236}">
              <a16:creationId xmlns:a16="http://schemas.microsoft.com/office/drawing/2014/main" id="{00000000-0008-0000-0100-00005C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45" name="Line 53">
          <a:extLst>
            <a:ext uri="{FF2B5EF4-FFF2-40B4-BE49-F238E27FC236}">
              <a16:creationId xmlns:a16="http://schemas.microsoft.com/office/drawing/2014/main" id="{00000000-0008-0000-0100-00005D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46" name="Line 58">
          <a:extLst>
            <a:ext uri="{FF2B5EF4-FFF2-40B4-BE49-F238E27FC236}">
              <a16:creationId xmlns:a16="http://schemas.microsoft.com/office/drawing/2014/main" id="{00000000-0008-0000-0100-00005E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47" name="Line 63">
          <a:extLst>
            <a:ext uri="{FF2B5EF4-FFF2-40B4-BE49-F238E27FC236}">
              <a16:creationId xmlns:a16="http://schemas.microsoft.com/office/drawing/2014/main" id="{00000000-0008-0000-0100-00005F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48" name="Line 64">
          <a:extLst>
            <a:ext uri="{FF2B5EF4-FFF2-40B4-BE49-F238E27FC236}">
              <a16:creationId xmlns:a16="http://schemas.microsoft.com/office/drawing/2014/main" id="{00000000-0008-0000-0100-000060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49" name="Line 67">
          <a:extLst>
            <a:ext uri="{FF2B5EF4-FFF2-40B4-BE49-F238E27FC236}">
              <a16:creationId xmlns:a16="http://schemas.microsoft.com/office/drawing/2014/main" id="{00000000-0008-0000-0100-000061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50" name="Line 69">
          <a:extLst>
            <a:ext uri="{FF2B5EF4-FFF2-40B4-BE49-F238E27FC236}">
              <a16:creationId xmlns:a16="http://schemas.microsoft.com/office/drawing/2014/main" id="{00000000-0008-0000-0100-000062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51" name="Line 70">
          <a:extLst>
            <a:ext uri="{FF2B5EF4-FFF2-40B4-BE49-F238E27FC236}">
              <a16:creationId xmlns:a16="http://schemas.microsoft.com/office/drawing/2014/main" id="{00000000-0008-0000-0100-000063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52" name="Line 73">
          <a:extLst>
            <a:ext uri="{FF2B5EF4-FFF2-40B4-BE49-F238E27FC236}">
              <a16:creationId xmlns:a16="http://schemas.microsoft.com/office/drawing/2014/main" id="{00000000-0008-0000-0100-000064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53" name="Line 75">
          <a:extLst>
            <a:ext uri="{FF2B5EF4-FFF2-40B4-BE49-F238E27FC236}">
              <a16:creationId xmlns:a16="http://schemas.microsoft.com/office/drawing/2014/main" id="{00000000-0008-0000-0100-000065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54" name="Line 84">
          <a:extLst>
            <a:ext uri="{FF2B5EF4-FFF2-40B4-BE49-F238E27FC236}">
              <a16:creationId xmlns:a16="http://schemas.microsoft.com/office/drawing/2014/main" id="{00000000-0008-0000-0100-000066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55" name="Line 87">
          <a:extLst>
            <a:ext uri="{FF2B5EF4-FFF2-40B4-BE49-F238E27FC236}">
              <a16:creationId xmlns:a16="http://schemas.microsoft.com/office/drawing/2014/main" id="{00000000-0008-0000-0100-000067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56" name="Line 89">
          <a:extLst>
            <a:ext uri="{FF2B5EF4-FFF2-40B4-BE49-F238E27FC236}">
              <a16:creationId xmlns:a16="http://schemas.microsoft.com/office/drawing/2014/main" id="{00000000-0008-0000-0100-000068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57" name="Line 99">
          <a:extLst>
            <a:ext uri="{FF2B5EF4-FFF2-40B4-BE49-F238E27FC236}">
              <a16:creationId xmlns:a16="http://schemas.microsoft.com/office/drawing/2014/main" id="{00000000-0008-0000-0100-000069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58" name="Line 104">
          <a:extLst>
            <a:ext uri="{FF2B5EF4-FFF2-40B4-BE49-F238E27FC236}">
              <a16:creationId xmlns:a16="http://schemas.microsoft.com/office/drawing/2014/main" id="{00000000-0008-0000-0100-00006A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59" name="Line 105">
          <a:extLst>
            <a:ext uri="{FF2B5EF4-FFF2-40B4-BE49-F238E27FC236}">
              <a16:creationId xmlns:a16="http://schemas.microsoft.com/office/drawing/2014/main" id="{00000000-0008-0000-0100-00006B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60" name="Line 110">
          <a:extLst>
            <a:ext uri="{FF2B5EF4-FFF2-40B4-BE49-F238E27FC236}">
              <a16:creationId xmlns:a16="http://schemas.microsoft.com/office/drawing/2014/main" id="{00000000-0008-0000-0100-00006C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61" name="Line 115">
          <a:extLst>
            <a:ext uri="{FF2B5EF4-FFF2-40B4-BE49-F238E27FC236}">
              <a16:creationId xmlns:a16="http://schemas.microsoft.com/office/drawing/2014/main" id="{00000000-0008-0000-0100-00006D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62" name="Line 116">
          <a:extLst>
            <a:ext uri="{FF2B5EF4-FFF2-40B4-BE49-F238E27FC236}">
              <a16:creationId xmlns:a16="http://schemas.microsoft.com/office/drawing/2014/main" id="{00000000-0008-0000-0100-00006E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1463663" name="Line 119">
          <a:extLst>
            <a:ext uri="{FF2B5EF4-FFF2-40B4-BE49-F238E27FC236}">
              <a16:creationId xmlns:a16="http://schemas.microsoft.com/office/drawing/2014/main" id="{00000000-0008-0000-0100-00006F551600}"/>
            </a:ext>
          </a:extLst>
        </xdr:cNvPr>
        <xdr:cNvSpPr>
          <a:spLocks noChangeShapeType="1"/>
        </xdr:cNvSpPr>
      </xdr:nvSpPr>
      <xdr:spPr bwMode="auto">
        <a:xfrm>
          <a:off x="333375" y="2209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463664" name="Line 121">
          <a:extLst>
            <a:ext uri="{FF2B5EF4-FFF2-40B4-BE49-F238E27FC236}">
              <a16:creationId xmlns:a16="http://schemas.microsoft.com/office/drawing/2014/main" id="{00000000-0008-0000-0100-000070551600}"/>
            </a:ext>
          </a:extLst>
        </xdr:cNvPr>
        <xdr:cNvSpPr>
          <a:spLocks noChangeShapeType="1"/>
        </xdr:cNvSpPr>
      </xdr:nvSpPr>
      <xdr:spPr bwMode="auto">
        <a:xfrm>
          <a:off x="333375" y="2590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65" name="Line 122">
          <a:extLst>
            <a:ext uri="{FF2B5EF4-FFF2-40B4-BE49-F238E27FC236}">
              <a16:creationId xmlns:a16="http://schemas.microsoft.com/office/drawing/2014/main" id="{00000000-0008-0000-0100-000071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66" name="Line 125">
          <a:extLst>
            <a:ext uri="{FF2B5EF4-FFF2-40B4-BE49-F238E27FC236}">
              <a16:creationId xmlns:a16="http://schemas.microsoft.com/office/drawing/2014/main" id="{00000000-0008-0000-0100-000072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67" name="Line 127">
          <a:extLst>
            <a:ext uri="{FF2B5EF4-FFF2-40B4-BE49-F238E27FC236}">
              <a16:creationId xmlns:a16="http://schemas.microsoft.com/office/drawing/2014/main" id="{00000000-0008-0000-0100-000073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1463668" name="Line 136">
          <a:extLst>
            <a:ext uri="{FF2B5EF4-FFF2-40B4-BE49-F238E27FC236}">
              <a16:creationId xmlns:a16="http://schemas.microsoft.com/office/drawing/2014/main" id="{00000000-0008-0000-0100-000074551600}"/>
            </a:ext>
          </a:extLst>
        </xdr:cNvPr>
        <xdr:cNvSpPr>
          <a:spLocks noChangeShapeType="1"/>
        </xdr:cNvSpPr>
      </xdr:nvSpPr>
      <xdr:spPr bwMode="auto">
        <a:xfrm flipV="1">
          <a:off x="333375" y="3924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463669" name="Line 139">
          <a:extLst>
            <a:ext uri="{FF2B5EF4-FFF2-40B4-BE49-F238E27FC236}">
              <a16:creationId xmlns:a16="http://schemas.microsoft.com/office/drawing/2014/main" id="{00000000-0008-0000-0100-000075551600}"/>
            </a:ext>
          </a:extLst>
        </xdr:cNvPr>
        <xdr:cNvSpPr>
          <a:spLocks noChangeShapeType="1"/>
        </xdr:cNvSpPr>
      </xdr:nvSpPr>
      <xdr:spPr bwMode="auto">
        <a:xfrm>
          <a:off x="333375" y="33528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463670" name="Line 141">
          <a:extLst>
            <a:ext uri="{FF2B5EF4-FFF2-40B4-BE49-F238E27FC236}">
              <a16:creationId xmlns:a16="http://schemas.microsoft.com/office/drawing/2014/main" id="{00000000-0008-0000-0100-000076551600}"/>
            </a:ext>
          </a:extLst>
        </xdr:cNvPr>
        <xdr:cNvSpPr>
          <a:spLocks noChangeShapeType="1"/>
        </xdr:cNvSpPr>
      </xdr:nvSpPr>
      <xdr:spPr bwMode="auto">
        <a:xfrm>
          <a:off x="333375" y="5067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71" name="Line 151">
          <a:extLst>
            <a:ext uri="{FF2B5EF4-FFF2-40B4-BE49-F238E27FC236}">
              <a16:creationId xmlns:a16="http://schemas.microsoft.com/office/drawing/2014/main" id="{00000000-0008-0000-0100-000077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72" name="Line 156">
          <a:extLst>
            <a:ext uri="{FF2B5EF4-FFF2-40B4-BE49-F238E27FC236}">
              <a16:creationId xmlns:a16="http://schemas.microsoft.com/office/drawing/2014/main" id="{00000000-0008-0000-0100-000078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73" name="Line 157">
          <a:extLst>
            <a:ext uri="{FF2B5EF4-FFF2-40B4-BE49-F238E27FC236}">
              <a16:creationId xmlns:a16="http://schemas.microsoft.com/office/drawing/2014/main" id="{00000000-0008-0000-0100-000079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1463674" name="Line 162">
          <a:extLst>
            <a:ext uri="{FF2B5EF4-FFF2-40B4-BE49-F238E27FC236}">
              <a16:creationId xmlns:a16="http://schemas.microsoft.com/office/drawing/2014/main" id="{00000000-0008-0000-0100-00007A551600}"/>
            </a:ext>
          </a:extLst>
        </xdr:cNvPr>
        <xdr:cNvSpPr>
          <a:spLocks noChangeShapeType="1"/>
        </xdr:cNvSpPr>
      </xdr:nvSpPr>
      <xdr:spPr bwMode="auto">
        <a:xfrm>
          <a:off x="333375" y="3162300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463675" name="Line 167">
          <a:extLst>
            <a:ext uri="{FF2B5EF4-FFF2-40B4-BE49-F238E27FC236}">
              <a16:creationId xmlns:a16="http://schemas.microsoft.com/office/drawing/2014/main" id="{00000000-0008-0000-0100-00007B551600}"/>
            </a:ext>
          </a:extLst>
        </xdr:cNvPr>
        <xdr:cNvSpPr>
          <a:spLocks noChangeShapeType="1"/>
        </xdr:cNvSpPr>
      </xdr:nvSpPr>
      <xdr:spPr bwMode="auto">
        <a:xfrm flipV="1">
          <a:off x="333375" y="593407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463676" name="Line 168">
          <a:extLst>
            <a:ext uri="{FF2B5EF4-FFF2-40B4-BE49-F238E27FC236}">
              <a16:creationId xmlns:a16="http://schemas.microsoft.com/office/drawing/2014/main" id="{00000000-0008-0000-0100-00007C551600}"/>
            </a:ext>
          </a:extLst>
        </xdr:cNvPr>
        <xdr:cNvSpPr>
          <a:spLocks noChangeShapeType="1"/>
        </xdr:cNvSpPr>
      </xdr:nvSpPr>
      <xdr:spPr bwMode="auto">
        <a:xfrm>
          <a:off x="333375" y="1533525"/>
          <a:ext cx="0" cy="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10</xdr:col>
      <xdr:colOff>276225</xdr:colOff>
      <xdr:row>1</xdr:row>
      <xdr:rowOff>47624</xdr:rowOff>
    </xdr:from>
    <xdr:to>
      <xdr:col>13</xdr:col>
      <xdr:colOff>676275</xdr:colOff>
      <xdr:row>14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EE1C6B-198E-4E5F-9D70-74CA587177BC}"/>
            </a:ext>
          </a:extLst>
        </xdr:cNvPr>
        <xdr:cNvSpPr txBox="1"/>
      </xdr:nvSpPr>
      <xdr:spPr>
        <a:xfrm>
          <a:off x="10077450" y="304799"/>
          <a:ext cx="2686050" cy="2524125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 b="1">
            <a:solidFill>
              <a:srgbClr val="FF0000"/>
            </a:solidFill>
          </a:endParaRPr>
        </a:p>
        <a:p>
          <a:r>
            <a:rPr lang="es-CO" sz="1100" b="1">
              <a:solidFill>
                <a:srgbClr val="FF0000"/>
              </a:solidFill>
            </a:rPr>
            <a:t>POR FAVOR TENGA EN CUENTA</a:t>
          </a:r>
          <a:r>
            <a:rPr lang="es-CO" sz="1100" b="1" baseline="0">
              <a:solidFill>
                <a:srgbClr val="FF0000"/>
              </a:solidFill>
            </a:rPr>
            <a:t> QUE:</a:t>
          </a:r>
        </a:p>
        <a:p>
          <a:endParaRPr lang="es-CO" sz="1100" baseline="0"/>
        </a:p>
        <a:p>
          <a:r>
            <a:rPr lang="es-CO" sz="1100" baseline="0"/>
            <a:t>1. Lea las instrucciones.</a:t>
          </a:r>
        </a:p>
        <a:p>
          <a:r>
            <a:rPr lang="es-CO" sz="1100" baseline="0"/>
            <a:t>2. No utilice formatos anteriores.</a:t>
          </a:r>
        </a:p>
        <a:p>
          <a:r>
            <a:rPr lang="es-CO" sz="1100" baseline="0"/>
            <a:t>3. No deje renglones o filas en blanco.</a:t>
          </a:r>
        </a:p>
        <a:p>
          <a:r>
            <a:rPr lang="es-CO" sz="1100" baseline="0"/>
            <a:t>4. Si desea puede copiar (Crtl C) las columnas B,C y D.pero las demas vuelva y digitelas, evitará reprocesos.</a:t>
          </a:r>
        </a:p>
        <a:p>
          <a:r>
            <a:rPr lang="es-CO" sz="1100" baseline="0"/>
            <a:t>5. Cualquier irregularidad en el formato será causa de devolución.</a:t>
          </a:r>
        </a:p>
        <a:p>
          <a:r>
            <a:rPr lang="es-CO" sz="1100" baseline="0"/>
            <a:t>6. </a:t>
          </a:r>
          <a:r>
            <a:rPr lang="es-CO" sz="1100" b="1" baseline="0"/>
            <a:t>SOLO SE ACEPTAN INSCRIPCIONES EN ESTE FORMATO</a:t>
          </a:r>
          <a:r>
            <a:rPr lang="es-CO" sz="1100" baseline="0"/>
            <a:t>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workbookViewId="0">
      <selection activeCell="A9" sqref="A9"/>
    </sheetView>
  </sheetViews>
  <sheetFormatPr baseColWidth="10" defaultRowHeight="12.75" x14ac:dyDescent="0.2"/>
  <cols>
    <col min="1" max="1" width="114.42578125" customWidth="1"/>
  </cols>
  <sheetData>
    <row r="1" spans="1:1" x14ac:dyDescent="0.2">
      <c r="A1" s="45"/>
    </row>
    <row r="2" spans="1:1" ht="15.75" x14ac:dyDescent="0.25">
      <c r="A2" s="53" t="s">
        <v>140</v>
      </c>
    </row>
    <row r="3" spans="1:1" x14ac:dyDescent="0.2">
      <c r="A3" s="46"/>
    </row>
    <row r="4" spans="1:1" x14ac:dyDescent="0.2">
      <c r="A4" s="46"/>
    </row>
    <row r="5" spans="1:1" ht="15" x14ac:dyDescent="0.25">
      <c r="A5" s="47" t="s">
        <v>128</v>
      </c>
    </row>
    <row r="6" spans="1:1" x14ac:dyDescent="0.2">
      <c r="A6" s="46"/>
    </row>
    <row r="7" spans="1:1" x14ac:dyDescent="0.2">
      <c r="A7" s="48" t="s">
        <v>129</v>
      </c>
    </row>
    <row r="8" spans="1:1" x14ac:dyDescent="0.2">
      <c r="A8" s="46"/>
    </row>
    <row r="9" spans="1:1" ht="14.25" customHeight="1" x14ac:dyDescent="0.2">
      <c r="A9" s="51" t="s">
        <v>131</v>
      </c>
    </row>
    <row r="10" spans="1:1" x14ac:dyDescent="0.2">
      <c r="A10" s="46"/>
    </row>
    <row r="11" spans="1:1" x14ac:dyDescent="0.2">
      <c r="A11" s="52" t="s">
        <v>139</v>
      </c>
    </row>
    <row r="12" spans="1:1" x14ac:dyDescent="0.2">
      <c r="A12" s="46"/>
    </row>
    <row r="13" spans="1:1" x14ac:dyDescent="0.2">
      <c r="A13" s="48" t="s">
        <v>133</v>
      </c>
    </row>
    <row r="14" spans="1:1" x14ac:dyDescent="0.2">
      <c r="A14" s="46"/>
    </row>
    <row r="15" spans="1:1" x14ac:dyDescent="0.2">
      <c r="A15" s="48" t="s">
        <v>134</v>
      </c>
    </row>
    <row r="16" spans="1:1" x14ac:dyDescent="0.2">
      <c r="A16" s="48" t="s">
        <v>130</v>
      </c>
    </row>
    <row r="17" spans="1:1" x14ac:dyDescent="0.2">
      <c r="A17" s="46"/>
    </row>
    <row r="18" spans="1:1" x14ac:dyDescent="0.2">
      <c r="A18" s="48" t="s">
        <v>136</v>
      </c>
    </row>
    <row r="19" spans="1:1" x14ac:dyDescent="0.2">
      <c r="A19" s="46"/>
    </row>
    <row r="20" spans="1:1" x14ac:dyDescent="0.2">
      <c r="A20" s="49" t="s">
        <v>137</v>
      </c>
    </row>
    <row r="21" spans="1:1" x14ac:dyDescent="0.2">
      <c r="A21" s="46"/>
    </row>
    <row r="22" spans="1:1" x14ac:dyDescent="0.2">
      <c r="A22" s="48" t="s">
        <v>138</v>
      </c>
    </row>
    <row r="23" spans="1:1" ht="13.5" thickBot="1" x14ac:dyDescent="0.25">
      <c r="A23" s="50"/>
    </row>
  </sheetData>
  <sheetProtection algorithmName="SHA-512" hashValue="wVl7vK3YO4Sx9E9kHnIepw17TM41bg7v/uipWqDnhTmRQB31EUVwYlDJllBRUyrhx6HUrnHvt1r1Wvojpm29Jw==" saltValue="SlmAHKY8eX+S/itkqTNBNQ==" spinCount="100000" sheet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pageSetUpPr fitToPage="1"/>
  </sheetPr>
  <dimension ref="A1:FI90"/>
  <sheetViews>
    <sheetView tabSelected="1" workbookViewId="0">
      <selection activeCell="M20" sqref="M20"/>
    </sheetView>
  </sheetViews>
  <sheetFormatPr baseColWidth="10" defaultRowHeight="12.75" x14ac:dyDescent="0.2"/>
  <cols>
    <col min="1" max="1" width="5" style="4" bestFit="1" customWidth="1"/>
    <col min="2" max="2" width="14.42578125" style="2" customWidth="1"/>
    <col min="3" max="3" width="33.42578125" bestFit="1" customWidth="1"/>
    <col min="4" max="4" width="11.28515625" customWidth="1"/>
    <col min="5" max="5" width="10" style="3" bestFit="1" customWidth="1"/>
    <col min="6" max="6" width="7.42578125" style="3" customWidth="1"/>
    <col min="7" max="7" width="11.140625" style="3" customWidth="1"/>
    <col min="8" max="8" width="13.5703125" style="3" hidden="1" customWidth="1"/>
    <col min="10" max="10" width="42.85546875" bestFit="1" customWidth="1"/>
    <col min="152" max="152" width="5" bestFit="1" customWidth="1"/>
    <col min="153" max="153" width="11.85546875" bestFit="1" customWidth="1"/>
    <col min="154" max="154" width="25.5703125" bestFit="1" customWidth="1"/>
    <col min="155" max="155" width="25.5703125" customWidth="1"/>
    <col min="163" max="163" width="28" bestFit="1" customWidth="1"/>
    <col min="165" max="165" width="42.85546875" bestFit="1" customWidth="1"/>
  </cols>
  <sheetData>
    <row r="1" spans="1:165" ht="20.25" customHeight="1" x14ac:dyDescent="0.2">
      <c r="A1" s="112" t="s">
        <v>30</v>
      </c>
      <c r="B1" s="112"/>
      <c r="C1" s="112"/>
      <c r="D1" s="112"/>
      <c r="E1" s="112"/>
      <c r="F1" s="112"/>
      <c r="G1" s="112"/>
      <c r="H1" s="112"/>
      <c r="I1" s="112"/>
      <c r="J1" s="54"/>
    </row>
    <row r="2" spans="1:165" ht="12.75" customHeight="1" x14ac:dyDescent="0.2">
      <c r="A2" s="112"/>
      <c r="B2" s="112"/>
      <c r="C2" s="112"/>
      <c r="D2" s="112"/>
      <c r="E2" s="112"/>
      <c r="F2" s="112"/>
      <c r="G2" s="112"/>
      <c r="H2" s="112"/>
      <c r="I2" s="112"/>
      <c r="J2" s="54"/>
    </row>
    <row r="3" spans="1:165" ht="15" x14ac:dyDescent="0.25">
      <c r="A3" s="57" t="s">
        <v>31</v>
      </c>
      <c r="B3" s="57"/>
      <c r="C3" s="57"/>
      <c r="D3" s="57"/>
      <c r="E3" s="57"/>
      <c r="F3" s="57"/>
      <c r="G3" s="57"/>
      <c r="H3" s="58"/>
      <c r="I3" s="54"/>
      <c r="J3" s="54"/>
    </row>
    <row r="4" spans="1:165" ht="12.75" customHeight="1" x14ac:dyDescent="0.2">
      <c r="A4" s="55"/>
      <c r="B4" s="56"/>
      <c r="C4" s="54"/>
      <c r="D4" s="110" t="s">
        <v>149</v>
      </c>
      <c r="E4" s="110"/>
      <c r="F4" s="110"/>
      <c r="G4" s="110"/>
      <c r="H4" s="110"/>
      <c r="I4" s="110"/>
      <c r="J4" s="110"/>
    </row>
    <row r="5" spans="1:165" ht="15.75" x14ac:dyDescent="0.25">
      <c r="A5" s="59" t="s">
        <v>3</v>
      </c>
      <c r="B5" s="59"/>
      <c r="C5" s="62" t="s">
        <v>127</v>
      </c>
      <c r="D5" s="110" t="s">
        <v>135</v>
      </c>
      <c r="E5" s="110"/>
      <c r="F5" s="110"/>
      <c r="G5" s="59"/>
      <c r="H5" s="59"/>
      <c r="I5" s="54"/>
      <c r="J5" s="54"/>
    </row>
    <row r="6" spans="1:165" ht="15.75" x14ac:dyDescent="0.25">
      <c r="A6" s="59" t="s">
        <v>4</v>
      </c>
      <c r="B6" s="59"/>
      <c r="C6" s="60" t="s">
        <v>150</v>
      </c>
      <c r="D6" s="111" t="s">
        <v>124</v>
      </c>
      <c r="E6" s="111"/>
      <c r="F6" s="111"/>
      <c r="G6" s="111"/>
      <c r="H6" s="111"/>
      <c r="I6" s="111"/>
      <c r="J6" s="111"/>
    </row>
    <row r="7" spans="1:165" ht="15.75" customHeight="1" x14ac:dyDescent="0.25">
      <c r="A7" s="107" t="s">
        <v>38</v>
      </c>
      <c r="B7" s="107"/>
      <c r="C7" s="42"/>
      <c r="D7" s="111" t="s">
        <v>125</v>
      </c>
      <c r="E7" s="111"/>
      <c r="F7" s="111"/>
      <c r="G7" s="111"/>
      <c r="H7" s="111"/>
      <c r="I7" s="111"/>
      <c r="J7" s="54"/>
    </row>
    <row r="8" spans="1:165" ht="12.75" customHeight="1" x14ac:dyDescent="0.25">
      <c r="A8" s="55"/>
      <c r="B8" s="56"/>
      <c r="C8" s="59"/>
      <c r="D8" s="59"/>
      <c r="E8" s="61"/>
      <c r="F8" s="61"/>
      <c r="G8" s="61"/>
      <c r="H8" s="61"/>
      <c r="I8" s="54"/>
      <c r="J8" s="54"/>
    </row>
    <row r="9" spans="1:165" ht="25.5" customHeight="1" x14ac:dyDescent="0.2">
      <c r="A9" s="106" t="s">
        <v>0</v>
      </c>
      <c r="B9" s="80" t="s">
        <v>20</v>
      </c>
      <c r="C9" s="106" t="s">
        <v>7</v>
      </c>
      <c r="D9" s="106" t="s">
        <v>6</v>
      </c>
      <c r="E9" s="106" t="s">
        <v>2</v>
      </c>
      <c r="F9" s="109" t="s">
        <v>126</v>
      </c>
      <c r="G9" s="108" t="s">
        <v>60</v>
      </c>
      <c r="H9" s="96" t="s">
        <v>63</v>
      </c>
      <c r="I9" s="96" t="s">
        <v>66</v>
      </c>
      <c r="J9" s="84" t="s">
        <v>132</v>
      </c>
      <c r="EV9" s="94" t="s">
        <v>0</v>
      </c>
      <c r="EW9" s="15" t="s">
        <v>20</v>
      </c>
      <c r="EX9" s="94" t="s">
        <v>7</v>
      </c>
      <c r="EY9" s="23"/>
      <c r="EZ9" s="94" t="s">
        <v>6</v>
      </c>
      <c r="FA9" s="95" t="s">
        <v>41</v>
      </c>
      <c r="FB9" s="94" t="s">
        <v>2</v>
      </c>
      <c r="FC9" s="86" t="s">
        <v>42</v>
      </c>
      <c r="FD9" s="87" t="s">
        <v>5</v>
      </c>
      <c r="FE9" s="87" t="s">
        <v>34</v>
      </c>
      <c r="FF9" s="88" t="s">
        <v>60</v>
      </c>
      <c r="FG9" s="91" t="s">
        <v>40</v>
      </c>
      <c r="FI9" s="83" t="s">
        <v>64</v>
      </c>
    </row>
    <row r="10" spans="1:165" x14ac:dyDescent="0.2">
      <c r="A10" s="106"/>
      <c r="B10" s="80" t="s">
        <v>28</v>
      </c>
      <c r="C10" s="106"/>
      <c r="D10" s="106"/>
      <c r="E10" s="106" t="s">
        <v>2</v>
      </c>
      <c r="F10" s="109"/>
      <c r="G10" s="108"/>
      <c r="H10" s="96"/>
      <c r="I10" s="96"/>
      <c r="J10" s="84"/>
      <c r="EV10" s="94"/>
      <c r="EW10" s="15" t="s">
        <v>28</v>
      </c>
      <c r="EX10" s="94"/>
      <c r="EY10" s="23"/>
      <c r="EZ10" s="94"/>
      <c r="FA10" s="95"/>
      <c r="FB10" s="94" t="s">
        <v>2</v>
      </c>
      <c r="FC10" s="86"/>
      <c r="FD10" s="87"/>
      <c r="FE10" s="87"/>
      <c r="FF10" s="89"/>
      <c r="FG10" s="92"/>
      <c r="FI10" s="83"/>
    </row>
    <row r="11" spans="1:165" x14ac:dyDescent="0.2">
      <c r="A11" s="106"/>
      <c r="B11" s="81" t="s">
        <v>32</v>
      </c>
      <c r="C11" s="82" t="s">
        <v>8</v>
      </c>
      <c r="D11" s="82" t="s">
        <v>18</v>
      </c>
      <c r="E11" s="82" t="s">
        <v>120</v>
      </c>
      <c r="F11" s="82" t="s">
        <v>43</v>
      </c>
      <c r="G11" s="108"/>
      <c r="H11" s="96"/>
      <c r="I11" s="96"/>
      <c r="J11" s="84"/>
      <c r="EV11" s="94"/>
      <c r="EW11" s="23" t="s">
        <v>32</v>
      </c>
      <c r="EX11" s="24" t="s">
        <v>8</v>
      </c>
      <c r="EY11" s="24" t="s">
        <v>67</v>
      </c>
      <c r="EZ11" s="24" t="s">
        <v>18</v>
      </c>
      <c r="FA11" s="24"/>
      <c r="FB11" s="24" t="s">
        <v>1</v>
      </c>
      <c r="FC11" s="24" t="s">
        <v>43</v>
      </c>
      <c r="FD11" s="25"/>
      <c r="FE11" s="25" t="s">
        <v>29</v>
      </c>
      <c r="FF11" s="90"/>
      <c r="FG11" s="93"/>
      <c r="FI11" s="83"/>
    </row>
    <row r="12" spans="1:165" ht="15" x14ac:dyDescent="0.25">
      <c r="A12" s="6">
        <v>1</v>
      </c>
      <c r="B12" s="63"/>
      <c r="C12" s="64"/>
      <c r="D12" s="65"/>
      <c r="E12" s="66"/>
      <c r="F12" s="66"/>
      <c r="G12" s="67"/>
      <c r="H12" s="68"/>
      <c r="I12" s="68"/>
      <c r="J12" s="21" t="e">
        <f ca="1">FI12</f>
        <v>#N/A</v>
      </c>
      <c r="EV12" s="21">
        <f>A12</f>
        <v>1</v>
      </c>
      <c r="EW12" s="21">
        <f>B12</f>
        <v>0</v>
      </c>
      <c r="EX12" s="21">
        <f>C12</f>
        <v>0</v>
      </c>
      <c r="EY12" s="21">
        <f>$C$7</f>
        <v>0</v>
      </c>
      <c r="EZ12" s="30">
        <f t="shared" ref="EZ12:EZ40" si="0">D12</f>
        <v>0</v>
      </c>
      <c r="FA12" s="31">
        <f ca="1">INT((TODAY()-EZ12)/365.25)</f>
        <v>118</v>
      </c>
      <c r="FB12" s="21">
        <f>E12</f>
        <v>0</v>
      </c>
      <c r="FC12" s="21">
        <f>F12</f>
        <v>0</v>
      </c>
      <c r="FD12" s="5" t="e">
        <f t="shared" ref="FD12" ca="1" si="1">IF(FA12&gt;13,VLOOKUP(FC12,NIveles,2),VLOOKUP(FC12,NIveles,3))</f>
        <v>#N/A</v>
      </c>
      <c r="FE12" s="11" t="str">
        <f t="shared" ref="FE12:FE43" ca="1" si="2">IF(FA12&gt;39,"SMaster.",VLOOKUP(FA12,Categorias,2))</f>
        <v>SMaster.</v>
      </c>
      <c r="FF12" s="5">
        <f>G12</f>
        <v>0</v>
      </c>
      <c r="FG12" s="5">
        <f t="shared" ref="FG12:FH12" si="3">H12</f>
        <v>0</v>
      </c>
      <c r="FH12" s="12">
        <f t="shared" si="3"/>
        <v>0</v>
      </c>
      <c r="FI12" t="e">
        <f ca="1">FF12&amp;" "&amp;FB12&amp;" "&amp;FE12&amp;" "&amp;FD12&amp;" "&amp;FH12</f>
        <v>#N/A</v>
      </c>
    </row>
    <row r="13" spans="1:165" ht="15" customHeight="1" x14ac:dyDescent="0.25">
      <c r="A13" s="6">
        <v>2</v>
      </c>
      <c r="B13" s="69"/>
      <c r="C13" s="70"/>
      <c r="D13" s="65"/>
      <c r="E13" s="66"/>
      <c r="F13" s="66"/>
      <c r="G13" s="67"/>
      <c r="H13" s="68" t="str">
        <f t="shared" ref="H12:H17" ca="1" si="4">IF(G13="Kata","Kata",FE13&amp;FB13)</f>
        <v>SMaster.0</v>
      </c>
      <c r="I13" s="68"/>
      <c r="J13" s="21" t="e">
        <f t="shared" ref="J13:J61" ca="1" si="5">FI13</f>
        <v>#N/A</v>
      </c>
      <c r="EV13" s="21">
        <f t="shared" ref="EV13:EV40" si="6">A13</f>
        <v>2</v>
      </c>
      <c r="EW13" s="21">
        <f t="shared" ref="EW13:EW40" si="7">B13</f>
        <v>0</v>
      </c>
      <c r="EX13" s="21">
        <f t="shared" ref="EX13:EX40" si="8">C13</f>
        <v>0</v>
      </c>
      <c r="EY13" s="21">
        <f t="shared" ref="EY13:EY61" si="9">$C$7</f>
        <v>0</v>
      </c>
      <c r="EZ13" s="30">
        <f t="shared" si="0"/>
        <v>0</v>
      </c>
      <c r="FA13" s="31">
        <f t="shared" ref="FA13:FA61" ca="1" si="10">INT((TODAY()-EZ13)/365.25)</f>
        <v>118</v>
      </c>
      <c r="FB13" s="21">
        <f t="shared" ref="FB13:FB40" si="11">E13</f>
        <v>0</v>
      </c>
      <c r="FC13" s="21">
        <f t="shared" ref="FC13:FC40" si="12">F13</f>
        <v>0</v>
      </c>
      <c r="FD13" s="5" t="e">
        <f t="shared" ref="FD13:FD40" ca="1" si="13">IF(FA13&gt;13,VLOOKUP(FC13,NIveles,2),VLOOKUP(FC13,NIveles,3))</f>
        <v>#N/A</v>
      </c>
      <c r="FE13" s="11" t="str">
        <f t="shared" ca="1" si="2"/>
        <v>SMaster.</v>
      </c>
      <c r="FF13" s="5">
        <f t="shared" ref="FF13:FF40" si="14">G13</f>
        <v>0</v>
      </c>
      <c r="FG13" s="5" t="str">
        <f t="shared" ref="FG13:FG61" ca="1" si="15">H13</f>
        <v>SMaster.0</v>
      </c>
      <c r="FH13" s="12">
        <f t="shared" ref="FH13:FH61" si="16">I13</f>
        <v>0</v>
      </c>
      <c r="FI13" t="e">
        <f t="shared" ref="FI13:FI61" ca="1" si="17">FF13&amp;" "&amp;FB13&amp;" "&amp;FE13&amp;" "&amp;FD13&amp;" "&amp;FH13</f>
        <v>#N/A</v>
      </c>
    </row>
    <row r="14" spans="1:165" ht="15" x14ac:dyDescent="0.25">
      <c r="A14" s="6">
        <v>3</v>
      </c>
      <c r="B14" s="69"/>
      <c r="C14" s="64"/>
      <c r="D14" s="65"/>
      <c r="E14" s="66"/>
      <c r="F14" s="66"/>
      <c r="G14" s="67"/>
      <c r="H14" s="68" t="str">
        <f t="shared" ca="1" si="4"/>
        <v>SMaster.0</v>
      </c>
      <c r="I14" s="68"/>
      <c r="J14" s="21" t="e">
        <f t="shared" ca="1" si="5"/>
        <v>#N/A</v>
      </c>
      <c r="EV14" s="21">
        <f t="shared" si="6"/>
        <v>3</v>
      </c>
      <c r="EW14" s="21">
        <f t="shared" si="7"/>
        <v>0</v>
      </c>
      <c r="EX14" s="21">
        <f t="shared" si="8"/>
        <v>0</v>
      </c>
      <c r="EY14" s="21">
        <f t="shared" si="9"/>
        <v>0</v>
      </c>
      <c r="EZ14" s="30">
        <f t="shared" si="0"/>
        <v>0</v>
      </c>
      <c r="FA14" s="31">
        <f t="shared" ca="1" si="10"/>
        <v>118</v>
      </c>
      <c r="FB14" s="21">
        <f t="shared" si="11"/>
        <v>0</v>
      </c>
      <c r="FC14" s="21">
        <f t="shared" si="12"/>
        <v>0</v>
      </c>
      <c r="FD14" s="5" t="e">
        <f t="shared" ca="1" si="13"/>
        <v>#N/A</v>
      </c>
      <c r="FE14" s="11" t="str">
        <f t="shared" ca="1" si="2"/>
        <v>SMaster.</v>
      </c>
      <c r="FF14" s="5">
        <f t="shared" si="14"/>
        <v>0</v>
      </c>
      <c r="FG14" s="5" t="str">
        <f t="shared" ca="1" si="15"/>
        <v>SMaster.0</v>
      </c>
      <c r="FH14" s="12">
        <f t="shared" si="16"/>
        <v>0</v>
      </c>
      <c r="FI14" t="e">
        <f t="shared" ca="1" si="17"/>
        <v>#N/A</v>
      </c>
    </row>
    <row r="15" spans="1:165" ht="15" customHeight="1" x14ac:dyDescent="0.25">
      <c r="A15" s="6">
        <v>4</v>
      </c>
      <c r="B15" s="69"/>
      <c r="C15" s="64"/>
      <c r="D15" s="65"/>
      <c r="E15" s="66"/>
      <c r="F15" s="66"/>
      <c r="G15" s="67"/>
      <c r="H15" s="68" t="str">
        <f t="shared" ca="1" si="4"/>
        <v>SMaster.0</v>
      </c>
      <c r="I15" s="68"/>
      <c r="J15" s="21" t="e">
        <f t="shared" ca="1" si="5"/>
        <v>#N/A</v>
      </c>
      <c r="EV15" s="21">
        <f t="shared" si="6"/>
        <v>4</v>
      </c>
      <c r="EW15" s="21">
        <f t="shared" si="7"/>
        <v>0</v>
      </c>
      <c r="EX15" s="21">
        <f t="shared" si="8"/>
        <v>0</v>
      </c>
      <c r="EY15" s="21">
        <f t="shared" si="9"/>
        <v>0</v>
      </c>
      <c r="EZ15" s="30">
        <f t="shared" si="0"/>
        <v>0</v>
      </c>
      <c r="FA15" s="31">
        <f t="shared" ca="1" si="10"/>
        <v>118</v>
      </c>
      <c r="FB15" s="21">
        <f t="shared" si="11"/>
        <v>0</v>
      </c>
      <c r="FC15" s="21">
        <f t="shared" si="12"/>
        <v>0</v>
      </c>
      <c r="FD15" s="5" t="e">
        <f t="shared" ca="1" si="13"/>
        <v>#N/A</v>
      </c>
      <c r="FE15" s="11" t="str">
        <f t="shared" ca="1" si="2"/>
        <v>SMaster.</v>
      </c>
      <c r="FF15" s="5">
        <f t="shared" si="14"/>
        <v>0</v>
      </c>
      <c r="FG15" s="5" t="str">
        <f t="shared" ca="1" si="15"/>
        <v>SMaster.0</v>
      </c>
      <c r="FH15" s="12">
        <f t="shared" si="16"/>
        <v>0</v>
      </c>
      <c r="FI15" t="e">
        <f t="shared" ca="1" si="17"/>
        <v>#N/A</v>
      </c>
    </row>
    <row r="16" spans="1:165" ht="15" x14ac:dyDescent="0.25">
      <c r="A16" s="6">
        <v>5</v>
      </c>
      <c r="B16" s="67"/>
      <c r="C16" s="64"/>
      <c r="D16" s="65"/>
      <c r="E16" s="66"/>
      <c r="F16" s="66"/>
      <c r="G16" s="67"/>
      <c r="H16" s="68" t="str">
        <f t="shared" ca="1" si="4"/>
        <v>SMaster.0</v>
      </c>
      <c r="I16" s="68"/>
      <c r="J16" s="21" t="e">
        <f t="shared" ca="1" si="5"/>
        <v>#N/A</v>
      </c>
      <c r="EV16" s="21">
        <f t="shared" si="6"/>
        <v>5</v>
      </c>
      <c r="EW16" s="21">
        <f t="shared" si="7"/>
        <v>0</v>
      </c>
      <c r="EX16" s="21">
        <f t="shared" si="8"/>
        <v>0</v>
      </c>
      <c r="EY16" s="21">
        <f t="shared" si="9"/>
        <v>0</v>
      </c>
      <c r="EZ16" s="30">
        <f t="shared" si="0"/>
        <v>0</v>
      </c>
      <c r="FA16" s="31">
        <f t="shared" ca="1" si="10"/>
        <v>118</v>
      </c>
      <c r="FB16" s="21">
        <f t="shared" si="11"/>
        <v>0</v>
      </c>
      <c r="FC16" s="21">
        <f t="shared" si="12"/>
        <v>0</v>
      </c>
      <c r="FD16" s="5" t="e">
        <f t="shared" ca="1" si="13"/>
        <v>#N/A</v>
      </c>
      <c r="FE16" s="11" t="str">
        <f t="shared" ca="1" si="2"/>
        <v>SMaster.</v>
      </c>
      <c r="FF16" s="5">
        <f t="shared" si="14"/>
        <v>0</v>
      </c>
      <c r="FG16" s="5" t="str">
        <f t="shared" ca="1" si="15"/>
        <v>SMaster.0</v>
      </c>
      <c r="FH16" s="12">
        <f t="shared" si="16"/>
        <v>0</v>
      </c>
      <c r="FI16" t="e">
        <f t="shared" ca="1" si="17"/>
        <v>#N/A</v>
      </c>
    </row>
    <row r="17" spans="1:165" ht="15" x14ac:dyDescent="0.25">
      <c r="A17" s="6">
        <v>6</v>
      </c>
      <c r="B17" s="67"/>
      <c r="C17" s="64"/>
      <c r="D17" s="65"/>
      <c r="E17" s="66"/>
      <c r="F17" s="66"/>
      <c r="G17" s="67"/>
      <c r="H17" s="68" t="str">
        <f t="shared" ca="1" si="4"/>
        <v>SMaster.0</v>
      </c>
      <c r="I17" s="68"/>
      <c r="J17" s="21" t="e">
        <f t="shared" ca="1" si="5"/>
        <v>#N/A</v>
      </c>
      <c r="EV17" s="21">
        <f t="shared" si="6"/>
        <v>6</v>
      </c>
      <c r="EW17" s="21">
        <f t="shared" si="7"/>
        <v>0</v>
      </c>
      <c r="EX17" s="21">
        <f t="shared" si="8"/>
        <v>0</v>
      </c>
      <c r="EY17" s="21">
        <f t="shared" si="9"/>
        <v>0</v>
      </c>
      <c r="EZ17" s="30">
        <f t="shared" si="0"/>
        <v>0</v>
      </c>
      <c r="FA17" s="31">
        <f t="shared" ca="1" si="10"/>
        <v>118</v>
      </c>
      <c r="FB17" s="21">
        <f t="shared" si="11"/>
        <v>0</v>
      </c>
      <c r="FC17" s="21">
        <f t="shared" si="12"/>
        <v>0</v>
      </c>
      <c r="FD17" s="5" t="e">
        <f t="shared" ca="1" si="13"/>
        <v>#N/A</v>
      </c>
      <c r="FE17" s="11" t="str">
        <f t="shared" ca="1" si="2"/>
        <v>SMaster.</v>
      </c>
      <c r="FF17" s="5">
        <f t="shared" si="14"/>
        <v>0</v>
      </c>
      <c r="FG17" s="5" t="str">
        <f t="shared" ca="1" si="15"/>
        <v>SMaster.0</v>
      </c>
      <c r="FH17" s="12">
        <f t="shared" si="16"/>
        <v>0</v>
      </c>
      <c r="FI17" t="e">
        <f t="shared" ca="1" si="17"/>
        <v>#N/A</v>
      </c>
    </row>
    <row r="18" spans="1:165" ht="15" customHeight="1" x14ac:dyDescent="0.25">
      <c r="A18" s="6">
        <v>7</v>
      </c>
      <c r="B18" s="67"/>
      <c r="C18" s="64"/>
      <c r="D18" s="65"/>
      <c r="E18" s="66"/>
      <c r="F18" s="66"/>
      <c r="G18" s="67"/>
      <c r="H18" s="68" t="str">
        <f t="shared" ref="H18:H61" ca="1" si="18">IF(G18="Kata","Kata",FE18&amp;FB18)</f>
        <v>SMaster.0</v>
      </c>
      <c r="I18" s="68"/>
      <c r="J18" s="21" t="e">
        <f t="shared" ca="1" si="5"/>
        <v>#N/A</v>
      </c>
      <c r="EV18" s="21">
        <f t="shared" si="6"/>
        <v>7</v>
      </c>
      <c r="EW18" s="21">
        <f t="shared" si="7"/>
        <v>0</v>
      </c>
      <c r="EX18" s="21">
        <f t="shared" si="8"/>
        <v>0</v>
      </c>
      <c r="EY18" s="21">
        <f t="shared" si="9"/>
        <v>0</v>
      </c>
      <c r="EZ18" s="30">
        <f t="shared" si="0"/>
        <v>0</v>
      </c>
      <c r="FA18" s="31">
        <f t="shared" ca="1" si="10"/>
        <v>118</v>
      </c>
      <c r="FB18" s="21">
        <f t="shared" si="11"/>
        <v>0</v>
      </c>
      <c r="FC18" s="21">
        <f t="shared" si="12"/>
        <v>0</v>
      </c>
      <c r="FD18" s="5" t="e">
        <f t="shared" ca="1" si="13"/>
        <v>#N/A</v>
      </c>
      <c r="FE18" s="11" t="str">
        <f t="shared" ca="1" si="2"/>
        <v>SMaster.</v>
      </c>
      <c r="FF18" s="5">
        <f t="shared" si="14"/>
        <v>0</v>
      </c>
      <c r="FG18" s="5" t="str">
        <f t="shared" ca="1" si="15"/>
        <v>SMaster.0</v>
      </c>
      <c r="FH18" s="12">
        <f t="shared" si="16"/>
        <v>0</v>
      </c>
      <c r="FI18" t="e">
        <f t="shared" ca="1" si="17"/>
        <v>#N/A</v>
      </c>
    </row>
    <row r="19" spans="1:165" ht="15" x14ac:dyDescent="0.25">
      <c r="A19" s="6">
        <v>8</v>
      </c>
      <c r="B19" s="67"/>
      <c r="C19" s="64"/>
      <c r="D19" s="65"/>
      <c r="E19" s="66"/>
      <c r="F19" s="66"/>
      <c r="G19" s="67"/>
      <c r="H19" s="68" t="str">
        <f t="shared" ca="1" si="18"/>
        <v>SMaster.0</v>
      </c>
      <c r="I19" s="68"/>
      <c r="J19" s="21" t="e">
        <f t="shared" ca="1" si="5"/>
        <v>#N/A</v>
      </c>
      <c r="EV19" s="21">
        <f t="shared" si="6"/>
        <v>8</v>
      </c>
      <c r="EW19" s="21">
        <f t="shared" si="7"/>
        <v>0</v>
      </c>
      <c r="EX19" s="21">
        <f t="shared" si="8"/>
        <v>0</v>
      </c>
      <c r="EY19" s="21">
        <f t="shared" si="9"/>
        <v>0</v>
      </c>
      <c r="EZ19" s="30">
        <f t="shared" si="0"/>
        <v>0</v>
      </c>
      <c r="FA19" s="31">
        <f t="shared" ca="1" si="10"/>
        <v>118</v>
      </c>
      <c r="FB19" s="21">
        <f t="shared" si="11"/>
        <v>0</v>
      </c>
      <c r="FC19" s="21">
        <f t="shared" si="12"/>
        <v>0</v>
      </c>
      <c r="FD19" s="5" t="e">
        <f t="shared" ca="1" si="13"/>
        <v>#N/A</v>
      </c>
      <c r="FE19" s="11" t="str">
        <f t="shared" ca="1" si="2"/>
        <v>SMaster.</v>
      </c>
      <c r="FF19" s="5">
        <f t="shared" si="14"/>
        <v>0</v>
      </c>
      <c r="FG19" s="5" t="str">
        <f t="shared" ca="1" si="15"/>
        <v>SMaster.0</v>
      </c>
      <c r="FH19" s="12">
        <f t="shared" si="16"/>
        <v>0</v>
      </c>
      <c r="FI19" t="e">
        <f t="shared" ca="1" si="17"/>
        <v>#N/A</v>
      </c>
    </row>
    <row r="20" spans="1:165" ht="15" x14ac:dyDescent="0.25">
      <c r="A20" s="6">
        <v>9</v>
      </c>
      <c r="B20" s="71"/>
      <c r="C20" s="63"/>
      <c r="D20" s="72"/>
      <c r="E20" s="66"/>
      <c r="F20" s="66"/>
      <c r="G20" s="67"/>
      <c r="H20" s="68" t="str">
        <f t="shared" ca="1" si="18"/>
        <v>SMaster.0</v>
      </c>
      <c r="I20" s="68"/>
      <c r="J20" s="21" t="e">
        <f t="shared" ca="1" si="5"/>
        <v>#N/A</v>
      </c>
      <c r="EV20" s="21">
        <f t="shared" si="6"/>
        <v>9</v>
      </c>
      <c r="EW20" s="21">
        <f t="shared" si="7"/>
        <v>0</v>
      </c>
      <c r="EX20" s="21">
        <f t="shared" si="8"/>
        <v>0</v>
      </c>
      <c r="EY20" s="21">
        <f t="shared" si="9"/>
        <v>0</v>
      </c>
      <c r="EZ20" s="30">
        <f t="shared" si="0"/>
        <v>0</v>
      </c>
      <c r="FA20" s="31">
        <f t="shared" ca="1" si="10"/>
        <v>118</v>
      </c>
      <c r="FB20" s="21">
        <f t="shared" si="11"/>
        <v>0</v>
      </c>
      <c r="FC20" s="21">
        <f t="shared" si="12"/>
        <v>0</v>
      </c>
      <c r="FD20" s="5" t="e">
        <f t="shared" ca="1" si="13"/>
        <v>#N/A</v>
      </c>
      <c r="FE20" s="11" t="str">
        <f t="shared" ca="1" si="2"/>
        <v>SMaster.</v>
      </c>
      <c r="FF20" s="5">
        <f t="shared" si="14"/>
        <v>0</v>
      </c>
      <c r="FG20" s="5" t="str">
        <f t="shared" ca="1" si="15"/>
        <v>SMaster.0</v>
      </c>
      <c r="FH20" s="12">
        <f t="shared" si="16"/>
        <v>0</v>
      </c>
      <c r="FI20" t="e">
        <f t="shared" ca="1" si="17"/>
        <v>#N/A</v>
      </c>
    </row>
    <row r="21" spans="1:165" ht="15" x14ac:dyDescent="0.25">
      <c r="A21" s="6">
        <v>10</v>
      </c>
      <c r="B21" s="67"/>
      <c r="C21" s="69"/>
      <c r="D21" s="73"/>
      <c r="E21" s="66"/>
      <c r="F21" s="66"/>
      <c r="G21" s="67"/>
      <c r="H21" s="68" t="str">
        <f t="shared" ca="1" si="18"/>
        <v>SMaster.0</v>
      </c>
      <c r="I21" s="68"/>
      <c r="J21" s="21" t="e">
        <f t="shared" ca="1" si="5"/>
        <v>#N/A</v>
      </c>
      <c r="EV21" s="21">
        <f t="shared" si="6"/>
        <v>10</v>
      </c>
      <c r="EW21" s="21">
        <f t="shared" si="7"/>
        <v>0</v>
      </c>
      <c r="EX21" s="21">
        <f t="shared" si="8"/>
        <v>0</v>
      </c>
      <c r="EY21" s="21">
        <f t="shared" si="9"/>
        <v>0</v>
      </c>
      <c r="EZ21" s="30">
        <f t="shared" si="0"/>
        <v>0</v>
      </c>
      <c r="FA21" s="31">
        <f t="shared" ca="1" si="10"/>
        <v>118</v>
      </c>
      <c r="FB21" s="21">
        <f t="shared" si="11"/>
        <v>0</v>
      </c>
      <c r="FC21" s="21">
        <f t="shared" si="12"/>
        <v>0</v>
      </c>
      <c r="FD21" s="5" t="e">
        <f t="shared" ca="1" si="13"/>
        <v>#N/A</v>
      </c>
      <c r="FE21" s="11" t="str">
        <f t="shared" ca="1" si="2"/>
        <v>SMaster.</v>
      </c>
      <c r="FF21" s="5">
        <f t="shared" si="14"/>
        <v>0</v>
      </c>
      <c r="FG21" s="5" t="str">
        <f t="shared" ca="1" si="15"/>
        <v>SMaster.0</v>
      </c>
      <c r="FH21" s="12">
        <f t="shared" si="16"/>
        <v>0</v>
      </c>
      <c r="FI21" t="e">
        <f t="shared" ca="1" si="17"/>
        <v>#N/A</v>
      </c>
    </row>
    <row r="22" spans="1:165" ht="15" x14ac:dyDescent="0.25">
      <c r="A22" s="6">
        <v>11</v>
      </c>
      <c r="B22" s="67"/>
      <c r="C22" s="69"/>
      <c r="D22" s="73"/>
      <c r="E22" s="66"/>
      <c r="F22" s="66"/>
      <c r="G22" s="67"/>
      <c r="H22" s="68" t="str">
        <f t="shared" ca="1" si="18"/>
        <v>SMaster.0</v>
      </c>
      <c r="I22" s="68"/>
      <c r="J22" s="21" t="e">
        <f t="shared" ca="1" si="5"/>
        <v>#N/A</v>
      </c>
      <c r="EV22" s="21">
        <f t="shared" si="6"/>
        <v>11</v>
      </c>
      <c r="EW22" s="21">
        <f t="shared" si="7"/>
        <v>0</v>
      </c>
      <c r="EX22" s="21">
        <f t="shared" si="8"/>
        <v>0</v>
      </c>
      <c r="EY22" s="21">
        <f t="shared" si="9"/>
        <v>0</v>
      </c>
      <c r="EZ22" s="30">
        <f t="shared" si="0"/>
        <v>0</v>
      </c>
      <c r="FA22" s="31">
        <f t="shared" ca="1" si="10"/>
        <v>118</v>
      </c>
      <c r="FB22" s="21">
        <f t="shared" si="11"/>
        <v>0</v>
      </c>
      <c r="FC22" s="21">
        <f t="shared" si="12"/>
        <v>0</v>
      </c>
      <c r="FD22" s="5" t="e">
        <f t="shared" ca="1" si="13"/>
        <v>#N/A</v>
      </c>
      <c r="FE22" s="11" t="str">
        <f t="shared" ca="1" si="2"/>
        <v>SMaster.</v>
      </c>
      <c r="FF22" s="5">
        <f t="shared" si="14"/>
        <v>0</v>
      </c>
      <c r="FG22" s="5" t="str">
        <f t="shared" ca="1" si="15"/>
        <v>SMaster.0</v>
      </c>
      <c r="FH22" s="12">
        <f t="shared" si="16"/>
        <v>0</v>
      </c>
      <c r="FI22" t="e">
        <f t="shared" ca="1" si="17"/>
        <v>#N/A</v>
      </c>
    </row>
    <row r="23" spans="1:165" ht="15" x14ac:dyDescent="0.25">
      <c r="A23" s="6">
        <v>12</v>
      </c>
      <c r="B23" s="74"/>
      <c r="C23" s="69"/>
      <c r="D23" s="75"/>
      <c r="E23" s="66"/>
      <c r="F23" s="66"/>
      <c r="G23" s="67"/>
      <c r="H23" s="68" t="str">
        <f t="shared" ca="1" si="18"/>
        <v>SMaster.0</v>
      </c>
      <c r="I23" s="68"/>
      <c r="J23" s="21" t="e">
        <f t="shared" ca="1" si="5"/>
        <v>#N/A</v>
      </c>
      <c r="EV23" s="21">
        <f t="shared" si="6"/>
        <v>12</v>
      </c>
      <c r="EW23" s="21">
        <f t="shared" si="7"/>
        <v>0</v>
      </c>
      <c r="EX23" s="21">
        <f t="shared" si="8"/>
        <v>0</v>
      </c>
      <c r="EY23" s="21">
        <f t="shared" si="9"/>
        <v>0</v>
      </c>
      <c r="EZ23" s="30">
        <f t="shared" si="0"/>
        <v>0</v>
      </c>
      <c r="FA23" s="31">
        <f t="shared" ca="1" si="10"/>
        <v>118</v>
      </c>
      <c r="FB23" s="21">
        <f t="shared" si="11"/>
        <v>0</v>
      </c>
      <c r="FC23" s="21">
        <f t="shared" si="12"/>
        <v>0</v>
      </c>
      <c r="FD23" s="5" t="e">
        <f t="shared" ca="1" si="13"/>
        <v>#N/A</v>
      </c>
      <c r="FE23" s="11" t="str">
        <f t="shared" ca="1" si="2"/>
        <v>SMaster.</v>
      </c>
      <c r="FF23" s="5">
        <f t="shared" si="14"/>
        <v>0</v>
      </c>
      <c r="FG23" s="5" t="str">
        <f t="shared" ca="1" si="15"/>
        <v>SMaster.0</v>
      </c>
      <c r="FH23" s="12">
        <f t="shared" si="16"/>
        <v>0</v>
      </c>
      <c r="FI23" t="e">
        <f t="shared" ca="1" si="17"/>
        <v>#N/A</v>
      </c>
    </row>
    <row r="24" spans="1:165" ht="15" x14ac:dyDescent="0.25">
      <c r="A24" s="6">
        <v>13</v>
      </c>
      <c r="B24" s="76"/>
      <c r="C24" s="63"/>
      <c r="D24" s="75"/>
      <c r="E24" s="66"/>
      <c r="F24" s="66"/>
      <c r="G24" s="67"/>
      <c r="H24" s="68" t="str">
        <f t="shared" ca="1" si="18"/>
        <v>SMaster.0</v>
      </c>
      <c r="I24" s="68"/>
      <c r="J24" s="21" t="e">
        <f t="shared" ca="1" si="5"/>
        <v>#N/A</v>
      </c>
      <c r="EV24" s="21">
        <f t="shared" si="6"/>
        <v>13</v>
      </c>
      <c r="EW24" s="21">
        <f t="shared" si="7"/>
        <v>0</v>
      </c>
      <c r="EX24" s="21">
        <f t="shared" si="8"/>
        <v>0</v>
      </c>
      <c r="EY24" s="21">
        <f t="shared" si="9"/>
        <v>0</v>
      </c>
      <c r="EZ24" s="30">
        <f t="shared" si="0"/>
        <v>0</v>
      </c>
      <c r="FA24" s="31">
        <f t="shared" ca="1" si="10"/>
        <v>118</v>
      </c>
      <c r="FB24" s="21">
        <f t="shared" si="11"/>
        <v>0</v>
      </c>
      <c r="FC24" s="21">
        <f t="shared" si="12"/>
        <v>0</v>
      </c>
      <c r="FD24" s="5" t="e">
        <f t="shared" ca="1" si="13"/>
        <v>#N/A</v>
      </c>
      <c r="FE24" s="11" t="str">
        <f t="shared" ca="1" si="2"/>
        <v>SMaster.</v>
      </c>
      <c r="FF24" s="5">
        <f t="shared" si="14"/>
        <v>0</v>
      </c>
      <c r="FG24" s="5" t="str">
        <f t="shared" ca="1" si="15"/>
        <v>SMaster.0</v>
      </c>
      <c r="FH24" s="12">
        <f t="shared" si="16"/>
        <v>0</v>
      </c>
      <c r="FI24" t="e">
        <f t="shared" ca="1" si="17"/>
        <v>#N/A</v>
      </c>
    </row>
    <row r="25" spans="1:165" ht="15" x14ac:dyDescent="0.25">
      <c r="A25" s="6">
        <v>14</v>
      </c>
      <c r="B25" s="67"/>
      <c r="C25" s="63"/>
      <c r="D25" s="73"/>
      <c r="E25" s="66"/>
      <c r="F25" s="66"/>
      <c r="G25" s="67"/>
      <c r="H25" s="68" t="str">
        <f t="shared" ca="1" si="18"/>
        <v>SMaster.0</v>
      </c>
      <c r="I25" s="68"/>
      <c r="J25" s="21" t="e">
        <f t="shared" ca="1" si="5"/>
        <v>#N/A</v>
      </c>
      <c r="EV25" s="21">
        <f t="shared" si="6"/>
        <v>14</v>
      </c>
      <c r="EW25" s="21">
        <f t="shared" si="7"/>
        <v>0</v>
      </c>
      <c r="EX25" s="21">
        <f t="shared" si="8"/>
        <v>0</v>
      </c>
      <c r="EY25" s="21">
        <f t="shared" si="9"/>
        <v>0</v>
      </c>
      <c r="EZ25" s="30">
        <f t="shared" si="0"/>
        <v>0</v>
      </c>
      <c r="FA25" s="31">
        <f t="shared" ca="1" si="10"/>
        <v>118</v>
      </c>
      <c r="FB25" s="21">
        <f t="shared" si="11"/>
        <v>0</v>
      </c>
      <c r="FC25" s="21">
        <f t="shared" si="12"/>
        <v>0</v>
      </c>
      <c r="FD25" s="5" t="e">
        <f t="shared" ca="1" si="13"/>
        <v>#N/A</v>
      </c>
      <c r="FE25" s="11" t="str">
        <f t="shared" ca="1" si="2"/>
        <v>SMaster.</v>
      </c>
      <c r="FF25" s="5">
        <f t="shared" si="14"/>
        <v>0</v>
      </c>
      <c r="FG25" s="5" t="str">
        <f t="shared" ca="1" si="15"/>
        <v>SMaster.0</v>
      </c>
      <c r="FH25" s="12">
        <f t="shared" si="16"/>
        <v>0</v>
      </c>
      <c r="FI25" t="e">
        <f t="shared" ca="1" si="17"/>
        <v>#N/A</v>
      </c>
    </row>
    <row r="26" spans="1:165" ht="15" x14ac:dyDescent="0.25">
      <c r="A26" s="6">
        <v>15</v>
      </c>
      <c r="B26" s="67"/>
      <c r="C26" s="63"/>
      <c r="D26" s="73"/>
      <c r="E26" s="66"/>
      <c r="F26" s="66"/>
      <c r="G26" s="67"/>
      <c r="H26" s="68" t="str">
        <f t="shared" ca="1" si="18"/>
        <v>SMaster.0</v>
      </c>
      <c r="I26" s="68"/>
      <c r="J26" s="21" t="e">
        <f t="shared" ca="1" si="5"/>
        <v>#N/A</v>
      </c>
      <c r="EV26" s="21">
        <f t="shared" si="6"/>
        <v>15</v>
      </c>
      <c r="EW26" s="21">
        <f t="shared" si="7"/>
        <v>0</v>
      </c>
      <c r="EX26" s="21">
        <f t="shared" si="8"/>
        <v>0</v>
      </c>
      <c r="EY26" s="21">
        <f t="shared" si="9"/>
        <v>0</v>
      </c>
      <c r="EZ26" s="30">
        <f t="shared" si="0"/>
        <v>0</v>
      </c>
      <c r="FA26" s="31">
        <f t="shared" ca="1" si="10"/>
        <v>118</v>
      </c>
      <c r="FB26" s="21">
        <f t="shared" si="11"/>
        <v>0</v>
      </c>
      <c r="FC26" s="21">
        <f t="shared" si="12"/>
        <v>0</v>
      </c>
      <c r="FD26" s="5" t="e">
        <f t="shared" ca="1" si="13"/>
        <v>#N/A</v>
      </c>
      <c r="FE26" s="11" t="str">
        <f t="shared" ca="1" si="2"/>
        <v>SMaster.</v>
      </c>
      <c r="FF26" s="5">
        <f t="shared" si="14"/>
        <v>0</v>
      </c>
      <c r="FG26" s="5" t="str">
        <f t="shared" ca="1" si="15"/>
        <v>SMaster.0</v>
      </c>
      <c r="FH26" s="12">
        <f t="shared" si="16"/>
        <v>0</v>
      </c>
      <c r="FI26" t="e">
        <f t="shared" ca="1" si="17"/>
        <v>#N/A</v>
      </c>
    </row>
    <row r="27" spans="1:165" ht="15" x14ac:dyDescent="0.25">
      <c r="A27" s="6">
        <v>16</v>
      </c>
      <c r="B27" s="77"/>
      <c r="C27" s="63"/>
      <c r="D27" s="73"/>
      <c r="E27" s="66"/>
      <c r="F27" s="66"/>
      <c r="G27" s="67"/>
      <c r="H27" s="68" t="str">
        <f t="shared" ca="1" si="18"/>
        <v>SMaster.0</v>
      </c>
      <c r="I27" s="68"/>
      <c r="J27" s="21" t="e">
        <f t="shared" ca="1" si="5"/>
        <v>#N/A</v>
      </c>
      <c r="EV27" s="21">
        <f t="shared" si="6"/>
        <v>16</v>
      </c>
      <c r="EW27" s="21">
        <f t="shared" si="7"/>
        <v>0</v>
      </c>
      <c r="EX27" s="21">
        <f t="shared" si="8"/>
        <v>0</v>
      </c>
      <c r="EY27" s="21">
        <f t="shared" si="9"/>
        <v>0</v>
      </c>
      <c r="EZ27" s="30">
        <f t="shared" si="0"/>
        <v>0</v>
      </c>
      <c r="FA27" s="31">
        <f t="shared" ca="1" si="10"/>
        <v>118</v>
      </c>
      <c r="FB27" s="21">
        <f t="shared" si="11"/>
        <v>0</v>
      </c>
      <c r="FC27" s="21">
        <f t="shared" si="12"/>
        <v>0</v>
      </c>
      <c r="FD27" s="5" t="e">
        <f t="shared" ca="1" si="13"/>
        <v>#N/A</v>
      </c>
      <c r="FE27" s="11" t="str">
        <f t="shared" ca="1" si="2"/>
        <v>SMaster.</v>
      </c>
      <c r="FF27" s="5">
        <f t="shared" si="14"/>
        <v>0</v>
      </c>
      <c r="FG27" s="5" t="str">
        <f t="shared" ca="1" si="15"/>
        <v>SMaster.0</v>
      </c>
      <c r="FH27" s="12">
        <f t="shared" si="16"/>
        <v>0</v>
      </c>
      <c r="FI27" t="e">
        <f t="shared" ca="1" si="17"/>
        <v>#N/A</v>
      </c>
    </row>
    <row r="28" spans="1:165" ht="15" x14ac:dyDescent="0.25">
      <c r="A28" s="6">
        <v>17</v>
      </c>
      <c r="B28" s="78"/>
      <c r="C28" s="63"/>
      <c r="D28" s="73"/>
      <c r="E28" s="66"/>
      <c r="F28" s="66"/>
      <c r="G28" s="67"/>
      <c r="H28" s="68" t="str">
        <f t="shared" ca="1" si="18"/>
        <v>SMaster.0</v>
      </c>
      <c r="I28" s="68"/>
      <c r="J28" s="21" t="e">
        <f t="shared" ca="1" si="5"/>
        <v>#N/A</v>
      </c>
      <c r="EV28" s="21">
        <f t="shared" si="6"/>
        <v>17</v>
      </c>
      <c r="EW28" s="21">
        <f t="shared" si="7"/>
        <v>0</v>
      </c>
      <c r="EX28" s="21">
        <f t="shared" si="8"/>
        <v>0</v>
      </c>
      <c r="EY28" s="21">
        <f t="shared" si="9"/>
        <v>0</v>
      </c>
      <c r="EZ28" s="30">
        <f t="shared" si="0"/>
        <v>0</v>
      </c>
      <c r="FA28" s="31">
        <f t="shared" ca="1" si="10"/>
        <v>118</v>
      </c>
      <c r="FB28" s="21">
        <f t="shared" si="11"/>
        <v>0</v>
      </c>
      <c r="FC28" s="21">
        <f t="shared" si="12"/>
        <v>0</v>
      </c>
      <c r="FD28" s="5" t="e">
        <f t="shared" ca="1" si="13"/>
        <v>#N/A</v>
      </c>
      <c r="FE28" s="11" t="str">
        <f t="shared" ca="1" si="2"/>
        <v>SMaster.</v>
      </c>
      <c r="FF28" s="5">
        <f t="shared" si="14"/>
        <v>0</v>
      </c>
      <c r="FG28" s="5" t="str">
        <f t="shared" ca="1" si="15"/>
        <v>SMaster.0</v>
      </c>
      <c r="FH28" s="12">
        <f t="shared" si="16"/>
        <v>0</v>
      </c>
      <c r="FI28" t="e">
        <f t="shared" ca="1" si="17"/>
        <v>#N/A</v>
      </c>
    </row>
    <row r="29" spans="1:165" ht="15" x14ac:dyDescent="0.25">
      <c r="A29" s="6">
        <v>18</v>
      </c>
      <c r="B29" s="71"/>
      <c r="C29" s="69"/>
      <c r="D29" s="73"/>
      <c r="E29" s="66"/>
      <c r="F29" s="66"/>
      <c r="G29" s="67"/>
      <c r="H29" s="68" t="str">
        <f t="shared" ca="1" si="18"/>
        <v>SMaster.0</v>
      </c>
      <c r="I29" s="68"/>
      <c r="J29" s="21" t="e">
        <f t="shared" ca="1" si="5"/>
        <v>#N/A</v>
      </c>
      <c r="EV29" s="21">
        <f t="shared" si="6"/>
        <v>18</v>
      </c>
      <c r="EW29" s="21">
        <f t="shared" si="7"/>
        <v>0</v>
      </c>
      <c r="EX29" s="21">
        <f t="shared" si="8"/>
        <v>0</v>
      </c>
      <c r="EY29" s="21">
        <f t="shared" si="9"/>
        <v>0</v>
      </c>
      <c r="EZ29" s="30">
        <f t="shared" si="0"/>
        <v>0</v>
      </c>
      <c r="FA29" s="31">
        <f t="shared" ca="1" si="10"/>
        <v>118</v>
      </c>
      <c r="FB29" s="21">
        <f t="shared" si="11"/>
        <v>0</v>
      </c>
      <c r="FC29" s="21">
        <f t="shared" si="12"/>
        <v>0</v>
      </c>
      <c r="FD29" s="5" t="e">
        <f t="shared" ca="1" si="13"/>
        <v>#N/A</v>
      </c>
      <c r="FE29" s="11" t="str">
        <f t="shared" ca="1" si="2"/>
        <v>SMaster.</v>
      </c>
      <c r="FF29" s="5">
        <f t="shared" si="14"/>
        <v>0</v>
      </c>
      <c r="FG29" s="5" t="str">
        <f t="shared" ca="1" si="15"/>
        <v>SMaster.0</v>
      </c>
      <c r="FH29" s="12">
        <f t="shared" si="16"/>
        <v>0</v>
      </c>
      <c r="FI29" t="e">
        <f t="shared" ca="1" si="17"/>
        <v>#N/A</v>
      </c>
    </row>
    <row r="30" spans="1:165" ht="15" x14ac:dyDescent="0.25">
      <c r="A30" s="6">
        <v>19</v>
      </c>
      <c r="B30" s="71"/>
      <c r="C30" s="69"/>
      <c r="D30" s="79"/>
      <c r="E30" s="66"/>
      <c r="F30" s="66"/>
      <c r="G30" s="67"/>
      <c r="H30" s="68" t="str">
        <f t="shared" ca="1" si="18"/>
        <v>SMaster.0</v>
      </c>
      <c r="I30" s="68"/>
      <c r="J30" s="21" t="e">
        <f t="shared" ca="1" si="5"/>
        <v>#N/A</v>
      </c>
      <c r="EV30" s="21">
        <f t="shared" si="6"/>
        <v>19</v>
      </c>
      <c r="EW30" s="21">
        <f t="shared" si="7"/>
        <v>0</v>
      </c>
      <c r="EX30" s="21">
        <f t="shared" si="8"/>
        <v>0</v>
      </c>
      <c r="EY30" s="21">
        <f t="shared" si="9"/>
        <v>0</v>
      </c>
      <c r="EZ30" s="30">
        <f t="shared" si="0"/>
        <v>0</v>
      </c>
      <c r="FA30" s="31">
        <f t="shared" ca="1" si="10"/>
        <v>118</v>
      </c>
      <c r="FB30" s="21">
        <f t="shared" si="11"/>
        <v>0</v>
      </c>
      <c r="FC30" s="21">
        <f t="shared" si="12"/>
        <v>0</v>
      </c>
      <c r="FD30" s="5" t="e">
        <f t="shared" ca="1" si="13"/>
        <v>#N/A</v>
      </c>
      <c r="FE30" s="11" t="str">
        <f t="shared" ca="1" si="2"/>
        <v>SMaster.</v>
      </c>
      <c r="FF30" s="5">
        <f t="shared" si="14"/>
        <v>0</v>
      </c>
      <c r="FG30" s="5" t="str">
        <f t="shared" ca="1" si="15"/>
        <v>SMaster.0</v>
      </c>
      <c r="FH30" s="12">
        <f t="shared" si="16"/>
        <v>0</v>
      </c>
      <c r="FI30" t="e">
        <f t="shared" ca="1" si="17"/>
        <v>#N/A</v>
      </c>
    </row>
    <row r="31" spans="1:165" ht="15" x14ac:dyDescent="0.25">
      <c r="A31" s="6">
        <v>20</v>
      </c>
      <c r="B31" s="76"/>
      <c r="C31" s="69"/>
      <c r="D31" s="73"/>
      <c r="E31" s="66"/>
      <c r="F31" s="66"/>
      <c r="G31" s="67"/>
      <c r="H31" s="68" t="str">
        <f t="shared" ca="1" si="18"/>
        <v>SMaster.0</v>
      </c>
      <c r="I31" s="68"/>
      <c r="J31" s="21" t="e">
        <f t="shared" ca="1" si="5"/>
        <v>#N/A</v>
      </c>
      <c r="EV31" s="21">
        <f t="shared" si="6"/>
        <v>20</v>
      </c>
      <c r="EW31" s="21">
        <f t="shared" si="7"/>
        <v>0</v>
      </c>
      <c r="EX31" s="21">
        <f t="shared" si="8"/>
        <v>0</v>
      </c>
      <c r="EY31" s="21">
        <f t="shared" si="9"/>
        <v>0</v>
      </c>
      <c r="EZ31" s="30">
        <f t="shared" si="0"/>
        <v>0</v>
      </c>
      <c r="FA31" s="31">
        <f t="shared" ca="1" si="10"/>
        <v>118</v>
      </c>
      <c r="FB31" s="21">
        <f t="shared" si="11"/>
        <v>0</v>
      </c>
      <c r="FC31" s="21">
        <f t="shared" si="12"/>
        <v>0</v>
      </c>
      <c r="FD31" s="5" t="e">
        <f t="shared" ca="1" si="13"/>
        <v>#N/A</v>
      </c>
      <c r="FE31" s="11" t="str">
        <f t="shared" ca="1" si="2"/>
        <v>SMaster.</v>
      </c>
      <c r="FF31" s="5">
        <f t="shared" si="14"/>
        <v>0</v>
      </c>
      <c r="FG31" s="5" t="str">
        <f t="shared" ca="1" si="15"/>
        <v>SMaster.0</v>
      </c>
      <c r="FH31" s="12">
        <f t="shared" si="16"/>
        <v>0</v>
      </c>
      <c r="FI31" t="e">
        <f t="shared" ca="1" si="17"/>
        <v>#N/A</v>
      </c>
    </row>
    <row r="32" spans="1:165" ht="15" x14ac:dyDescent="0.25">
      <c r="A32" s="6">
        <v>21</v>
      </c>
      <c r="B32" s="63"/>
      <c r="C32" s="63"/>
      <c r="D32" s="73"/>
      <c r="E32" s="66"/>
      <c r="F32" s="66"/>
      <c r="G32" s="67"/>
      <c r="H32" s="68" t="str">
        <f t="shared" ca="1" si="18"/>
        <v>SMaster.0</v>
      </c>
      <c r="I32" s="68"/>
      <c r="J32" s="21" t="e">
        <f t="shared" ca="1" si="5"/>
        <v>#N/A</v>
      </c>
      <c r="EV32" s="21">
        <f t="shared" si="6"/>
        <v>21</v>
      </c>
      <c r="EW32" s="21">
        <f t="shared" si="7"/>
        <v>0</v>
      </c>
      <c r="EX32" s="21">
        <f t="shared" si="8"/>
        <v>0</v>
      </c>
      <c r="EY32" s="21">
        <f t="shared" si="9"/>
        <v>0</v>
      </c>
      <c r="EZ32" s="30">
        <f t="shared" si="0"/>
        <v>0</v>
      </c>
      <c r="FA32" s="31">
        <f t="shared" ca="1" si="10"/>
        <v>118</v>
      </c>
      <c r="FB32" s="21">
        <f t="shared" si="11"/>
        <v>0</v>
      </c>
      <c r="FC32" s="21">
        <f t="shared" si="12"/>
        <v>0</v>
      </c>
      <c r="FD32" s="5" t="e">
        <f t="shared" ca="1" si="13"/>
        <v>#N/A</v>
      </c>
      <c r="FE32" s="11" t="str">
        <f t="shared" ca="1" si="2"/>
        <v>SMaster.</v>
      </c>
      <c r="FF32" s="5">
        <f t="shared" si="14"/>
        <v>0</v>
      </c>
      <c r="FG32" s="5" t="str">
        <f t="shared" ca="1" si="15"/>
        <v>SMaster.0</v>
      </c>
      <c r="FH32" s="12">
        <f t="shared" si="16"/>
        <v>0</v>
      </c>
      <c r="FI32" t="e">
        <f t="shared" ca="1" si="17"/>
        <v>#N/A</v>
      </c>
    </row>
    <row r="33" spans="1:165" ht="15" x14ac:dyDescent="0.25">
      <c r="A33" s="6">
        <v>22</v>
      </c>
      <c r="B33" s="63"/>
      <c r="C33" s="63"/>
      <c r="D33" s="73"/>
      <c r="E33" s="66"/>
      <c r="F33" s="66"/>
      <c r="G33" s="67"/>
      <c r="H33" s="68" t="str">
        <f t="shared" ca="1" si="18"/>
        <v>SMaster.0</v>
      </c>
      <c r="I33" s="68"/>
      <c r="J33" s="21" t="e">
        <f t="shared" ca="1" si="5"/>
        <v>#N/A</v>
      </c>
      <c r="EV33" s="21">
        <f t="shared" si="6"/>
        <v>22</v>
      </c>
      <c r="EW33" s="21">
        <f t="shared" si="7"/>
        <v>0</v>
      </c>
      <c r="EX33" s="21">
        <f t="shared" si="8"/>
        <v>0</v>
      </c>
      <c r="EY33" s="21">
        <f t="shared" si="9"/>
        <v>0</v>
      </c>
      <c r="EZ33" s="30">
        <f t="shared" si="0"/>
        <v>0</v>
      </c>
      <c r="FA33" s="31">
        <f t="shared" ca="1" si="10"/>
        <v>118</v>
      </c>
      <c r="FB33" s="21">
        <f t="shared" si="11"/>
        <v>0</v>
      </c>
      <c r="FC33" s="21">
        <f t="shared" si="12"/>
        <v>0</v>
      </c>
      <c r="FD33" s="5" t="e">
        <f t="shared" ca="1" si="13"/>
        <v>#N/A</v>
      </c>
      <c r="FE33" s="11" t="str">
        <f t="shared" ca="1" si="2"/>
        <v>SMaster.</v>
      </c>
      <c r="FF33" s="5">
        <f t="shared" si="14"/>
        <v>0</v>
      </c>
      <c r="FG33" s="5" t="str">
        <f t="shared" ca="1" si="15"/>
        <v>SMaster.0</v>
      </c>
      <c r="FH33" s="12">
        <f t="shared" si="16"/>
        <v>0</v>
      </c>
      <c r="FI33" t="e">
        <f t="shared" ca="1" si="17"/>
        <v>#N/A</v>
      </c>
    </row>
    <row r="34" spans="1:165" ht="15" x14ac:dyDescent="0.25">
      <c r="A34" s="6">
        <v>23</v>
      </c>
      <c r="B34" s="63"/>
      <c r="C34" s="63"/>
      <c r="D34" s="73"/>
      <c r="E34" s="66"/>
      <c r="F34" s="66"/>
      <c r="G34" s="67"/>
      <c r="H34" s="68" t="str">
        <f t="shared" ca="1" si="18"/>
        <v>SMaster.0</v>
      </c>
      <c r="I34" s="68"/>
      <c r="J34" s="21" t="e">
        <f t="shared" ca="1" si="5"/>
        <v>#N/A</v>
      </c>
      <c r="EV34" s="21">
        <f t="shared" si="6"/>
        <v>23</v>
      </c>
      <c r="EW34" s="21">
        <f t="shared" si="7"/>
        <v>0</v>
      </c>
      <c r="EX34" s="21">
        <f t="shared" si="8"/>
        <v>0</v>
      </c>
      <c r="EY34" s="21">
        <f t="shared" si="9"/>
        <v>0</v>
      </c>
      <c r="EZ34" s="30">
        <f t="shared" si="0"/>
        <v>0</v>
      </c>
      <c r="FA34" s="31">
        <f t="shared" ca="1" si="10"/>
        <v>118</v>
      </c>
      <c r="FB34" s="21">
        <f t="shared" si="11"/>
        <v>0</v>
      </c>
      <c r="FC34" s="21">
        <f t="shared" si="12"/>
        <v>0</v>
      </c>
      <c r="FD34" s="5" t="e">
        <f t="shared" ca="1" si="13"/>
        <v>#N/A</v>
      </c>
      <c r="FE34" s="11" t="str">
        <f t="shared" ca="1" si="2"/>
        <v>SMaster.</v>
      </c>
      <c r="FF34" s="5">
        <f t="shared" si="14"/>
        <v>0</v>
      </c>
      <c r="FG34" s="5" t="str">
        <f t="shared" ca="1" si="15"/>
        <v>SMaster.0</v>
      </c>
      <c r="FH34" s="12">
        <f t="shared" si="16"/>
        <v>0</v>
      </c>
      <c r="FI34" t="e">
        <f t="shared" ca="1" si="17"/>
        <v>#N/A</v>
      </c>
    </row>
    <row r="35" spans="1:165" ht="15" x14ac:dyDescent="0.25">
      <c r="A35" s="6">
        <v>24</v>
      </c>
      <c r="B35" s="63"/>
      <c r="C35" s="63"/>
      <c r="D35" s="73"/>
      <c r="E35" s="66"/>
      <c r="F35" s="66"/>
      <c r="G35" s="67"/>
      <c r="H35" s="68" t="str">
        <f t="shared" ca="1" si="18"/>
        <v>SMaster.0</v>
      </c>
      <c r="I35" s="68"/>
      <c r="J35" s="21" t="e">
        <f t="shared" ca="1" si="5"/>
        <v>#N/A</v>
      </c>
      <c r="EV35" s="21">
        <f t="shared" si="6"/>
        <v>24</v>
      </c>
      <c r="EW35" s="21">
        <f t="shared" si="7"/>
        <v>0</v>
      </c>
      <c r="EX35" s="21">
        <f t="shared" si="8"/>
        <v>0</v>
      </c>
      <c r="EY35" s="21">
        <f t="shared" si="9"/>
        <v>0</v>
      </c>
      <c r="EZ35" s="30">
        <f t="shared" si="0"/>
        <v>0</v>
      </c>
      <c r="FA35" s="31">
        <f t="shared" ca="1" si="10"/>
        <v>118</v>
      </c>
      <c r="FB35" s="21">
        <f t="shared" si="11"/>
        <v>0</v>
      </c>
      <c r="FC35" s="21">
        <f t="shared" si="12"/>
        <v>0</v>
      </c>
      <c r="FD35" s="5" t="e">
        <f t="shared" ca="1" si="13"/>
        <v>#N/A</v>
      </c>
      <c r="FE35" s="11" t="str">
        <f t="shared" ca="1" si="2"/>
        <v>SMaster.</v>
      </c>
      <c r="FF35" s="5">
        <f t="shared" si="14"/>
        <v>0</v>
      </c>
      <c r="FG35" s="5" t="str">
        <f t="shared" ca="1" si="15"/>
        <v>SMaster.0</v>
      </c>
      <c r="FH35" s="12">
        <f t="shared" si="16"/>
        <v>0</v>
      </c>
      <c r="FI35" t="e">
        <f t="shared" ca="1" si="17"/>
        <v>#N/A</v>
      </c>
    </row>
    <row r="36" spans="1:165" ht="15" x14ac:dyDescent="0.25">
      <c r="A36" s="6">
        <v>25</v>
      </c>
      <c r="B36" s="63"/>
      <c r="C36" s="63"/>
      <c r="D36" s="73"/>
      <c r="E36" s="66"/>
      <c r="F36" s="66"/>
      <c r="G36" s="67"/>
      <c r="H36" s="68" t="str">
        <f t="shared" ca="1" si="18"/>
        <v>SMaster.0</v>
      </c>
      <c r="I36" s="68"/>
      <c r="J36" s="21" t="e">
        <f t="shared" ca="1" si="5"/>
        <v>#N/A</v>
      </c>
      <c r="EV36" s="21">
        <f t="shared" si="6"/>
        <v>25</v>
      </c>
      <c r="EW36" s="21">
        <f t="shared" si="7"/>
        <v>0</v>
      </c>
      <c r="EX36" s="21">
        <f t="shared" si="8"/>
        <v>0</v>
      </c>
      <c r="EY36" s="21">
        <f t="shared" si="9"/>
        <v>0</v>
      </c>
      <c r="EZ36" s="30">
        <f t="shared" si="0"/>
        <v>0</v>
      </c>
      <c r="FA36" s="31">
        <f t="shared" ca="1" si="10"/>
        <v>118</v>
      </c>
      <c r="FB36" s="21">
        <f t="shared" si="11"/>
        <v>0</v>
      </c>
      <c r="FC36" s="21">
        <f t="shared" si="12"/>
        <v>0</v>
      </c>
      <c r="FD36" s="5" t="e">
        <f t="shared" ca="1" si="13"/>
        <v>#N/A</v>
      </c>
      <c r="FE36" s="11" t="str">
        <f t="shared" ca="1" si="2"/>
        <v>SMaster.</v>
      </c>
      <c r="FF36" s="5">
        <f t="shared" si="14"/>
        <v>0</v>
      </c>
      <c r="FG36" s="5" t="str">
        <f t="shared" ca="1" si="15"/>
        <v>SMaster.0</v>
      </c>
      <c r="FH36" s="12">
        <f t="shared" si="16"/>
        <v>0</v>
      </c>
      <c r="FI36" t="e">
        <f t="shared" ca="1" si="17"/>
        <v>#N/A</v>
      </c>
    </row>
    <row r="37" spans="1:165" ht="15" x14ac:dyDescent="0.25">
      <c r="A37" s="6">
        <v>26</v>
      </c>
      <c r="B37" s="63"/>
      <c r="C37" s="63"/>
      <c r="D37" s="73"/>
      <c r="E37" s="66"/>
      <c r="F37" s="66"/>
      <c r="G37" s="67"/>
      <c r="H37" s="68" t="str">
        <f t="shared" ca="1" si="18"/>
        <v>SMaster.0</v>
      </c>
      <c r="I37" s="68"/>
      <c r="J37" s="21" t="e">
        <f t="shared" ca="1" si="5"/>
        <v>#N/A</v>
      </c>
      <c r="EV37" s="21">
        <f t="shared" si="6"/>
        <v>26</v>
      </c>
      <c r="EW37" s="21">
        <f t="shared" si="7"/>
        <v>0</v>
      </c>
      <c r="EX37" s="21">
        <f t="shared" si="8"/>
        <v>0</v>
      </c>
      <c r="EY37" s="21">
        <f t="shared" si="9"/>
        <v>0</v>
      </c>
      <c r="EZ37" s="30">
        <f t="shared" si="0"/>
        <v>0</v>
      </c>
      <c r="FA37" s="31">
        <f t="shared" ca="1" si="10"/>
        <v>118</v>
      </c>
      <c r="FB37" s="21">
        <f t="shared" si="11"/>
        <v>0</v>
      </c>
      <c r="FC37" s="21">
        <f t="shared" si="12"/>
        <v>0</v>
      </c>
      <c r="FD37" s="5" t="e">
        <f t="shared" ca="1" si="13"/>
        <v>#N/A</v>
      </c>
      <c r="FE37" s="11" t="str">
        <f t="shared" ca="1" si="2"/>
        <v>SMaster.</v>
      </c>
      <c r="FF37" s="5">
        <f t="shared" si="14"/>
        <v>0</v>
      </c>
      <c r="FG37" s="5" t="str">
        <f t="shared" ca="1" si="15"/>
        <v>SMaster.0</v>
      </c>
      <c r="FH37" s="12">
        <f t="shared" si="16"/>
        <v>0</v>
      </c>
      <c r="FI37" t="e">
        <f t="shared" ca="1" si="17"/>
        <v>#N/A</v>
      </c>
    </row>
    <row r="38" spans="1:165" ht="15" x14ac:dyDescent="0.25">
      <c r="A38" s="6">
        <v>27</v>
      </c>
      <c r="B38" s="63"/>
      <c r="C38" s="63"/>
      <c r="D38" s="73"/>
      <c r="E38" s="66"/>
      <c r="F38" s="66"/>
      <c r="G38" s="67"/>
      <c r="H38" s="68" t="str">
        <f t="shared" ca="1" si="18"/>
        <v>SMaster.0</v>
      </c>
      <c r="I38" s="68"/>
      <c r="J38" s="21" t="e">
        <f t="shared" ca="1" si="5"/>
        <v>#N/A</v>
      </c>
      <c r="EV38" s="21">
        <f t="shared" si="6"/>
        <v>27</v>
      </c>
      <c r="EW38" s="21">
        <f t="shared" si="7"/>
        <v>0</v>
      </c>
      <c r="EX38" s="21">
        <f t="shared" si="8"/>
        <v>0</v>
      </c>
      <c r="EY38" s="21">
        <f t="shared" si="9"/>
        <v>0</v>
      </c>
      <c r="EZ38" s="30">
        <f t="shared" si="0"/>
        <v>0</v>
      </c>
      <c r="FA38" s="31">
        <f t="shared" ca="1" si="10"/>
        <v>118</v>
      </c>
      <c r="FB38" s="21">
        <f t="shared" si="11"/>
        <v>0</v>
      </c>
      <c r="FC38" s="21">
        <f t="shared" si="12"/>
        <v>0</v>
      </c>
      <c r="FD38" s="5" t="e">
        <f t="shared" ca="1" si="13"/>
        <v>#N/A</v>
      </c>
      <c r="FE38" s="11" t="str">
        <f t="shared" ca="1" si="2"/>
        <v>SMaster.</v>
      </c>
      <c r="FF38" s="5">
        <f t="shared" si="14"/>
        <v>0</v>
      </c>
      <c r="FG38" s="5" t="str">
        <f t="shared" ca="1" si="15"/>
        <v>SMaster.0</v>
      </c>
      <c r="FH38" s="12">
        <f t="shared" si="16"/>
        <v>0</v>
      </c>
      <c r="FI38" t="e">
        <f t="shared" ca="1" si="17"/>
        <v>#N/A</v>
      </c>
    </row>
    <row r="39" spans="1:165" ht="15" x14ac:dyDescent="0.25">
      <c r="A39" s="6">
        <v>28</v>
      </c>
      <c r="B39" s="63"/>
      <c r="C39" s="63"/>
      <c r="D39" s="73"/>
      <c r="E39" s="66"/>
      <c r="F39" s="66"/>
      <c r="G39" s="67"/>
      <c r="H39" s="68" t="str">
        <f t="shared" ca="1" si="18"/>
        <v>SMaster.0</v>
      </c>
      <c r="I39" s="68"/>
      <c r="J39" s="21" t="e">
        <f t="shared" ca="1" si="5"/>
        <v>#N/A</v>
      </c>
      <c r="EV39" s="21">
        <f t="shared" si="6"/>
        <v>28</v>
      </c>
      <c r="EW39" s="21">
        <f t="shared" si="7"/>
        <v>0</v>
      </c>
      <c r="EX39" s="21">
        <f t="shared" si="8"/>
        <v>0</v>
      </c>
      <c r="EY39" s="21">
        <f t="shared" si="9"/>
        <v>0</v>
      </c>
      <c r="EZ39" s="30">
        <f t="shared" si="0"/>
        <v>0</v>
      </c>
      <c r="FA39" s="31">
        <f t="shared" ca="1" si="10"/>
        <v>118</v>
      </c>
      <c r="FB39" s="21">
        <f t="shared" si="11"/>
        <v>0</v>
      </c>
      <c r="FC39" s="21">
        <f t="shared" si="12"/>
        <v>0</v>
      </c>
      <c r="FD39" s="5" t="e">
        <f t="shared" ca="1" si="13"/>
        <v>#N/A</v>
      </c>
      <c r="FE39" s="11" t="str">
        <f t="shared" ca="1" si="2"/>
        <v>SMaster.</v>
      </c>
      <c r="FF39" s="5">
        <f t="shared" si="14"/>
        <v>0</v>
      </c>
      <c r="FG39" s="5" t="str">
        <f t="shared" ca="1" si="15"/>
        <v>SMaster.0</v>
      </c>
      <c r="FH39" s="12">
        <f t="shared" si="16"/>
        <v>0</v>
      </c>
      <c r="FI39" t="e">
        <f t="shared" ca="1" si="17"/>
        <v>#N/A</v>
      </c>
    </row>
    <row r="40" spans="1:165" ht="15" x14ac:dyDescent="0.25">
      <c r="A40" s="6">
        <v>29</v>
      </c>
      <c r="B40" s="63"/>
      <c r="C40" s="63"/>
      <c r="D40" s="73"/>
      <c r="E40" s="66"/>
      <c r="F40" s="66"/>
      <c r="G40" s="67"/>
      <c r="H40" s="68" t="str">
        <f t="shared" ca="1" si="18"/>
        <v>SMaster.0</v>
      </c>
      <c r="I40" s="68"/>
      <c r="J40" s="21" t="e">
        <f t="shared" ca="1" si="5"/>
        <v>#N/A</v>
      </c>
      <c r="EV40" s="21">
        <f t="shared" si="6"/>
        <v>29</v>
      </c>
      <c r="EW40" s="21">
        <f t="shared" si="7"/>
        <v>0</v>
      </c>
      <c r="EX40" s="21">
        <f t="shared" si="8"/>
        <v>0</v>
      </c>
      <c r="EY40" s="21">
        <f t="shared" si="9"/>
        <v>0</v>
      </c>
      <c r="EZ40" s="30">
        <f t="shared" si="0"/>
        <v>0</v>
      </c>
      <c r="FA40" s="31">
        <f t="shared" ca="1" si="10"/>
        <v>118</v>
      </c>
      <c r="FB40" s="21">
        <f t="shared" si="11"/>
        <v>0</v>
      </c>
      <c r="FC40" s="21">
        <f t="shared" si="12"/>
        <v>0</v>
      </c>
      <c r="FD40" s="5" t="e">
        <f t="shared" ca="1" si="13"/>
        <v>#N/A</v>
      </c>
      <c r="FE40" s="11" t="str">
        <f t="shared" ca="1" si="2"/>
        <v>SMaster.</v>
      </c>
      <c r="FF40" s="5">
        <f t="shared" si="14"/>
        <v>0</v>
      </c>
      <c r="FG40" s="5" t="str">
        <f t="shared" ca="1" si="15"/>
        <v>SMaster.0</v>
      </c>
      <c r="FH40" s="12">
        <f t="shared" si="16"/>
        <v>0</v>
      </c>
      <c r="FI40" t="e">
        <f t="shared" ca="1" si="17"/>
        <v>#N/A</v>
      </c>
    </row>
    <row r="41" spans="1:165" ht="15" x14ac:dyDescent="0.25">
      <c r="A41" s="6">
        <v>30</v>
      </c>
      <c r="B41" s="63"/>
      <c r="C41" s="63"/>
      <c r="D41" s="73"/>
      <c r="E41" s="66"/>
      <c r="F41" s="66"/>
      <c r="G41" s="67"/>
      <c r="H41" s="68" t="str">
        <f t="shared" ca="1" si="18"/>
        <v>SMaster.0</v>
      </c>
      <c r="I41" s="68"/>
      <c r="J41" s="21" t="e">
        <f t="shared" ca="1" si="5"/>
        <v>#N/A</v>
      </c>
      <c r="EV41" s="21">
        <f t="shared" ref="EV41:EV61" si="19">A41</f>
        <v>30</v>
      </c>
      <c r="EW41" s="21">
        <f t="shared" ref="EW41:EW61" si="20">B41</f>
        <v>0</v>
      </c>
      <c r="EX41" s="21">
        <f t="shared" ref="EX41:EX61" si="21">C41</f>
        <v>0</v>
      </c>
      <c r="EY41" s="21">
        <f t="shared" si="9"/>
        <v>0</v>
      </c>
      <c r="EZ41" s="30">
        <f t="shared" ref="EZ41:EZ61" si="22">D41</f>
        <v>0</v>
      </c>
      <c r="FA41" s="31">
        <f t="shared" ca="1" si="10"/>
        <v>118</v>
      </c>
      <c r="FB41" s="21">
        <f t="shared" ref="FB41:FB61" si="23">E41</f>
        <v>0</v>
      </c>
      <c r="FC41" s="21">
        <f t="shared" ref="FC41:FC61" si="24">F41</f>
        <v>0</v>
      </c>
      <c r="FD41" s="5" t="e">
        <f t="shared" ref="FD41:FD61" ca="1" si="25">IF(FA41&gt;13,VLOOKUP(FC41,NIveles,2),VLOOKUP(FC41,NIveles,3))</f>
        <v>#N/A</v>
      </c>
      <c r="FE41" s="11" t="str">
        <f t="shared" ca="1" si="2"/>
        <v>SMaster.</v>
      </c>
      <c r="FF41" s="5">
        <f t="shared" ref="FF41:FF61" si="26">G41</f>
        <v>0</v>
      </c>
      <c r="FG41" s="5" t="str">
        <f t="shared" ca="1" si="15"/>
        <v>SMaster.0</v>
      </c>
      <c r="FH41" s="12">
        <f t="shared" si="16"/>
        <v>0</v>
      </c>
      <c r="FI41" t="e">
        <f t="shared" ca="1" si="17"/>
        <v>#N/A</v>
      </c>
    </row>
    <row r="42" spans="1:165" ht="15" x14ac:dyDescent="0.25">
      <c r="A42" s="6">
        <v>31</v>
      </c>
      <c r="B42" s="63"/>
      <c r="C42" s="63"/>
      <c r="D42" s="73"/>
      <c r="E42" s="66"/>
      <c r="F42" s="66"/>
      <c r="G42" s="67"/>
      <c r="H42" s="68" t="str">
        <f t="shared" ca="1" si="18"/>
        <v>SMaster.0</v>
      </c>
      <c r="I42" s="68"/>
      <c r="J42" s="21" t="e">
        <f t="shared" ca="1" si="5"/>
        <v>#N/A</v>
      </c>
      <c r="EV42" s="21">
        <f t="shared" si="19"/>
        <v>31</v>
      </c>
      <c r="EW42" s="21">
        <f t="shared" si="20"/>
        <v>0</v>
      </c>
      <c r="EX42" s="21">
        <f t="shared" si="21"/>
        <v>0</v>
      </c>
      <c r="EY42" s="21">
        <f t="shared" si="9"/>
        <v>0</v>
      </c>
      <c r="EZ42" s="30">
        <f t="shared" si="22"/>
        <v>0</v>
      </c>
      <c r="FA42" s="31">
        <f t="shared" ca="1" si="10"/>
        <v>118</v>
      </c>
      <c r="FB42" s="21">
        <f t="shared" si="23"/>
        <v>0</v>
      </c>
      <c r="FC42" s="21">
        <f t="shared" si="24"/>
        <v>0</v>
      </c>
      <c r="FD42" s="5" t="e">
        <f t="shared" ca="1" si="25"/>
        <v>#N/A</v>
      </c>
      <c r="FE42" s="11" t="str">
        <f t="shared" ca="1" si="2"/>
        <v>SMaster.</v>
      </c>
      <c r="FF42" s="5">
        <f t="shared" si="26"/>
        <v>0</v>
      </c>
      <c r="FG42" s="5" t="str">
        <f t="shared" ca="1" si="15"/>
        <v>SMaster.0</v>
      </c>
      <c r="FH42" s="12">
        <f t="shared" si="16"/>
        <v>0</v>
      </c>
      <c r="FI42" t="e">
        <f t="shared" ca="1" si="17"/>
        <v>#N/A</v>
      </c>
    </row>
    <row r="43" spans="1:165" ht="15" x14ac:dyDescent="0.25">
      <c r="A43" s="6">
        <v>32</v>
      </c>
      <c r="B43" s="63"/>
      <c r="C43" s="63"/>
      <c r="D43" s="73"/>
      <c r="E43" s="66"/>
      <c r="F43" s="66"/>
      <c r="G43" s="67"/>
      <c r="H43" s="68" t="str">
        <f t="shared" ca="1" si="18"/>
        <v>SMaster.0</v>
      </c>
      <c r="I43" s="68"/>
      <c r="J43" s="21" t="e">
        <f t="shared" ca="1" si="5"/>
        <v>#N/A</v>
      </c>
      <c r="EV43" s="21">
        <f t="shared" si="19"/>
        <v>32</v>
      </c>
      <c r="EW43" s="21">
        <f t="shared" si="20"/>
        <v>0</v>
      </c>
      <c r="EX43" s="21">
        <f t="shared" si="21"/>
        <v>0</v>
      </c>
      <c r="EY43" s="21">
        <f t="shared" si="9"/>
        <v>0</v>
      </c>
      <c r="EZ43" s="30">
        <f t="shared" si="22"/>
        <v>0</v>
      </c>
      <c r="FA43" s="31">
        <f t="shared" ca="1" si="10"/>
        <v>118</v>
      </c>
      <c r="FB43" s="21">
        <f t="shared" si="23"/>
        <v>0</v>
      </c>
      <c r="FC43" s="21">
        <f t="shared" si="24"/>
        <v>0</v>
      </c>
      <c r="FD43" s="5" t="e">
        <f t="shared" ca="1" si="25"/>
        <v>#N/A</v>
      </c>
      <c r="FE43" s="11" t="str">
        <f t="shared" ca="1" si="2"/>
        <v>SMaster.</v>
      </c>
      <c r="FF43" s="5">
        <f t="shared" si="26"/>
        <v>0</v>
      </c>
      <c r="FG43" s="5" t="str">
        <f t="shared" ca="1" si="15"/>
        <v>SMaster.0</v>
      </c>
      <c r="FH43" s="12">
        <f t="shared" si="16"/>
        <v>0</v>
      </c>
      <c r="FI43" t="e">
        <f t="shared" ca="1" si="17"/>
        <v>#N/A</v>
      </c>
    </row>
    <row r="44" spans="1:165" ht="15" x14ac:dyDescent="0.25">
      <c r="A44" s="6">
        <v>33</v>
      </c>
      <c r="B44" s="63"/>
      <c r="C44" s="63"/>
      <c r="D44" s="73"/>
      <c r="E44" s="66"/>
      <c r="F44" s="66"/>
      <c r="G44" s="67"/>
      <c r="H44" s="68" t="str">
        <f t="shared" ca="1" si="18"/>
        <v>SMaster.0</v>
      </c>
      <c r="I44" s="68"/>
      <c r="J44" s="21" t="e">
        <f t="shared" ca="1" si="5"/>
        <v>#N/A</v>
      </c>
      <c r="EV44" s="21">
        <f t="shared" si="19"/>
        <v>33</v>
      </c>
      <c r="EW44" s="21">
        <f t="shared" si="20"/>
        <v>0</v>
      </c>
      <c r="EX44" s="21">
        <f t="shared" si="21"/>
        <v>0</v>
      </c>
      <c r="EY44" s="21">
        <f t="shared" si="9"/>
        <v>0</v>
      </c>
      <c r="EZ44" s="30">
        <f t="shared" si="22"/>
        <v>0</v>
      </c>
      <c r="FA44" s="31">
        <f t="shared" ca="1" si="10"/>
        <v>118</v>
      </c>
      <c r="FB44" s="21">
        <f t="shared" si="23"/>
        <v>0</v>
      </c>
      <c r="FC44" s="21">
        <f t="shared" si="24"/>
        <v>0</v>
      </c>
      <c r="FD44" s="5" t="e">
        <f t="shared" ca="1" si="25"/>
        <v>#N/A</v>
      </c>
      <c r="FE44" s="11" t="str">
        <f t="shared" ref="FE44:FE61" ca="1" si="27">IF(FA44&gt;39,"SMaster.",VLOOKUP(FA44,Categorias,2))</f>
        <v>SMaster.</v>
      </c>
      <c r="FF44" s="5">
        <f t="shared" si="26"/>
        <v>0</v>
      </c>
      <c r="FG44" s="5" t="str">
        <f t="shared" ca="1" si="15"/>
        <v>SMaster.0</v>
      </c>
      <c r="FH44" s="12">
        <f t="shared" si="16"/>
        <v>0</v>
      </c>
      <c r="FI44" t="e">
        <f t="shared" ca="1" si="17"/>
        <v>#N/A</v>
      </c>
    </row>
    <row r="45" spans="1:165" ht="15" x14ac:dyDescent="0.25">
      <c r="A45" s="6">
        <v>34</v>
      </c>
      <c r="B45" s="63"/>
      <c r="C45" s="63"/>
      <c r="D45" s="73"/>
      <c r="E45" s="66"/>
      <c r="F45" s="66"/>
      <c r="G45" s="67"/>
      <c r="H45" s="68" t="str">
        <f t="shared" ca="1" si="18"/>
        <v>SMaster.0</v>
      </c>
      <c r="I45" s="68"/>
      <c r="J45" s="21" t="e">
        <f t="shared" ca="1" si="5"/>
        <v>#N/A</v>
      </c>
      <c r="EV45" s="21">
        <f t="shared" si="19"/>
        <v>34</v>
      </c>
      <c r="EW45" s="21">
        <f t="shared" si="20"/>
        <v>0</v>
      </c>
      <c r="EX45" s="21">
        <f t="shared" si="21"/>
        <v>0</v>
      </c>
      <c r="EY45" s="21">
        <f t="shared" si="9"/>
        <v>0</v>
      </c>
      <c r="EZ45" s="30">
        <f t="shared" si="22"/>
        <v>0</v>
      </c>
      <c r="FA45" s="31">
        <f t="shared" ca="1" si="10"/>
        <v>118</v>
      </c>
      <c r="FB45" s="21">
        <f t="shared" si="23"/>
        <v>0</v>
      </c>
      <c r="FC45" s="21">
        <f t="shared" si="24"/>
        <v>0</v>
      </c>
      <c r="FD45" s="5" t="e">
        <f t="shared" ca="1" si="25"/>
        <v>#N/A</v>
      </c>
      <c r="FE45" s="11" t="str">
        <f t="shared" ca="1" si="27"/>
        <v>SMaster.</v>
      </c>
      <c r="FF45" s="5">
        <f t="shared" si="26"/>
        <v>0</v>
      </c>
      <c r="FG45" s="5" t="str">
        <f t="shared" ca="1" si="15"/>
        <v>SMaster.0</v>
      </c>
      <c r="FH45" s="12">
        <f t="shared" si="16"/>
        <v>0</v>
      </c>
      <c r="FI45" t="e">
        <f t="shared" ca="1" si="17"/>
        <v>#N/A</v>
      </c>
    </row>
    <row r="46" spans="1:165" ht="15" x14ac:dyDescent="0.25">
      <c r="A46" s="6">
        <v>35</v>
      </c>
      <c r="B46" s="63"/>
      <c r="C46" s="63"/>
      <c r="D46" s="73"/>
      <c r="E46" s="66"/>
      <c r="F46" s="66"/>
      <c r="G46" s="67"/>
      <c r="H46" s="68" t="str">
        <f t="shared" ca="1" si="18"/>
        <v>SMaster.0</v>
      </c>
      <c r="I46" s="68"/>
      <c r="J46" s="21" t="e">
        <f t="shared" ca="1" si="5"/>
        <v>#N/A</v>
      </c>
      <c r="EV46" s="21">
        <f t="shared" si="19"/>
        <v>35</v>
      </c>
      <c r="EW46" s="21">
        <f t="shared" si="20"/>
        <v>0</v>
      </c>
      <c r="EX46" s="21">
        <f t="shared" si="21"/>
        <v>0</v>
      </c>
      <c r="EY46" s="21">
        <f t="shared" si="9"/>
        <v>0</v>
      </c>
      <c r="EZ46" s="30">
        <f t="shared" si="22"/>
        <v>0</v>
      </c>
      <c r="FA46" s="31">
        <f t="shared" ca="1" si="10"/>
        <v>118</v>
      </c>
      <c r="FB46" s="21">
        <f t="shared" si="23"/>
        <v>0</v>
      </c>
      <c r="FC46" s="21">
        <f t="shared" si="24"/>
        <v>0</v>
      </c>
      <c r="FD46" s="5" t="e">
        <f t="shared" ca="1" si="25"/>
        <v>#N/A</v>
      </c>
      <c r="FE46" s="11" t="str">
        <f t="shared" ca="1" si="27"/>
        <v>SMaster.</v>
      </c>
      <c r="FF46" s="5">
        <f t="shared" si="26"/>
        <v>0</v>
      </c>
      <c r="FG46" s="5" t="str">
        <f t="shared" ca="1" si="15"/>
        <v>SMaster.0</v>
      </c>
      <c r="FH46" s="12">
        <f t="shared" si="16"/>
        <v>0</v>
      </c>
      <c r="FI46" t="e">
        <f t="shared" ca="1" si="17"/>
        <v>#N/A</v>
      </c>
    </row>
    <row r="47" spans="1:165" ht="15" x14ac:dyDescent="0.25">
      <c r="A47" s="6">
        <v>36</v>
      </c>
      <c r="B47" s="63"/>
      <c r="C47" s="63"/>
      <c r="D47" s="73"/>
      <c r="E47" s="66"/>
      <c r="F47" s="66"/>
      <c r="G47" s="67"/>
      <c r="H47" s="68" t="str">
        <f t="shared" ca="1" si="18"/>
        <v>SMaster.0</v>
      </c>
      <c r="I47" s="68"/>
      <c r="J47" s="21" t="e">
        <f t="shared" ca="1" si="5"/>
        <v>#N/A</v>
      </c>
      <c r="EV47" s="21">
        <f t="shared" si="19"/>
        <v>36</v>
      </c>
      <c r="EW47" s="21">
        <f t="shared" si="20"/>
        <v>0</v>
      </c>
      <c r="EX47" s="21">
        <f t="shared" si="21"/>
        <v>0</v>
      </c>
      <c r="EY47" s="21">
        <f t="shared" si="9"/>
        <v>0</v>
      </c>
      <c r="EZ47" s="30">
        <f t="shared" si="22"/>
        <v>0</v>
      </c>
      <c r="FA47" s="31">
        <f t="shared" ca="1" si="10"/>
        <v>118</v>
      </c>
      <c r="FB47" s="21">
        <f t="shared" si="23"/>
        <v>0</v>
      </c>
      <c r="FC47" s="21">
        <f t="shared" si="24"/>
        <v>0</v>
      </c>
      <c r="FD47" s="5" t="e">
        <f t="shared" ca="1" si="25"/>
        <v>#N/A</v>
      </c>
      <c r="FE47" s="11" t="str">
        <f t="shared" ca="1" si="27"/>
        <v>SMaster.</v>
      </c>
      <c r="FF47" s="5">
        <f t="shared" si="26"/>
        <v>0</v>
      </c>
      <c r="FG47" s="5" t="str">
        <f t="shared" ca="1" si="15"/>
        <v>SMaster.0</v>
      </c>
      <c r="FH47" s="12">
        <f t="shared" si="16"/>
        <v>0</v>
      </c>
      <c r="FI47" t="e">
        <f t="shared" ca="1" si="17"/>
        <v>#N/A</v>
      </c>
    </row>
    <row r="48" spans="1:165" ht="15" x14ac:dyDescent="0.25">
      <c r="A48" s="6">
        <v>37</v>
      </c>
      <c r="B48" s="63"/>
      <c r="C48" s="63"/>
      <c r="D48" s="73"/>
      <c r="E48" s="66"/>
      <c r="F48" s="66"/>
      <c r="G48" s="67"/>
      <c r="H48" s="68" t="str">
        <f t="shared" ca="1" si="18"/>
        <v>SMaster.0</v>
      </c>
      <c r="I48" s="68"/>
      <c r="J48" s="21" t="e">
        <f t="shared" ca="1" si="5"/>
        <v>#N/A</v>
      </c>
      <c r="EV48" s="21">
        <f t="shared" si="19"/>
        <v>37</v>
      </c>
      <c r="EW48" s="21">
        <f t="shared" si="20"/>
        <v>0</v>
      </c>
      <c r="EX48" s="21">
        <f t="shared" si="21"/>
        <v>0</v>
      </c>
      <c r="EY48" s="21">
        <f t="shared" si="9"/>
        <v>0</v>
      </c>
      <c r="EZ48" s="30">
        <f t="shared" si="22"/>
        <v>0</v>
      </c>
      <c r="FA48" s="31">
        <f t="shared" ca="1" si="10"/>
        <v>118</v>
      </c>
      <c r="FB48" s="21">
        <f t="shared" si="23"/>
        <v>0</v>
      </c>
      <c r="FC48" s="21">
        <f t="shared" si="24"/>
        <v>0</v>
      </c>
      <c r="FD48" s="5" t="e">
        <f t="shared" ca="1" si="25"/>
        <v>#N/A</v>
      </c>
      <c r="FE48" s="11" t="str">
        <f t="shared" ca="1" si="27"/>
        <v>SMaster.</v>
      </c>
      <c r="FF48" s="5">
        <f t="shared" si="26"/>
        <v>0</v>
      </c>
      <c r="FG48" s="5" t="str">
        <f t="shared" ca="1" si="15"/>
        <v>SMaster.0</v>
      </c>
      <c r="FH48" s="12">
        <f t="shared" si="16"/>
        <v>0</v>
      </c>
      <c r="FI48" t="e">
        <f t="shared" ca="1" si="17"/>
        <v>#N/A</v>
      </c>
    </row>
    <row r="49" spans="1:165" ht="15" x14ac:dyDescent="0.25">
      <c r="A49" s="6">
        <v>38</v>
      </c>
      <c r="B49" s="63"/>
      <c r="C49" s="63"/>
      <c r="D49" s="73"/>
      <c r="E49" s="66"/>
      <c r="F49" s="66"/>
      <c r="G49" s="67"/>
      <c r="H49" s="68" t="str">
        <f t="shared" ca="1" si="18"/>
        <v>SMaster.0</v>
      </c>
      <c r="I49" s="68"/>
      <c r="J49" s="21" t="e">
        <f t="shared" ca="1" si="5"/>
        <v>#N/A</v>
      </c>
      <c r="EV49" s="21">
        <f t="shared" si="19"/>
        <v>38</v>
      </c>
      <c r="EW49" s="21">
        <f t="shared" si="20"/>
        <v>0</v>
      </c>
      <c r="EX49" s="21">
        <f t="shared" si="21"/>
        <v>0</v>
      </c>
      <c r="EY49" s="21">
        <f t="shared" si="9"/>
        <v>0</v>
      </c>
      <c r="EZ49" s="30">
        <f t="shared" si="22"/>
        <v>0</v>
      </c>
      <c r="FA49" s="31">
        <f t="shared" ca="1" si="10"/>
        <v>118</v>
      </c>
      <c r="FB49" s="21">
        <f t="shared" si="23"/>
        <v>0</v>
      </c>
      <c r="FC49" s="21">
        <f t="shared" si="24"/>
        <v>0</v>
      </c>
      <c r="FD49" s="5" t="e">
        <f t="shared" ca="1" si="25"/>
        <v>#N/A</v>
      </c>
      <c r="FE49" s="11" t="str">
        <f t="shared" ca="1" si="27"/>
        <v>SMaster.</v>
      </c>
      <c r="FF49" s="5">
        <f t="shared" si="26"/>
        <v>0</v>
      </c>
      <c r="FG49" s="5" t="str">
        <f t="shared" ca="1" si="15"/>
        <v>SMaster.0</v>
      </c>
      <c r="FH49" s="12">
        <f t="shared" si="16"/>
        <v>0</v>
      </c>
      <c r="FI49" t="e">
        <f t="shared" ca="1" si="17"/>
        <v>#N/A</v>
      </c>
    </row>
    <row r="50" spans="1:165" ht="15" x14ac:dyDescent="0.25">
      <c r="A50" s="6">
        <v>39</v>
      </c>
      <c r="B50" s="63"/>
      <c r="C50" s="63"/>
      <c r="D50" s="73"/>
      <c r="E50" s="66"/>
      <c r="F50" s="66"/>
      <c r="G50" s="67"/>
      <c r="H50" s="68" t="str">
        <f t="shared" ca="1" si="18"/>
        <v>SMaster.0</v>
      </c>
      <c r="I50" s="68"/>
      <c r="J50" s="21" t="e">
        <f t="shared" ca="1" si="5"/>
        <v>#N/A</v>
      </c>
      <c r="EV50" s="21">
        <f t="shared" si="19"/>
        <v>39</v>
      </c>
      <c r="EW50" s="21">
        <f t="shared" si="20"/>
        <v>0</v>
      </c>
      <c r="EX50" s="21">
        <f t="shared" si="21"/>
        <v>0</v>
      </c>
      <c r="EY50" s="21">
        <f t="shared" si="9"/>
        <v>0</v>
      </c>
      <c r="EZ50" s="30">
        <f t="shared" si="22"/>
        <v>0</v>
      </c>
      <c r="FA50" s="31">
        <f t="shared" ca="1" si="10"/>
        <v>118</v>
      </c>
      <c r="FB50" s="21">
        <f t="shared" si="23"/>
        <v>0</v>
      </c>
      <c r="FC50" s="21">
        <f t="shared" si="24"/>
        <v>0</v>
      </c>
      <c r="FD50" s="5" t="e">
        <f t="shared" ca="1" si="25"/>
        <v>#N/A</v>
      </c>
      <c r="FE50" s="11" t="str">
        <f t="shared" ca="1" si="27"/>
        <v>SMaster.</v>
      </c>
      <c r="FF50" s="5">
        <f t="shared" si="26"/>
        <v>0</v>
      </c>
      <c r="FG50" s="5" t="str">
        <f t="shared" ca="1" si="15"/>
        <v>SMaster.0</v>
      </c>
      <c r="FH50" s="12">
        <f t="shared" si="16"/>
        <v>0</v>
      </c>
      <c r="FI50" t="e">
        <f t="shared" ca="1" si="17"/>
        <v>#N/A</v>
      </c>
    </row>
    <row r="51" spans="1:165" ht="15" x14ac:dyDescent="0.25">
      <c r="A51" s="6">
        <v>40</v>
      </c>
      <c r="B51" s="63"/>
      <c r="C51" s="63"/>
      <c r="D51" s="73"/>
      <c r="E51" s="66"/>
      <c r="F51" s="66"/>
      <c r="G51" s="67"/>
      <c r="H51" s="68" t="str">
        <f t="shared" ca="1" si="18"/>
        <v>SMaster.0</v>
      </c>
      <c r="I51" s="68"/>
      <c r="J51" s="21" t="e">
        <f t="shared" ca="1" si="5"/>
        <v>#N/A</v>
      </c>
      <c r="EV51" s="21">
        <f t="shared" si="19"/>
        <v>40</v>
      </c>
      <c r="EW51" s="21">
        <f t="shared" si="20"/>
        <v>0</v>
      </c>
      <c r="EX51" s="21">
        <f t="shared" si="21"/>
        <v>0</v>
      </c>
      <c r="EY51" s="21">
        <f t="shared" si="9"/>
        <v>0</v>
      </c>
      <c r="EZ51" s="30">
        <f t="shared" si="22"/>
        <v>0</v>
      </c>
      <c r="FA51" s="31">
        <f t="shared" ca="1" si="10"/>
        <v>118</v>
      </c>
      <c r="FB51" s="21">
        <f t="shared" si="23"/>
        <v>0</v>
      </c>
      <c r="FC51" s="21">
        <f t="shared" si="24"/>
        <v>0</v>
      </c>
      <c r="FD51" s="5" t="e">
        <f t="shared" ca="1" si="25"/>
        <v>#N/A</v>
      </c>
      <c r="FE51" s="11" t="str">
        <f t="shared" ca="1" si="27"/>
        <v>SMaster.</v>
      </c>
      <c r="FF51" s="5">
        <f t="shared" si="26"/>
        <v>0</v>
      </c>
      <c r="FG51" s="5" t="str">
        <f t="shared" ca="1" si="15"/>
        <v>SMaster.0</v>
      </c>
      <c r="FH51" s="12">
        <f t="shared" si="16"/>
        <v>0</v>
      </c>
      <c r="FI51" t="e">
        <f t="shared" ca="1" si="17"/>
        <v>#N/A</v>
      </c>
    </row>
    <row r="52" spans="1:165" ht="15" x14ac:dyDescent="0.25">
      <c r="A52" s="6">
        <v>41</v>
      </c>
      <c r="B52" s="63"/>
      <c r="C52" s="63"/>
      <c r="D52" s="73"/>
      <c r="E52" s="66"/>
      <c r="F52" s="66"/>
      <c r="G52" s="67"/>
      <c r="H52" s="68" t="str">
        <f t="shared" ca="1" si="18"/>
        <v>SMaster.0</v>
      </c>
      <c r="I52" s="68"/>
      <c r="J52" s="21" t="e">
        <f t="shared" ca="1" si="5"/>
        <v>#N/A</v>
      </c>
      <c r="EV52" s="21">
        <f t="shared" si="19"/>
        <v>41</v>
      </c>
      <c r="EW52" s="21">
        <f t="shared" si="20"/>
        <v>0</v>
      </c>
      <c r="EX52" s="21">
        <f t="shared" si="21"/>
        <v>0</v>
      </c>
      <c r="EY52" s="21">
        <f t="shared" si="9"/>
        <v>0</v>
      </c>
      <c r="EZ52" s="30">
        <f t="shared" si="22"/>
        <v>0</v>
      </c>
      <c r="FA52" s="31">
        <f t="shared" ca="1" si="10"/>
        <v>118</v>
      </c>
      <c r="FB52" s="21">
        <f t="shared" si="23"/>
        <v>0</v>
      </c>
      <c r="FC52" s="21">
        <f t="shared" si="24"/>
        <v>0</v>
      </c>
      <c r="FD52" s="5" t="e">
        <f t="shared" ca="1" si="25"/>
        <v>#N/A</v>
      </c>
      <c r="FE52" s="11" t="str">
        <f t="shared" ca="1" si="27"/>
        <v>SMaster.</v>
      </c>
      <c r="FF52" s="5">
        <f t="shared" si="26"/>
        <v>0</v>
      </c>
      <c r="FG52" s="5" t="str">
        <f t="shared" ca="1" si="15"/>
        <v>SMaster.0</v>
      </c>
      <c r="FH52" s="12">
        <f t="shared" si="16"/>
        <v>0</v>
      </c>
      <c r="FI52" t="e">
        <f t="shared" ca="1" si="17"/>
        <v>#N/A</v>
      </c>
    </row>
    <row r="53" spans="1:165" ht="15" x14ac:dyDescent="0.25">
      <c r="A53" s="6">
        <v>42</v>
      </c>
      <c r="B53" s="63"/>
      <c r="C53" s="63"/>
      <c r="D53" s="73"/>
      <c r="E53" s="66"/>
      <c r="F53" s="66"/>
      <c r="G53" s="67"/>
      <c r="H53" s="68" t="str">
        <f t="shared" ca="1" si="18"/>
        <v>SMaster.0</v>
      </c>
      <c r="I53" s="68"/>
      <c r="J53" s="21" t="e">
        <f t="shared" ca="1" si="5"/>
        <v>#N/A</v>
      </c>
      <c r="EV53" s="21">
        <f t="shared" si="19"/>
        <v>42</v>
      </c>
      <c r="EW53" s="21">
        <f t="shared" si="20"/>
        <v>0</v>
      </c>
      <c r="EX53" s="21">
        <f t="shared" si="21"/>
        <v>0</v>
      </c>
      <c r="EY53" s="21">
        <f t="shared" si="9"/>
        <v>0</v>
      </c>
      <c r="EZ53" s="30">
        <f t="shared" si="22"/>
        <v>0</v>
      </c>
      <c r="FA53" s="31">
        <f t="shared" ca="1" si="10"/>
        <v>118</v>
      </c>
      <c r="FB53" s="21">
        <f t="shared" si="23"/>
        <v>0</v>
      </c>
      <c r="FC53" s="21">
        <f t="shared" si="24"/>
        <v>0</v>
      </c>
      <c r="FD53" s="5" t="e">
        <f t="shared" ca="1" si="25"/>
        <v>#N/A</v>
      </c>
      <c r="FE53" s="11" t="str">
        <f t="shared" ca="1" si="27"/>
        <v>SMaster.</v>
      </c>
      <c r="FF53" s="5">
        <f t="shared" si="26"/>
        <v>0</v>
      </c>
      <c r="FG53" s="5" t="str">
        <f t="shared" ca="1" si="15"/>
        <v>SMaster.0</v>
      </c>
      <c r="FH53" s="12">
        <f t="shared" si="16"/>
        <v>0</v>
      </c>
      <c r="FI53" t="e">
        <f t="shared" ca="1" si="17"/>
        <v>#N/A</v>
      </c>
    </row>
    <row r="54" spans="1:165" ht="15" x14ac:dyDescent="0.25">
      <c r="A54" s="6">
        <v>43</v>
      </c>
      <c r="B54" s="63"/>
      <c r="C54" s="63"/>
      <c r="D54" s="73"/>
      <c r="E54" s="66"/>
      <c r="F54" s="66"/>
      <c r="G54" s="67"/>
      <c r="H54" s="68" t="str">
        <f t="shared" ca="1" si="18"/>
        <v>SMaster.0</v>
      </c>
      <c r="I54" s="68"/>
      <c r="J54" s="21" t="e">
        <f t="shared" ca="1" si="5"/>
        <v>#N/A</v>
      </c>
      <c r="EV54" s="21">
        <f t="shared" si="19"/>
        <v>43</v>
      </c>
      <c r="EW54" s="21">
        <f t="shared" si="20"/>
        <v>0</v>
      </c>
      <c r="EX54" s="21">
        <f t="shared" si="21"/>
        <v>0</v>
      </c>
      <c r="EY54" s="21">
        <f t="shared" si="9"/>
        <v>0</v>
      </c>
      <c r="EZ54" s="30">
        <f t="shared" si="22"/>
        <v>0</v>
      </c>
      <c r="FA54" s="31">
        <f t="shared" ca="1" si="10"/>
        <v>118</v>
      </c>
      <c r="FB54" s="21">
        <f t="shared" si="23"/>
        <v>0</v>
      </c>
      <c r="FC54" s="21">
        <f t="shared" si="24"/>
        <v>0</v>
      </c>
      <c r="FD54" s="5" t="e">
        <f t="shared" ca="1" si="25"/>
        <v>#N/A</v>
      </c>
      <c r="FE54" s="11" t="str">
        <f t="shared" ca="1" si="27"/>
        <v>SMaster.</v>
      </c>
      <c r="FF54" s="5">
        <f t="shared" si="26"/>
        <v>0</v>
      </c>
      <c r="FG54" s="5" t="str">
        <f t="shared" ca="1" si="15"/>
        <v>SMaster.0</v>
      </c>
      <c r="FH54" s="12">
        <f t="shared" si="16"/>
        <v>0</v>
      </c>
      <c r="FI54" t="e">
        <f t="shared" ca="1" si="17"/>
        <v>#N/A</v>
      </c>
    </row>
    <row r="55" spans="1:165" ht="15" x14ac:dyDescent="0.25">
      <c r="A55" s="6">
        <v>44</v>
      </c>
      <c r="B55" s="63"/>
      <c r="C55" s="63"/>
      <c r="D55" s="73"/>
      <c r="E55" s="66"/>
      <c r="F55" s="66"/>
      <c r="G55" s="67"/>
      <c r="H55" s="68" t="str">
        <f t="shared" ca="1" si="18"/>
        <v>SMaster.0</v>
      </c>
      <c r="I55" s="68"/>
      <c r="J55" s="21" t="e">
        <f t="shared" ca="1" si="5"/>
        <v>#N/A</v>
      </c>
      <c r="EV55" s="21">
        <f t="shared" si="19"/>
        <v>44</v>
      </c>
      <c r="EW55" s="21">
        <f t="shared" si="20"/>
        <v>0</v>
      </c>
      <c r="EX55" s="21">
        <f t="shared" si="21"/>
        <v>0</v>
      </c>
      <c r="EY55" s="21">
        <f t="shared" si="9"/>
        <v>0</v>
      </c>
      <c r="EZ55" s="30">
        <f t="shared" si="22"/>
        <v>0</v>
      </c>
      <c r="FA55" s="31">
        <f t="shared" ca="1" si="10"/>
        <v>118</v>
      </c>
      <c r="FB55" s="21">
        <f t="shared" si="23"/>
        <v>0</v>
      </c>
      <c r="FC55" s="21">
        <f t="shared" si="24"/>
        <v>0</v>
      </c>
      <c r="FD55" s="5" t="e">
        <f t="shared" ca="1" si="25"/>
        <v>#N/A</v>
      </c>
      <c r="FE55" s="11" t="str">
        <f t="shared" ca="1" si="27"/>
        <v>SMaster.</v>
      </c>
      <c r="FF55" s="5">
        <f t="shared" si="26"/>
        <v>0</v>
      </c>
      <c r="FG55" s="5" t="str">
        <f t="shared" ca="1" si="15"/>
        <v>SMaster.0</v>
      </c>
      <c r="FH55" s="12">
        <f t="shared" si="16"/>
        <v>0</v>
      </c>
      <c r="FI55" t="e">
        <f t="shared" ca="1" si="17"/>
        <v>#N/A</v>
      </c>
    </row>
    <row r="56" spans="1:165" ht="15" x14ac:dyDescent="0.25">
      <c r="A56" s="6">
        <v>45</v>
      </c>
      <c r="B56" s="63"/>
      <c r="C56" s="63"/>
      <c r="D56" s="73"/>
      <c r="E56" s="66"/>
      <c r="F56" s="66"/>
      <c r="G56" s="67"/>
      <c r="H56" s="68" t="str">
        <f t="shared" ca="1" si="18"/>
        <v>SMaster.0</v>
      </c>
      <c r="I56" s="68"/>
      <c r="J56" s="21" t="e">
        <f t="shared" ca="1" si="5"/>
        <v>#N/A</v>
      </c>
      <c r="EV56" s="21">
        <f t="shared" si="19"/>
        <v>45</v>
      </c>
      <c r="EW56" s="21">
        <f t="shared" si="20"/>
        <v>0</v>
      </c>
      <c r="EX56" s="21">
        <f t="shared" si="21"/>
        <v>0</v>
      </c>
      <c r="EY56" s="21">
        <f t="shared" si="9"/>
        <v>0</v>
      </c>
      <c r="EZ56" s="30">
        <f t="shared" si="22"/>
        <v>0</v>
      </c>
      <c r="FA56" s="31">
        <f t="shared" ca="1" si="10"/>
        <v>118</v>
      </c>
      <c r="FB56" s="21">
        <f t="shared" si="23"/>
        <v>0</v>
      </c>
      <c r="FC56" s="21">
        <f t="shared" si="24"/>
        <v>0</v>
      </c>
      <c r="FD56" s="5" t="e">
        <f t="shared" ca="1" si="25"/>
        <v>#N/A</v>
      </c>
      <c r="FE56" s="11" t="str">
        <f t="shared" ca="1" si="27"/>
        <v>SMaster.</v>
      </c>
      <c r="FF56" s="5">
        <f t="shared" si="26"/>
        <v>0</v>
      </c>
      <c r="FG56" s="5" t="str">
        <f t="shared" ca="1" si="15"/>
        <v>SMaster.0</v>
      </c>
      <c r="FH56" s="12">
        <f t="shared" si="16"/>
        <v>0</v>
      </c>
      <c r="FI56" t="e">
        <f t="shared" ca="1" si="17"/>
        <v>#N/A</v>
      </c>
    </row>
    <row r="57" spans="1:165" ht="15" x14ac:dyDescent="0.25">
      <c r="A57" s="6">
        <v>46</v>
      </c>
      <c r="B57" s="63"/>
      <c r="C57" s="63"/>
      <c r="D57" s="73"/>
      <c r="E57" s="66"/>
      <c r="F57" s="66"/>
      <c r="G57" s="67"/>
      <c r="H57" s="68" t="str">
        <f t="shared" ca="1" si="18"/>
        <v>SMaster.0</v>
      </c>
      <c r="I57" s="68"/>
      <c r="J57" s="21" t="e">
        <f t="shared" ca="1" si="5"/>
        <v>#N/A</v>
      </c>
      <c r="EV57" s="21">
        <f t="shared" si="19"/>
        <v>46</v>
      </c>
      <c r="EW57" s="21">
        <f t="shared" si="20"/>
        <v>0</v>
      </c>
      <c r="EX57" s="21">
        <f t="shared" si="21"/>
        <v>0</v>
      </c>
      <c r="EY57" s="21">
        <f t="shared" si="9"/>
        <v>0</v>
      </c>
      <c r="EZ57" s="30">
        <f t="shared" si="22"/>
        <v>0</v>
      </c>
      <c r="FA57" s="31">
        <f t="shared" ca="1" si="10"/>
        <v>118</v>
      </c>
      <c r="FB57" s="21">
        <f t="shared" si="23"/>
        <v>0</v>
      </c>
      <c r="FC57" s="21">
        <f t="shared" si="24"/>
        <v>0</v>
      </c>
      <c r="FD57" s="5" t="e">
        <f t="shared" ca="1" si="25"/>
        <v>#N/A</v>
      </c>
      <c r="FE57" s="11" t="str">
        <f t="shared" ca="1" si="27"/>
        <v>SMaster.</v>
      </c>
      <c r="FF57" s="5">
        <f t="shared" si="26"/>
        <v>0</v>
      </c>
      <c r="FG57" s="5" t="str">
        <f t="shared" ca="1" si="15"/>
        <v>SMaster.0</v>
      </c>
      <c r="FH57" s="12">
        <f t="shared" si="16"/>
        <v>0</v>
      </c>
      <c r="FI57" t="e">
        <f t="shared" ca="1" si="17"/>
        <v>#N/A</v>
      </c>
    </row>
    <row r="58" spans="1:165" ht="15" x14ac:dyDescent="0.25">
      <c r="A58" s="6">
        <v>47</v>
      </c>
      <c r="B58" s="63"/>
      <c r="C58" s="63"/>
      <c r="D58" s="73"/>
      <c r="E58" s="66"/>
      <c r="F58" s="66"/>
      <c r="G58" s="67"/>
      <c r="H58" s="68" t="str">
        <f t="shared" ca="1" si="18"/>
        <v>SMaster.0</v>
      </c>
      <c r="I58" s="68"/>
      <c r="J58" s="21" t="e">
        <f t="shared" ca="1" si="5"/>
        <v>#N/A</v>
      </c>
      <c r="EV58" s="21">
        <f t="shared" si="19"/>
        <v>47</v>
      </c>
      <c r="EW58" s="21">
        <f t="shared" si="20"/>
        <v>0</v>
      </c>
      <c r="EX58" s="21">
        <f t="shared" si="21"/>
        <v>0</v>
      </c>
      <c r="EY58" s="21">
        <f t="shared" si="9"/>
        <v>0</v>
      </c>
      <c r="EZ58" s="30">
        <f t="shared" si="22"/>
        <v>0</v>
      </c>
      <c r="FA58" s="31">
        <f t="shared" ca="1" si="10"/>
        <v>118</v>
      </c>
      <c r="FB58" s="21">
        <f t="shared" si="23"/>
        <v>0</v>
      </c>
      <c r="FC58" s="21">
        <f t="shared" si="24"/>
        <v>0</v>
      </c>
      <c r="FD58" s="5" t="e">
        <f t="shared" ca="1" si="25"/>
        <v>#N/A</v>
      </c>
      <c r="FE58" s="11" t="str">
        <f t="shared" ca="1" si="27"/>
        <v>SMaster.</v>
      </c>
      <c r="FF58" s="5">
        <f t="shared" si="26"/>
        <v>0</v>
      </c>
      <c r="FG58" s="5" t="str">
        <f t="shared" ca="1" si="15"/>
        <v>SMaster.0</v>
      </c>
      <c r="FH58" s="12">
        <f t="shared" si="16"/>
        <v>0</v>
      </c>
      <c r="FI58" t="e">
        <f t="shared" ca="1" si="17"/>
        <v>#N/A</v>
      </c>
    </row>
    <row r="59" spans="1:165" ht="15" x14ac:dyDescent="0.25">
      <c r="A59" s="6">
        <v>48</v>
      </c>
      <c r="B59" s="63"/>
      <c r="C59" s="63"/>
      <c r="D59" s="73"/>
      <c r="E59" s="66"/>
      <c r="F59" s="66"/>
      <c r="G59" s="67"/>
      <c r="H59" s="68" t="str">
        <f t="shared" ca="1" si="18"/>
        <v>SMaster.0</v>
      </c>
      <c r="I59" s="68"/>
      <c r="J59" s="21" t="e">
        <f t="shared" ca="1" si="5"/>
        <v>#N/A</v>
      </c>
      <c r="EV59" s="21">
        <f t="shared" si="19"/>
        <v>48</v>
      </c>
      <c r="EW59" s="21">
        <f t="shared" si="20"/>
        <v>0</v>
      </c>
      <c r="EX59" s="21">
        <f t="shared" si="21"/>
        <v>0</v>
      </c>
      <c r="EY59" s="21">
        <f t="shared" si="9"/>
        <v>0</v>
      </c>
      <c r="EZ59" s="30">
        <f t="shared" si="22"/>
        <v>0</v>
      </c>
      <c r="FA59" s="31">
        <f t="shared" ca="1" si="10"/>
        <v>118</v>
      </c>
      <c r="FB59" s="21">
        <f t="shared" si="23"/>
        <v>0</v>
      </c>
      <c r="FC59" s="21">
        <f t="shared" si="24"/>
        <v>0</v>
      </c>
      <c r="FD59" s="5" t="e">
        <f t="shared" ca="1" si="25"/>
        <v>#N/A</v>
      </c>
      <c r="FE59" s="11" t="str">
        <f t="shared" ca="1" si="27"/>
        <v>SMaster.</v>
      </c>
      <c r="FF59" s="5">
        <f t="shared" si="26"/>
        <v>0</v>
      </c>
      <c r="FG59" s="5" t="str">
        <f t="shared" ca="1" si="15"/>
        <v>SMaster.0</v>
      </c>
      <c r="FH59" s="12">
        <f t="shared" si="16"/>
        <v>0</v>
      </c>
      <c r="FI59" t="e">
        <f t="shared" ca="1" si="17"/>
        <v>#N/A</v>
      </c>
    </row>
    <row r="60" spans="1:165" ht="15" x14ac:dyDescent="0.25">
      <c r="A60" s="6">
        <v>49</v>
      </c>
      <c r="B60" s="63"/>
      <c r="C60" s="63"/>
      <c r="D60" s="73"/>
      <c r="E60" s="66"/>
      <c r="F60" s="66"/>
      <c r="G60" s="67"/>
      <c r="H60" s="68" t="str">
        <f t="shared" ca="1" si="18"/>
        <v>SMaster.0</v>
      </c>
      <c r="I60" s="68"/>
      <c r="J60" s="21" t="e">
        <f t="shared" ca="1" si="5"/>
        <v>#N/A</v>
      </c>
      <c r="EV60" s="21">
        <f t="shared" si="19"/>
        <v>49</v>
      </c>
      <c r="EW60" s="21">
        <f t="shared" si="20"/>
        <v>0</v>
      </c>
      <c r="EX60" s="21">
        <f t="shared" si="21"/>
        <v>0</v>
      </c>
      <c r="EY60" s="21">
        <f t="shared" si="9"/>
        <v>0</v>
      </c>
      <c r="EZ60" s="30">
        <f t="shared" si="22"/>
        <v>0</v>
      </c>
      <c r="FA60" s="31">
        <f t="shared" ca="1" si="10"/>
        <v>118</v>
      </c>
      <c r="FB60" s="21">
        <f t="shared" si="23"/>
        <v>0</v>
      </c>
      <c r="FC60" s="21">
        <f t="shared" si="24"/>
        <v>0</v>
      </c>
      <c r="FD60" s="5" t="e">
        <f t="shared" ca="1" si="25"/>
        <v>#N/A</v>
      </c>
      <c r="FE60" s="11" t="str">
        <f t="shared" ca="1" si="27"/>
        <v>SMaster.</v>
      </c>
      <c r="FF60" s="5">
        <f t="shared" si="26"/>
        <v>0</v>
      </c>
      <c r="FG60" s="5" t="str">
        <f t="shared" ca="1" si="15"/>
        <v>SMaster.0</v>
      </c>
      <c r="FH60" s="12">
        <f t="shared" si="16"/>
        <v>0</v>
      </c>
      <c r="FI60" t="e">
        <f t="shared" ca="1" si="17"/>
        <v>#N/A</v>
      </c>
    </row>
    <row r="61" spans="1:165" ht="15" x14ac:dyDescent="0.25">
      <c r="A61" s="6">
        <v>50</v>
      </c>
      <c r="B61" s="63"/>
      <c r="C61" s="63"/>
      <c r="D61" s="73"/>
      <c r="E61" s="66"/>
      <c r="F61" s="66"/>
      <c r="G61" s="67"/>
      <c r="H61" s="68" t="str">
        <f t="shared" ca="1" si="18"/>
        <v>SMaster.0</v>
      </c>
      <c r="I61" s="68"/>
      <c r="J61" s="21" t="e">
        <f t="shared" ca="1" si="5"/>
        <v>#N/A</v>
      </c>
      <c r="EV61" s="32">
        <f t="shared" si="19"/>
        <v>50</v>
      </c>
      <c r="EW61" s="32">
        <f t="shared" si="20"/>
        <v>0</v>
      </c>
      <c r="EX61" s="32">
        <f t="shared" si="21"/>
        <v>0</v>
      </c>
      <c r="EY61" s="32">
        <f t="shared" si="9"/>
        <v>0</v>
      </c>
      <c r="EZ61" s="33">
        <f t="shared" si="22"/>
        <v>0</v>
      </c>
      <c r="FA61" s="34">
        <f t="shared" ca="1" si="10"/>
        <v>118</v>
      </c>
      <c r="FB61" s="32">
        <f t="shared" si="23"/>
        <v>0</v>
      </c>
      <c r="FC61" s="32">
        <f t="shared" si="24"/>
        <v>0</v>
      </c>
      <c r="FD61" s="35" t="e">
        <f t="shared" ca="1" si="25"/>
        <v>#N/A</v>
      </c>
      <c r="FE61" s="11" t="str">
        <f t="shared" ca="1" si="27"/>
        <v>SMaster.</v>
      </c>
      <c r="FF61" s="35">
        <f t="shared" si="26"/>
        <v>0</v>
      </c>
      <c r="FG61" s="35" t="str">
        <f t="shared" ca="1" si="15"/>
        <v>SMaster.0</v>
      </c>
      <c r="FH61" s="36">
        <f t="shared" si="16"/>
        <v>0</v>
      </c>
      <c r="FI61" t="e">
        <f t="shared" ca="1" si="17"/>
        <v>#N/A</v>
      </c>
    </row>
    <row r="62" spans="1:165" ht="54.75" customHeight="1" x14ac:dyDescent="0.2">
      <c r="A62" s="85" t="s">
        <v>25</v>
      </c>
      <c r="B62" s="85"/>
      <c r="C62" s="85"/>
      <c r="D62" s="85"/>
      <c r="E62" s="85"/>
      <c r="F62" s="85"/>
      <c r="G62" s="85"/>
      <c r="H62" s="85"/>
      <c r="I62" s="85"/>
      <c r="J62" s="85"/>
      <c r="EV62" s="37"/>
      <c r="EW62" s="37"/>
      <c r="EX62" s="37"/>
      <c r="EY62" s="37"/>
      <c r="EZ62" s="38"/>
      <c r="FA62" s="39"/>
      <c r="FB62" s="37"/>
      <c r="FC62" s="37"/>
      <c r="FD62" s="40"/>
      <c r="FE62" s="41"/>
      <c r="FF62" s="40"/>
      <c r="FG62" s="40"/>
      <c r="FH62" s="40"/>
      <c r="FI62" s="37"/>
    </row>
    <row r="63" spans="1:165" ht="18" customHeight="1" x14ac:dyDescent="0.2">
      <c r="C63" s="105" t="s">
        <v>24</v>
      </c>
      <c r="D63" s="105"/>
      <c r="E63" s="7"/>
      <c r="F63" s="7"/>
      <c r="G63" s="43"/>
      <c r="H63" s="43"/>
      <c r="EV63" s="37"/>
      <c r="EW63" s="37"/>
      <c r="EX63" s="37"/>
      <c r="EY63" s="37"/>
      <c r="EZ63" s="38"/>
      <c r="FA63" s="39"/>
      <c r="FB63" s="37"/>
      <c r="FC63" s="37"/>
      <c r="FD63" s="40"/>
      <c r="FE63" s="41"/>
      <c r="FF63" s="40"/>
      <c r="FG63" s="40"/>
      <c r="FH63" s="40"/>
      <c r="FI63" s="37"/>
    </row>
    <row r="64" spans="1:165" ht="18" customHeight="1" x14ac:dyDescent="0.2">
      <c r="A64" s="103" t="s">
        <v>26</v>
      </c>
      <c r="B64" s="103"/>
      <c r="C64" s="99" t="s">
        <v>141</v>
      </c>
      <c r="D64" s="100"/>
      <c r="G64" s="44"/>
      <c r="H64" s="14"/>
      <c r="EV64" s="37"/>
      <c r="EW64" s="37"/>
      <c r="EX64" s="37"/>
      <c r="EY64" s="37"/>
      <c r="EZ64" s="38"/>
      <c r="FA64" s="39"/>
      <c r="FB64" s="37"/>
      <c r="FC64" s="37"/>
      <c r="FD64" s="40"/>
      <c r="FE64" s="41"/>
      <c r="FF64" s="40"/>
      <c r="FG64" s="40"/>
      <c r="FH64" s="40"/>
      <c r="FI64" s="37"/>
    </row>
    <row r="65" spans="1:165" ht="18" customHeight="1" x14ac:dyDescent="0.2">
      <c r="A65" s="104" t="s">
        <v>21</v>
      </c>
      <c r="B65" s="104"/>
      <c r="C65" s="101" t="s">
        <v>142</v>
      </c>
      <c r="D65" s="102"/>
      <c r="G65" s="44"/>
      <c r="H65" s="14"/>
      <c r="EV65" s="37"/>
      <c r="EW65" s="37"/>
      <c r="EX65" s="37"/>
      <c r="EY65" s="37"/>
      <c r="EZ65" s="38"/>
      <c r="FA65" s="39"/>
      <c r="FB65" s="37"/>
      <c r="FC65" s="37"/>
      <c r="FD65" s="40"/>
      <c r="FE65" s="41"/>
      <c r="FF65" s="40"/>
      <c r="FG65" s="40"/>
      <c r="FH65" s="40"/>
      <c r="FI65" s="37"/>
    </row>
    <row r="66" spans="1:165" ht="18" customHeight="1" x14ac:dyDescent="0.2">
      <c r="A66" s="104" t="s">
        <v>22</v>
      </c>
      <c r="B66" s="104"/>
      <c r="C66" s="101" t="s">
        <v>143</v>
      </c>
      <c r="D66" s="102"/>
      <c r="G66" s="44"/>
      <c r="H66" s="14"/>
      <c r="EV66" s="37"/>
      <c r="EW66" s="37"/>
      <c r="EX66" s="37"/>
      <c r="EY66" s="37"/>
      <c r="EZ66" s="38"/>
      <c r="FA66" s="39"/>
      <c r="FB66" s="37"/>
      <c r="FC66" s="37"/>
      <c r="FD66" s="40"/>
      <c r="FE66" s="41"/>
      <c r="FF66" s="40"/>
      <c r="FG66" s="40"/>
      <c r="FH66" s="40"/>
      <c r="FI66" s="37"/>
    </row>
    <row r="67" spans="1:165" ht="18" customHeight="1" x14ac:dyDescent="0.2">
      <c r="A67" s="104" t="s">
        <v>27</v>
      </c>
      <c r="B67" s="104"/>
      <c r="C67" s="102" t="s">
        <v>144</v>
      </c>
      <c r="D67" s="102"/>
      <c r="G67" s="44"/>
      <c r="H67" s="14"/>
      <c r="EV67" s="37"/>
      <c r="EW67" s="37"/>
      <c r="EX67" s="37"/>
      <c r="EY67" s="37"/>
      <c r="EZ67" s="38"/>
      <c r="FA67" s="39"/>
      <c r="FB67" s="37"/>
      <c r="FC67" s="37"/>
      <c r="FD67" s="40"/>
      <c r="FE67" s="41"/>
      <c r="FF67" s="40"/>
      <c r="FG67" s="40"/>
      <c r="FH67" s="40"/>
      <c r="FI67" s="37"/>
    </row>
    <row r="68" spans="1:165" ht="18" customHeight="1" x14ac:dyDescent="0.2">
      <c r="A68" s="104" t="s">
        <v>27</v>
      </c>
      <c r="B68" s="104"/>
      <c r="C68" s="102"/>
      <c r="D68" s="102"/>
      <c r="G68" s="44"/>
      <c r="H68" s="14"/>
      <c r="EV68" s="37"/>
      <c r="EW68" s="37"/>
      <c r="EX68" s="37"/>
      <c r="EY68" s="37"/>
      <c r="EZ68" s="38"/>
      <c r="FA68" s="39"/>
      <c r="FB68" s="37"/>
      <c r="FC68" s="37"/>
      <c r="FD68" s="40"/>
      <c r="FE68" s="41"/>
      <c r="FF68" s="40"/>
      <c r="FG68" s="40"/>
      <c r="FH68" s="40"/>
      <c r="FI68" s="37"/>
    </row>
    <row r="69" spans="1:165" ht="15" x14ac:dyDescent="0.2">
      <c r="A69" s="98"/>
      <c r="B69" s="98" t="s">
        <v>23</v>
      </c>
      <c r="EV69" s="37"/>
      <c r="EW69" s="37"/>
      <c r="EX69" s="37"/>
      <c r="EY69" s="37"/>
      <c r="EZ69" s="38"/>
      <c r="FA69" s="39"/>
      <c r="FB69" s="37"/>
      <c r="FC69" s="37"/>
      <c r="FD69" s="40"/>
      <c r="FE69" s="41"/>
      <c r="FF69" s="40"/>
      <c r="FG69" s="40"/>
      <c r="FH69" s="40"/>
      <c r="FI69" s="37"/>
    </row>
    <row r="70" spans="1:165" ht="15" x14ac:dyDescent="0.2">
      <c r="A70" s="97" t="s">
        <v>39</v>
      </c>
      <c r="B70" s="97"/>
      <c r="C70" s="97"/>
      <c r="D70" s="97"/>
      <c r="E70" s="97"/>
      <c r="F70" s="97"/>
      <c r="G70" s="97"/>
      <c r="H70" s="13"/>
      <c r="EV70" s="37"/>
      <c r="EW70" s="37"/>
      <c r="EX70" s="37"/>
      <c r="EY70" s="37"/>
      <c r="EZ70" s="38"/>
      <c r="FA70" s="39"/>
      <c r="FB70" s="37"/>
      <c r="FC70" s="37"/>
      <c r="FD70" s="40"/>
      <c r="FE70" s="41"/>
      <c r="FF70" s="40"/>
      <c r="FG70" s="40"/>
      <c r="FH70" s="40"/>
      <c r="FI70" s="37"/>
    </row>
    <row r="71" spans="1:165" ht="15" x14ac:dyDescent="0.2">
      <c r="EV71" s="37"/>
      <c r="EW71" s="37"/>
      <c r="EX71" s="37"/>
      <c r="EY71" s="37"/>
      <c r="EZ71" s="38"/>
      <c r="FA71" s="39"/>
      <c r="FB71" s="37"/>
      <c r="FC71" s="37"/>
      <c r="FD71" s="40"/>
      <c r="FE71" s="41"/>
      <c r="FF71" s="40"/>
      <c r="FG71" s="40"/>
      <c r="FH71" s="40"/>
      <c r="FI71" s="37"/>
    </row>
    <row r="72" spans="1:165" ht="15" x14ac:dyDescent="0.2">
      <c r="EV72" s="37"/>
      <c r="EW72" s="37"/>
      <c r="EX72" s="37"/>
      <c r="EY72" s="37"/>
      <c r="EZ72" s="38"/>
      <c r="FA72" s="39"/>
      <c r="FB72" s="37"/>
      <c r="FC72" s="37"/>
      <c r="FD72" s="40"/>
      <c r="FE72" s="41"/>
      <c r="FF72" s="40"/>
      <c r="FG72" s="40"/>
      <c r="FH72" s="40"/>
      <c r="FI72" s="37"/>
    </row>
    <row r="73" spans="1:165" ht="15" x14ac:dyDescent="0.2">
      <c r="EV73" s="37"/>
      <c r="EW73" s="37"/>
      <c r="EX73" s="37"/>
      <c r="EY73" s="37"/>
      <c r="EZ73" s="38"/>
      <c r="FA73" s="39"/>
      <c r="FB73" s="37"/>
      <c r="FC73" s="37"/>
      <c r="FD73" s="40"/>
      <c r="FE73" s="41"/>
      <c r="FF73" s="40"/>
      <c r="FG73" s="40"/>
      <c r="FH73" s="40"/>
      <c r="FI73" s="37"/>
    </row>
    <row r="74" spans="1:165" ht="15" x14ac:dyDescent="0.2">
      <c r="EV74" s="37"/>
      <c r="EW74" s="37"/>
      <c r="EX74" s="37"/>
      <c r="EY74" s="37"/>
      <c r="EZ74" s="38"/>
      <c r="FA74" s="39"/>
      <c r="FB74" s="37"/>
      <c r="FC74" s="37"/>
      <c r="FD74" s="40"/>
      <c r="FE74" s="41"/>
      <c r="FF74" s="40"/>
      <c r="FG74" s="40"/>
      <c r="FH74" s="40"/>
      <c r="FI74" s="37"/>
    </row>
    <row r="75" spans="1:165" ht="15" x14ac:dyDescent="0.2">
      <c r="EV75" s="37"/>
      <c r="EW75" s="37"/>
      <c r="EX75" s="37"/>
      <c r="EY75" s="37"/>
      <c r="EZ75" s="38"/>
      <c r="FA75" s="39"/>
      <c r="FB75" s="37"/>
      <c r="FC75" s="37"/>
      <c r="FD75" s="40"/>
      <c r="FE75" s="41"/>
      <c r="FF75" s="40"/>
      <c r="FG75" s="40"/>
      <c r="FH75" s="40"/>
      <c r="FI75" s="37"/>
    </row>
    <row r="76" spans="1:165" ht="15" x14ac:dyDescent="0.2">
      <c r="EV76" s="37"/>
      <c r="EW76" s="37"/>
      <c r="EX76" s="37"/>
      <c r="EY76" s="37"/>
      <c r="EZ76" s="38"/>
      <c r="FA76" s="39"/>
      <c r="FB76" s="37"/>
      <c r="FC76" s="37"/>
      <c r="FD76" s="40"/>
      <c r="FE76" s="41"/>
      <c r="FF76" s="40"/>
      <c r="FG76" s="40"/>
      <c r="FH76" s="40"/>
      <c r="FI76" s="37"/>
    </row>
    <row r="77" spans="1:165" ht="15" x14ac:dyDescent="0.2">
      <c r="EV77" s="37"/>
      <c r="EW77" s="37"/>
      <c r="EX77" s="37"/>
      <c r="EY77" s="37"/>
      <c r="EZ77" s="38"/>
      <c r="FA77" s="39"/>
      <c r="FB77" s="37"/>
      <c r="FC77" s="37"/>
      <c r="FD77" s="40"/>
      <c r="FE77" s="41"/>
      <c r="FF77" s="40"/>
      <c r="FG77" s="40"/>
      <c r="FH77" s="40"/>
      <c r="FI77" s="37"/>
    </row>
    <row r="78" spans="1:165" ht="15" x14ac:dyDescent="0.2">
      <c r="EV78" s="37"/>
      <c r="EW78" s="37"/>
      <c r="EX78" s="37"/>
      <c r="EY78" s="37"/>
      <c r="EZ78" s="38"/>
      <c r="FA78" s="39"/>
      <c r="FB78" s="37"/>
      <c r="FC78" s="37"/>
      <c r="FD78" s="40"/>
      <c r="FE78" s="41"/>
      <c r="FF78" s="40"/>
      <c r="FG78" s="40"/>
      <c r="FH78" s="40"/>
      <c r="FI78" s="37"/>
    </row>
    <row r="79" spans="1:165" ht="15" x14ac:dyDescent="0.2">
      <c r="EV79" s="37"/>
      <c r="EW79" s="37"/>
      <c r="EX79" s="37"/>
      <c r="EY79" s="37"/>
      <c r="EZ79" s="38"/>
      <c r="FA79" s="39"/>
      <c r="FB79" s="37"/>
      <c r="FC79" s="37"/>
      <c r="FD79" s="40"/>
      <c r="FE79" s="41"/>
      <c r="FF79" s="40"/>
      <c r="FG79" s="40"/>
      <c r="FH79" s="40"/>
      <c r="FI79" s="37"/>
    </row>
    <row r="80" spans="1:165" ht="15" x14ac:dyDescent="0.2">
      <c r="EV80" s="37"/>
      <c r="EW80" s="37"/>
      <c r="EX80" s="37"/>
      <c r="EY80" s="37"/>
      <c r="EZ80" s="38"/>
      <c r="FA80" s="39"/>
      <c r="FB80" s="37"/>
      <c r="FC80" s="37"/>
      <c r="FD80" s="40"/>
      <c r="FE80" s="41"/>
      <c r="FF80" s="40"/>
      <c r="FG80" s="40"/>
      <c r="FH80" s="40"/>
      <c r="FI80" s="37"/>
    </row>
    <row r="81" spans="152:165" ht="15" x14ac:dyDescent="0.2">
      <c r="EV81" s="37"/>
      <c r="EW81" s="37"/>
      <c r="EX81" s="37"/>
      <c r="EY81" s="37"/>
      <c r="EZ81" s="38"/>
      <c r="FA81" s="39"/>
      <c r="FB81" s="37"/>
      <c r="FC81" s="37"/>
      <c r="FD81" s="40"/>
      <c r="FE81" s="41"/>
      <c r="FF81" s="40"/>
      <c r="FG81" s="40"/>
      <c r="FH81" s="40"/>
      <c r="FI81" s="37"/>
    </row>
    <row r="82" spans="152:165" ht="15" x14ac:dyDescent="0.2">
      <c r="EV82" s="37"/>
      <c r="EW82" s="37"/>
      <c r="EX82" s="37"/>
      <c r="EY82" s="37"/>
      <c r="EZ82" s="38"/>
      <c r="FA82" s="39"/>
      <c r="FB82" s="37"/>
      <c r="FC82" s="37"/>
      <c r="FD82" s="40"/>
      <c r="FE82" s="41"/>
      <c r="FF82" s="40"/>
      <c r="FG82" s="40"/>
      <c r="FH82" s="40"/>
      <c r="FI82" s="37"/>
    </row>
    <row r="83" spans="152:165" ht="15" x14ac:dyDescent="0.2">
      <c r="EV83" s="37"/>
      <c r="EW83" s="37"/>
      <c r="EX83" s="37"/>
      <c r="EY83" s="37"/>
      <c r="EZ83" s="38"/>
      <c r="FA83" s="39"/>
      <c r="FB83" s="37"/>
      <c r="FC83" s="37"/>
      <c r="FD83" s="40"/>
      <c r="FE83" s="41"/>
      <c r="FF83" s="40"/>
      <c r="FG83" s="40"/>
      <c r="FH83" s="40"/>
      <c r="FI83" s="37"/>
    </row>
    <row r="84" spans="152:165" ht="15" x14ac:dyDescent="0.2">
      <c r="EV84" s="37"/>
      <c r="EW84" s="37"/>
      <c r="EX84" s="37"/>
      <c r="EY84" s="37"/>
      <c r="EZ84" s="38"/>
      <c r="FA84" s="39"/>
      <c r="FB84" s="37"/>
      <c r="FC84" s="37"/>
      <c r="FD84" s="40"/>
      <c r="FE84" s="41"/>
      <c r="FF84" s="40"/>
      <c r="FG84" s="40"/>
      <c r="FH84" s="40"/>
      <c r="FI84" s="37"/>
    </row>
    <row r="85" spans="152:165" ht="15" x14ac:dyDescent="0.2">
      <c r="EV85" s="37"/>
      <c r="EW85" s="37"/>
      <c r="EX85" s="37"/>
      <c r="EY85" s="37"/>
      <c r="EZ85" s="38"/>
      <c r="FA85" s="39"/>
      <c r="FB85" s="37"/>
      <c r="FC85" s="37"/>
      <c r="FD85" s="40"/>
      <c r="FE85" s="41"/>
      <c r="FF85" s="40"/>
      <c r="FG85" s="40"/>
      <c r="FH85" s="40"/>
      <c r="FI85" s="37"/>
    </row>
    <row r="86" spans="152:165" ht="15" x14ac:dyDescent="0.2">
      <c r="EV86" s="37"/>
      <c r="EW86" s="37"/>
      <c r="EX86" s="37"/>
      <c r="EY86" s="37"/>
      <c r="EZ86" s="38"/>
      <c r="FA86" s="39"/>
      <c r="FB86" s="37"/>
      <c r="FC86" s="37"/>
      <c r="FD86" s="40"/>
      <c r="FE86" s="41"/>
      <c r="FF86" s="40"/>
      <c r="FG86" s="40"/>
      <c r="FH86" s="40"/>
      <c r="FI86" s="37"/>
    </row>
    <row r="87" spans="152:165" ht="15" x14ac:dyDescent="0.2">
      <c r="EV87" s="37"/>
      <c r="EW87" s="37"/>
      <c r="EX87" s="37"/>
      <c r="EY87" s="37"/>
      <c r="EZ87" s="38"/>
      <c r="FA87" s="39"/>
      <c r="FB87" s="37"/>
      <c r="FC87" s="37"/>
      <c r="FD87" s="40"/>
      <c r="FE87" s="41"/>
      <c r="FF87" s="40"/>
      <c r="FG87" s="40"/>
      <c r="FH87" s="40"/>
      <c r="FI87" s="37"/>
    </row>
    <row r="88" spans="152:165" ht="15" x14ac:dyDescent="0.2">
      <c r="EV88" s="37"/>
      <c r="EW88" s="37"/>
      <c r="EX88" s="37"/>
      <c r="EY88" s="37"/>
      <c r="EZ88" s="38"/>
      <c r="FA88" s="39"/>
      <c r="FB88" s="37"/>
      <c r="FC88" s="37"/>
      <c r="FD88" s="40"/>
      <c r="FE88" s="41"/>
      <c r="FF88" s="40"/>
      <c r="FG88" s="40"/>
      <c r="FH88" s="40"/>
      <c r="FI88" s="37"/>
    </row>
    <row r="89" spans="152:165" ht="15" x14ac:dyDescent="0.2">
      <c r="EV89" s="37"/>
      <c r="EW89" s="37"/>
      <c r="EX89" s="37"/>
      <c r="EY89" s="37"/>
      <c r="EZ89" s="38"/>
      <c r="FA89" s="39"/>
      <c r="FB89" s="37"/>
      <c r="FC89" s="37"/>
      <c r="FD89" s="40"/>
      <c r="FE89" s="41"/>
      <c r="FF89" s="40"/>
      <c r="FG89" s="40"/>
      <c r="FH89" s="40"/>
      <c r="FI89" s="37"/>
    </row>
    <row r="90" spans="152:165" ht="15" x14ac:dyDescent="0.2">
      <c r="EV90" s="37"/>
      <c r="EW90" s="37"/>
      <c r="EX90" s="37"/>
      <c r="EY90" s="37"/>
      <c r="EZ90" s="38"/>
      <c r="FA90" s="39"/>
      <c r="FB90" s="37"/>
      <c r="FC90" s="37"/>
      <c r="FD90" s="40"/>
      <c r="FE90" s="41"/>
      <c r="FF90" s="40"/>
      <c r="FG90" s="40"/>
      <c r="FH90" s="40"/>
      <c r="FI90" s="37"/>
    </row>
  </sheetData>
  <protectedRanges>
    <protectedRange sqref="C64:D68" name="Rango3"/>
    <protectedRange sqref="B12:I61" name="Rango1"/>
    <protectedRange sqref="C7" name="CLUB"/>
  </protectedRanges>
  <dataConsolidate/>
  <mergeCells count="40">
    <mergeCell ref="D4:J4"/>
    <mergeCell ref="D5:F5"/>
    <mergeCell ref="D6:J6"/>
    <mergeCell ref="D7:I7"/>
    <mergeCell ref="A1:I2"/>
    <mergeCell ref="C63:D63"/>
    <mergeCell ref="H9:H11"/>
    <mergeCell ref="E9:E10"/>
    <mergeCell ref="A7:B7"/>
    <mergeCell ref="G9:G11"/>
    <mergeCell ref="F9:F10"/>
    <mergeCell ref="D9:D10"/>
    <mergeCell ref="C9:C10"/>
    <mergeCell ref="A9:A11"/>
    <mergeCell ref="A70:G70"/>
    <mergeCell ref="A69:B69"/>
    <mergeCell ref="C64:D64"/>
    <mergeCell ref="C65:D65"/>
    <mergeCell ref="C66:D66"/>
    <mergeCell ref="C67:D67"/>
    <mergeCell ref="C68:D68"/>
    <mergeCell ref="A64:B64"/>
    <mergeCell ref="A65:B65"/>
    <mergeCell ref="A66:B66"/>
    <mergeCell ref="A67:B67"/>
    <mergeCell ref="A68:B68"/>
    <mergeCell ref="FI9:FI11"/>
    <mergeCell ref="J9:J11"/>
    <mergeCell ref="A62:J62"/>
    <mergeCell ref="FC9:FC10"/>
    <mergeCell ref="FD9:FD10"/>
    <mergeCell ref="FE9:FE10"/>
    <mergeCell ref="FF9:FF11"/>
    <mergeCell ref="FG9:FG11"/>
    <mergeCell ref="EV9:EV11"/>
    <mergeCell ref="EX9:EX10"/>
    <mergeCell ref="EZ9:EZ10"/>
    <mergeCell ref="FA9:FA10"/>
    <mergeCell ref="FB9:FB10"/>
    <mergeCell ref="I9:I11"/>
  </mergeCells>
  <dataValidations count="3">
    <dataValidation type="list" allowBlank="1" showInputMessage="1" showErrorMessage="1" sqref="G12:G61" xr:uid="{00000000-0002-0000-0100-000000000000}">
      <formula1>"Kata,Kumite"</formula1>
    </dataValidation>
    <dataValidation type="list" allowBlank="1" showInputMessage="1" showErrorMessage="1" sqref="I13:I61" xr:uid="{00000000-0002-0000-0100-000001000000}">
      <formula1>INDIRECT(H13)</formula1>
    </dataValidation>
    <dataValidation type="list" allowBlank="1" showInputMessage="1" showErrorMessage="1" sqref="I12" xr:uid="{00000000-0002-0000-0100-000002000000}">
      <formula1>INDIRECT(H12)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119" fitToHeight="9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Parametros!$C$2:$C$3</xm:f>
          </x14:formula1>
          <xm:sqref>E12:E61</xm:sqref>
        </x14:dataValidation>
        <x14:dataValidation type="list" allowBlank="1" showInputMessage="1" showErrorMessage="1" xr:uid="{00000000-0002-0000-0100-000004000000}">
          <x14:formula1>
            <xm:f>Parametros!$K$2:$K$14</xm:f>
          </x14:formula1>
          <xm:sqref>F12:F61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"/>
  <sheetViews>
    <sheetView workbookViewId="0">
      <selection activeCell="W15" sqref="W14:W15"/>
    </sheetView>
  </sheetViews>
  <sheetFormatPr baseColWidth="10" defaultRowHeight="12.75" x14ac:dyDescent="0.2"/>
  <cols>
    <col min="2" max="2" width="3.140625" customWidth="1"/>
    <col min="4" max="4" width="4.28515625" customWidth="1"/>
    <col min="5" max="5" width="17.5703125" customWidth="1"/>
    <col min="6" max="6" width="4.28515625" customWidth="1"/>
    <col min="7" max="7" width="13.85546875" bestFit="1" customWidth="1"/>
    <col min="10" max="10" width="3.28515625" customWidth="1"/>
    <col min="11" max="11" width="7.42578125" bestFit="1" customWidth="1"/>
    <col min="12" max="13" width="7.140625" bestFit="1" customWidth="1"/>
    <col min="14" max="14" width="3.140625" customWidth="1"/>
    <col min="15" max="15" width="5.5703125" bestFit="1" customWidth="1"/>
    <col min="16" max="16" width="9.85546875" bestFit="1" customWidth="1"/>
    <col min="17" max="17" width="2.28515625" customWidth="1"/>
    <col min="19" max="19" width="17" bestFit="1" customWidth="1"/>
    <col min="20" max="20" width="17.28515625" bestFit="1" customWidth="1"/>
    <col min="21" max="21" width="17.42578125" bestFit="1" customWidth="1"/>
    <col min="22" max="22" width="17.7109375" bestFit="1" customWidth="1"/>
    <col min="23" max="23" width="14.42578125" bestFit="1" customWidth="1"/>
    <col min="24" max="24" width="14.7109375" bestFit="1" customWidth="1"/>
    <col min="25" max="25" width="16.140625" bestFit="1" customWidth="1"/>
    <col min="26" max="26" width="16.42578125" bestFit="1" customWidth="1"/>
    <col min="27" max="27" width="14" bestFit="1" customWidth="1"/>
    <col min="28" max="28" width="14.28515625" bestFit="1" customWidth="1"/>
    <col min="29" max="29" width="16.42578125" bestFit="1" customWidth="1"/>
    <col min="30" max="30" width="16.7109375" bestFit="1" customWidth="1"/>
    <col min="32" max="32" width="13.7109375" bestFit="1" customWidth="1"/>
    <col min="33" max="33" width="12.85546875" bestFit="1" customWidth="1"/>
  </cols>
  <sheetData>
    <row r="1" spans="1:33" x14ac:dyDescent="0.2">
      <c r="A1" s="10" t="s">
        <v>9</v>
      </c>
      <c r="B1" s="8"/>
      <c r="C1" s="10" t="s">
        <v>17</v>
      </c>
      <c r="D1" s="9"/>
      <c r="E1" s="10" t="s">
        <v>33</v>
      </c>
      <c r="F1" s="8"/>
      <c r="G1" s="114" t="s">
        <v>10</v>
      </c>
      <c r="H1" s="114"/>
      <c r="I1" s="114"/>
      <c r="K1" s="16" t="s">
        <v>44</v>
      </c>
      <c r="L1" s="16" t="s">
        <v>58</v>
      </c>
      <c r="M1" s="16" t="s">
        <v>59</v>
      </c>
      <c r="O1" s="16" t="s">
        <v>41</v>
      </c>
      <c r="P1" s="16" t="s">
        <v>34</v>
      </c>
    </row>
    <row r="2" spans="1:33" ht="12.75" customHeight="1" x14ac:dyDescent="0.2">
      <c r="A2" s="11" t="s">
        <v>68</v>
      </c>
      <c r="B2" s="1"/>
      <c r="C2" s="11" t="s">
        <v>71</v>
      </c>
      <c r="E2" s="11" t="s">
        <v>11</v>
      </c>
      <c r="F2" s="1"/>
      <c r="G2" s="113" t="s">
        <v>37</v>
      </c>
      <c r="H2" s="113"/>
      <c r="I2" s="113"/>
      <c r="K2" s="11" t="s">
        <v>53</v>
      </c>
      <c r="L2" s="20" t="s">
        <v>70</v>
      </c>
      <c r="M2" s="20" t="s">
        <v>70</v>
      </c>
      <c r="O2" s="21">
        <v>4</v>
      </c>
      <c r="P2" s="11" t="s">
        <v>73</v>
      </c>
      <c r="S2" s="11" t="s">
        <v>74</v>
      </c>
      <c r="T2" s="11" t="s">
        <v>81</v>
      </c>
      <c r="U2" s="11" t="s">
        <v>90</v>
      </c>
      <c r="V2" s="11" t="s">
        <v>91</v>
      </c>
      <c r="W2" s="21" t="s">
        <v>84</v>
      </c>
      <c r="X2" s="21" t="s">
        <v>85</v>
      </c>
      <c r="Y2" s="21" t="s">
        <v>86</v>
      </c>
      <c r="Z2" s="21" t="s">
        <v>87</v>
      </c>
      <c r="AA2" s="11" t="s">
        <v>88</v>
      </c>
      <c r="AB2" s="11" t="s">
        <v>89</v>
      </c>
      <c r="AC2" s="21" t="s">
        <v>82</v>
      </c>
      <c r="AD2" s="21" t="s">
        <v>83</v>
      </c>
      <c r="AE2" s="29" t="s">
        <v>62</v>
      </c>
      <c r="AF2" s="20" t="s">
        <v>122</v>
      </c>
      <c r="AG2" s="20" t="s">
        <v>123</v>
      </c>
    </row>
    <row r="3" spans="1:33" x14ac:dyDescent="0.2">
      <c r="A3" s="11" t="s">
        <v>69</v>
      </c>
      <c r="B3" s="1"/>
      <c r="C3" s="11" t="s">
        <v>72</v>
      </c>
      <c r="E3" s="11" t="s">
        <v>12</v>
      </c>
      <c r="F3" s="1"/>
      <c r="G3" s="116"/>
      <c r="H3" s="116"/>
      <c r="I3" s="116"/>
      <c r="K3" s="11" t="s">
        <v>47</v>
      </c>
      <c r="L3" s="11" t="s">
        <v>70</v>
      </c>
      <c r="M3" s="11" t="s">
        <v>70</v>
      </c>
      <c r="O3" s="21">
        <v>5</v>
      </c>
      <c r="P3" s="11" t="s">
        <v>73</v>
      </c>
      <c r="S3" s="28" t="s">
        <v>61</v>
      </c>
      <c r="T3" s="28" t="s">
        <v>61</v>
      </c>
      <c r="U3" s="28" t="s">
        <v>92</v>
      </c>
      <c r="V3" s="28" t="s">
        <v>92</v>
      </c>
      <c r="W3" s="22" t="s">
        <v>147</v>
      </c>
      <c r="X3" s="22" t="s">
        <v>99</v>
      </c>
      <c r="Y3" s="28" t="s">
        <v>93</v>
      </c>
      <c r="Z3" s="28" t="s">
        <v>94</v>
      </c>
      <c r="AA3" s="28" t="s">
        <v>95</v>
      </c>
      <c r="AB3" s="28" t="s">
        <v>96</v>
      </c>
      <c r="AC3" s="27" t="s">
        <v>97</v>
      </c>
      <c r="AD3" s="26" t="s">
        <v>98</v>
      </c>
      <c r="AE3" s="26" t="s">
        <v>65</v>
      </c>
      <c r="AF3" s="26" t="s">
        <v>121</v>
      </c>
      <c r="AG3" s="22" t="s">
        <v>121</v>
      </c>
    </row>
    <row r="4" spans="1:33" x14ac:dyDescent="0.2">
      <c r="A4" s="11" t="s">
        <v>70</v>
      </c>
      <c r="B4" s="1"/>
      <c r="C4" s="1"/>
      <c r="E4" s="11" t="s">
        <v>13</v>
      </c>
      <c r="F4" s="1"/>
      <c r="G4" s="113" t="s">
        <v>35</v>
      </c>
      <c r="H4" s="113"/>
      <c r="I4" s="113"/>
      <c r="K4" s="11" t="s">
        <v>54</v>
      </c>
      <c r="L4" s="11" t="s">
        <v>70</v>
      </c>
      <c r="M4" s="11" t="s">
        <v>70</v>
      </c>
      <c r="O4" s="21">
        <v>6</v>
      </c>
      <c r="P4" s="11" t="s">
        <v>73</v>
      </c>
      <c r="U4" s="22" t="s">
        <v>99</v>
      </c>
      <c r="V4" s="22" t="s">
        <v>99</v>
      </c>
      <c r="W4" s="26" t="s">
        <v>93</v>
      </c>
      <c r="X4" s="26" t="s">
        <v>105</v>
      </c>
      <c r="Y4" s="26" t="s">
        <v>100</v>
      </c>
      <c r="Z4" s="22" t="s">
        <v>101</v>
      </c>
      <c r="AA4" s="22" t="s">
        <v>102</v>
      </c>
      <c r="AB4" s="22" t="s">
        <v>103</v>
      </c>
      <c r="AC4" s="22" t="s">
        <v>96</v>
      </c>
      <c r="AD4" s="22" t="s">
        <v>104</v>
      </c>
      <c r="AE4" s="37"/>
      <c r="AF4" s="37"/>
      <c r="AG4" s="37"/>
    </row>
    <row r="5" spans="1:33" x14ac:dyDescent="0.2">
      <c r="A5" s="1"/>
      <c r="B5" s="1"/>
      <c r="C5" s="1"/>
      <c r="E5" s="11" t="s">
        <v>14</v>
      </c>
      <c r="F5" s="1"/>
      <c r="G5" s="113"/>
      <c r="H5" s="113"/>
      <c r="I5" s="113"/>
      <c r="K5" s="11" t="s">
        <v>48</v>
      </c>
      <c r="L5" s="11" t="s">
        <v>70</v>
      </c>
      <c r="M5" s="11" t="s">
        <v>70</v>
      </c>
      <c r="O5" s="21">
        <v>7</v>
      </c>
      <c r="P5" s="11" t="s">
        <v>73</v>
      </c>
      <c r="U5" s="26" t="s">
        <v>105</v>
      </c>
      <c r="V5" s="26" t="s">
        <v>105</v>
      </c>
      <c r="W5" s="26" t="s">
        <v>148</v>
      </c>
      <c r="X5" s="26" t="s">
        <v>97</v>
      </c>
      <c r="Y5" s="26" t="s">
        <v>145</v>
      </c>
      <c r="Z5" s="22" t="s">
        <v>106</v>
      </c>
      <c r="AA5" s="26" t="s">
        <v>107</v>
      </c>
      <c r="AB5" s="22" t="s">
        <v>108</v>
      </c>
      <c r="AC5" s="22" t="s">
        <v>103</v>
      </c>
      <c r="AD5" s="22" t="s">
        <v>109</v>
      </c>
      <c r="AE5" s="37"/>
      <c r="AF5" s="37"/>
      <c r="AG5" s="37"/>
    </row>
    <row r="6" spans="1:33" x14ac:dyDescent="0.2">
      <c r="A6" s="18"/>
      <c r="B6" s="17"/>
      <c r="C6" s="17"/>
      <c r="E6" s="11" t="s">
        <v>15</v>
      </c>
      <c r="F6" s="1"/>
      <c r="G6" s="102"/>
      <c r="H6" s="102"/>
      <c r="I6" s="102"/>
      <c r="K6" s="11" t="s">
        <v>55</v>
      </c>
      <c r="L6" s="11" t="s">
        <v>70</v>
      </c>
      <c r="M6" s="11" t="s">
        <v>70</v>
      </c>
      <c r="O6" s="21">
        <v>8</v>
      </c>
      <c r="P6" s="11" t="s">
        <v>73</v>
      </c>
      <c r="U6" s="26" t="s">
        <v>113</v>
      </c>
      <c r="V6" s="26" t="s">
        <v>97</v>
      </c>
      <c r="W6" s="26"/>
      <c r="X6" s="26" t="s">
        <v>96</v>
      </c>
      <c r="Z6" s="26" t="s">
        <v>110</v>
      </c>
      <c r="AA6" s="26" t="s">
        <v>114</v>
      </c>
      <c r="AB6" s="26" t="s">
        <v>111</v>
      </c>
      <c r="AC6" s="26" t="s">
        <v>108</v>
      </c>
      <c r="AD6" s="26" t="s">
        <v>112</v>
      </c>
      <c r="AE6" s="37"/>
      <c r="AF6" s="37"/>
      <c r="AG6" s="37"/>
    </row>
    <row r="7" spans="1:33" x14ac:dyDescent="0.2">
      <c r="A7" s="19"/>
      <c r="B7" s="18"/>
      <c r="C7" s="18"/>
      <c r="E7" s="11" t="s">
        <v>16</v>
      </c>
      <c r="F7" s="1"/>
      <c r="G7" s="115" t="s">
        <v>36</v>
      </c>
      <c r="H7" s="113"/>
      <c r="I7" s="113"/>
      <c r="K7" s="11" t="s">
        <v>49</v>
      </c>
      <c r="L7" s="11" t="s">
        <v>70</v>
      </c>
      <c r="M7" s="11" t="s">
        <v>70</v>
      </c>
      <c r="O7" s="21">
        <v>9</v>
      </c>
      <c r="P7" s="11" t="s">
        <v>73</v>
      </c>
      <c r="V7" s="26" t="s">
        <v>115</v>
      </c>
      <c r="W7" s="26"/>
      <c r="X7" s="26" t="s">
        <v>146</v>
      </c>
      <c r="Z7" s="26" t="s">
        <v>116</v>
      </c>
      <c r="AB7" s="26" t="s">
        <v>117</v>
      </c>
      <c r="AC7" s="26" t="s">
        <v>118</v>
      </c>
      <c r="AD7" s="26" t="s">
        <v>119</v>
      </c>
      <c r="AE7" s="37"/>
      <c r="AF7" s="37"/>
      <c r="AG7" s="37"/>
    </row>
    <row r="8" spans="1:33" x14ac:dyDescent="0.2">
      <c r="A8" s="17"/>
      <c r="B8" s="17"/>
      <c r="C8" s="18"/>
      <c r="E8" s="11" t="s">
        <v>19</v>
      </c>
      <c r="F8" s="1"/>
      <c r="G8" s="113"/>
      <c r="H8" s="113"/>
      <c r="I8" s="113"/>
      <c r="K8" s="11" t="s">
        <v>56</v>
      </c>
      <c r="L8" s="11" t="s">
        <v>70</v>
      </c>
      <c r="M8" s="11" t="s">
        <v>70</v>
      </c>
      <c r="O8" s="21">
        <v>10</v>
      </c>
      <c r="P8" s="11" t="s">
        <v>75</v>
      </c>
    </row>
    <row r="9" spans="1:33" x14ac:dyDescent="0.2">
      <c r="A9" s="17"/>
      <c r="B9" s="17"/>
      <c r="C9" s="18"/>
      <c r="G9" s="113"/>
      <c r="H9" s="113"/>
      <c r="I9" s="113"/>
      <c r="K9" s="11" t="s">
        <v>50</v>
      </c>
      <c r="L9" s="20" t="s">
        <v>70</v>
      </c>
      <c r="M9" s="20" t="s">
        <v>70</v>
      </c>
      <c r="O9" s="21">
        <v>11</v>
      </c>
      <c r="P9" s="11" t="s">
        <v>75</v>
      </c>
    </row>
    <row r="10" spans="1:33" x14ac:dyDescent="0.2">
      <c r="A10" s="17"/>
      <c r="B10" s="17"/>
      <c r="C10" s="18"/>
      <c r="K10" s="11" t="s">
        <v>51</v>
      </c>
      <c r="L10" s="20" t="s">
        <v>70</v>
      </c>
      <c r="M10" s="20" t="s">
        <v>70</v>
      </c>
      <c r="O10" s="21">
        <v>12</v>
      </c>
      <c r="P10" s="11" t="s">
        <v>76</v>
      </c>
    </row>
    <row r="11" spans="1:33" x14ac:dyDescent="0.2">
      <c r="A11" s="17"/>
      <c r="B11" s="17"/>
      <c r="C11" s="18"/>
      <c r="K11" s="11" t="s">
        <v>52</v>
      </c>
      <c r="L11" s="20" t="s">
        <v>68</v>
      </c>
      <c r="M11" s="20" t="s">
        <v>69</v>
      </c>
      <c r="O11" s="21">
        <v>13</v>
      </c>
      <c r="P11" s="11" t="s">
        <v>76</v>
      </c>
    </row>
    <row r="12" spans="1:33" x14ac:dyDescent="0.2">
      <c r="A12" s="17"/>
      <c r="B12" s="17"/>
      <c r="C12" s="18"/>
      <c r="K12" s="11" t="s">
        <v>46</v>
      </c>
      <c r="L12" s="20" t="s">
        <v>68</v>
      </c>
      <c r="M12" s="20" t="s">
        <v>69</v>
      </c>
      <c r="O12" s="21">
        <v>14</v>
      </c>
      <c r="P12" s="11" t="s">
        <v>77</v>
      </c>
    </row>
    <row r="13" spans="1:33" x14ac:dyDescent="0.2">
      <c r="A13" s="17"/>
      <c r="B13" s="17"/>
      <c r="C13" s="18"/>
      <c r="K13" s="11" t="s">
        <v>45</v>
      </c>
      <c r="L13" s="20" t="s">
        <v>68</v>
      </c>
      <c r="M13" s="20" t="s">
        <v>68</v>
      </c>
      <c r="O13" s="21">
        <v>15</v>
      </c>
      <c r="P13" s="11" t="s">
        <v>77</v>
      </c>
    </row>
    <row r="14" spans="1:33" x14ac:dyDescent="0.2">
      <c r="A14" s="17"/>
      <c r="B14" s="17"/>
      <c r="C14" s="18"/>
      <c r="K14" s="11" t="s">
        <v>57</v>
      </c>
      <c r="L14" s="20" t="s">
        <v>68</v>
      </c>
      <c r="M14" s="20" t="s">
        <v>68</v>
      </c>
      <c r="O14" s="21">
        <v>16</v>
      </c>
      <c r="P14" s="11" t="s">
        <v>78</v>
      </c>
    </row>
    <row r="15" spans="1:33" x14ac:dyDescent="0.2">
      <c r="A15" s="17"/>
      <c r="B15" s="17"/>
      <c r="C15" s="18"/>
      <c r="O15" s="21">
        <v>17</v>
      </c>
      <c r="P15" s="11" t="s">
        <v>78</v>
      </c>
    </row>
    <row r="16" spans="1:33" x14ac:dyDescent="0.2">
      <c r="A16" s="17"/>
      <c r="B16" s="17"/>
      <c r="C16" s="18"/>
      <c r="O16" s="21">
        <v>18</v>
      </c>
      <c r="P16" s="11" t="s">
        <v>79</v>
      </c>
    </row>
    <row r="17" spans="1:16" x14ac:dyDescent="0.2">
      <c r="A17" s="17"/>
      <c r="B17" s="17"/>
      <c r="C17" s="18"/>
      <c r="O17" s="21">
        <v>19</v>
      </c>
      <c r="P17" s="11" t="s">
        <v>79</v>
      </c>
    </row>
    <row r="18" spans="1:16" x14ac:dyDescent="0.2">
      <c r="A18" s="17"/>
      <c r="B18" s="17"/>
      <c r="C18" s="18"/>
      <c r="O18" s="21">
        <v>20</v>
      </c>
      <c r="P18" s="11" t="s">
        <v>79</v>
      </c>
    </row>
    <row r="19" spans="1:16" x14ac:dyDescent="0.2">
      <c r="A19" s="17"/>
      <c r="B19" s="17"/>
      <c r="C19" s="18"/>
      <c r="O19" s="21">
        <v>21</v>
      </c>
      <c r="P19" s="11" t="s">
        <v>79</v>
      </c>
    </row>
    <row r="20" spans="1:16" x14ac:dyDescent="0.2">
      <c r="A20" s="18"/>
      <c r="B20" s="18"/>
      <c r="C20" s="18"/>
      <c r="O20" s="21">
        <v>22</v>
      </c>
      <c r="P20" s="11" t="s">
        <v>79</v>
      </c>
    </row>
    <row r="21" spans="1:16" x14ac:dyDescent="0.2">
      <c r="O21" s="21">
        <v>23</v>
      </c>
      <c r="P21" s="11" t="s">
        <v>79</v>
      </c>
    </row>
    <row r="22" spans="1:16" x14ac:dyDescent="0.2">
      <c r="O22" s="21">
        <v>24</v>
      </c>
      <c r="P22" s="11" t="s">
        <v>79</v>
      </c>
    </row>
    <row r="23" spans="1:16" x14ac:dyDescent="0.2">
      <c r="O23" s="21">
        <v>25</v>
      </c>
      <c r="P23" s="11" t="s">
        <v>79</v>
      </c>
    </row>
    <row r="24" spans="1:16" x14ac:dyDescent="0.2">
      <c r="O24" s="21">
        <v>26</v>
      </c>
      <c r="P24" s="11" t="s">
        <v>79</v>
      </c>
    </row>
    <row r="25" spans="1:16" x14ac:dyDescent="0.2">
      <c r="O25" s="21">
        <v>27</v>
      </c>
      <c r="P25" s="11" t="s">
        <v>79</v>
      </c>
    </row>
    <row r="26" spans="1:16" x14ac:dyDescent="0.2">
      <c r="O26" s="21">
        <v>28</v>
      </c>
      <c r="P26" s="11" t="s">
        <v>79</v>
      </c>
    </row>
    <row r="27" spans="1:16" x14ac:dyDescent="0.2">
      <c r="O27" s="21">
        <v>29</v>
      </c>
      <c r="P27" s="11" t="s">
        <v>79</v>
      </c>
    </row>
    <row r="28" spans="1:16" x14ac:dyDescent="0.2">
      <c r="O28" s="21">
        <v>30</v>
      </c>
      <c r="P28" s="11" t="s">
        <v>79</v>
      </c>
    </row>
    <row r="29" spans="1:16" x14ac:dyDescent="0.2">
      <c r="O29" s="21">
        <v>31</v>
      </c>
      <c r="P29" s="11" t="s">
        <v>79</v>
      </c>
    </row>
    <row r="30" spans="1:16" x14ac:dyDescent="0.2">
      <c r="O30" s="21">
        <v>32</v>
      </c>
      <c r="P30" s="11" t="s">
        <v>79</v>
      </c>
    </row>
    <row r="31" spans="1:16" x14ac:dyDescent="0.2">
      <c r="O31" s="21">
        <v>33</v>
      </c>
      <c r="P31" s="11" t="s">
        <v>79</v>
      </c>
    </row>
    <row r="32" spans="1:16" x14ac:dyDescent="0.2">
      <c r="O32" s="21">
        <v>34</v>
      </c>
      <c r="P32" s="11" t="s">
        <v>79</v>
      </c>
    </row>
    <row r="33" spans="15:16" x14ac:dyDescent="0.2">
      <c r="O33" s="21">
        <v>35</v>
      </c>
      <c r="P33" s="11" t="s">
        <v>79</v>
      </c>
    </row>
    <row r="34" spans="15:16" x14ac:dyDescent="0.2">
      <c r="O34" s="21">
        <v>36</v>
      </c>
      <c r="P34" s="11" t="s">
        <v>79</v>
      </c>
    </row>
    <row r="35" spans="15:16" x14ac:dyDescent="0.2">
      <c r="O35" s="21">
        <v>37</v>
      </c>
      <c r="P35" s="11" t="s">
        <v>79</v>
      </c>
    </row>
    <row r="36" spans="15:16" x14ac:dyDescent="0.2">
      <c r="O36" s="21">
        <v>38</v>
      </c>
      <c r="P36" s="11" t="s">
        <v>79</v>
      </c>
    </row>
    <row r="37" spans="15:16" x14ac:dyDescent="0.2">
      <c r="O37" s="21">
        <v>39</v>
      </c>
      <c r="P37" s="11" t="s">
        <v>79</v>
      </c>
    </row>
    <row r="38" spans="15:16" x14ac:dyDescent="0.2">
      <c r="O38" s="21">
        <v>40</v>
      </c>
      <c r="P38" s="11" t="s">
        <v>80</v>
      </c>
    </row>
  </sheetData>
  <sheetProtection algorithmName="SHA-512" hashValue="W00Ux/0Lp1nWiLwlsNymbD5Tq4aQs+3Z5UBXilgJj5l8Wqz578h+sFn2GMs8C3XW+fuIXNLV59pZ2qiC+CIMsA==" saltValue="ryzkZvJF5ypGnUcXN/pgkg==" spinCount="100000" sheet="1"/>
  <mergeCells count="6">
    <mergeCell ref="G2:I2"/>
    <mergeCell ref="G4:I5"/>
    <mergeCell ref="G1:I1"/>
    <mergeCell ref="G7:I9"/>
    <mergeCell ref="G3:I3"/>
    <mergeCell ref="G6: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20</vt:i4>
      </vt:variant>
    </vt:vector>
  </HeadingPairs>
  <TitlesOfParts>
    <vt:vector size="23" baseType="lpstr">
      <vt:lpstr>Instrucciones</vt:lpstr>
      <vt:lpstr>Inscripción</vt:lpstr>
      <vt:lpstr>Parametros</vt:lpstr>
      <vt:lpstr>Inscripción!Área_de_impresión</vt:lpstr>
      <vt:lpstr>Cad.Fem.</vt:lpstr>
      <vt:lpstr>Cad.Masc.</vt:lpstr>
      <vt:lpstr>Categorias</vt:lpstr>
      <vt:lpstr>Esc.Fem.</vt:lpstr>
      <vt:lpstr>Esc.Masc.</vt:lpstr>
      <vt:lpstr>Inf.Fem.</vt:lpstr>
      <vt:lpstr>Inf.Masc.</vt:lpstr>
      <vt:lpstr>Jun.Fem.</vt:lpstr>
      <vt:lpstr>Jun.Masc.</vt:lpstr>
      <vt:lpstr>Kata</vt:lpstr>
      <vt:lpstr>kumite</vt:lpstr>
      <vt:lpstr>May.Fem.</vt:lpstr>
      <vt:lpstr>May.Masc.</vt:lpstr>
      <vt:lpstr>NIveles</vt:lpstr>
      <vt:lpstr>Pre.inf.Fem.</vt:lpstr>
      <vt:lpstr>Pre.inf.Masc.</vt:lpstr>
      <vt:lpstr>SMaster.Fem.</vt:lpstr>
      <vt:lpstr>SMaster.Masc.</vt:lpstr>
      <vt:lpstr>Inscripción!Títulos_a_imprimir</vt:lpstr>
    </vt:vector>
  </TitlesOfParts>
  <Company>Tsunami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Hermes Pachón Romero</dc:creator>
  <cp:lastModifiedBy>Luis Hermes Pachon Romero</cp:lastModifiedBy>
  <cp:lastPrinted>2014-11-22T00:58:43Z</cp:lastPrinted>
  <dcterms:created xsi:type="dcterms:W3CDTF">2003-06-21T04:08:26Z</dcterms:created>
  <dcterms:modified xsi:type="dcterms:W3CDTF">2018-08-31T20:02:43Z</dcterms:modified>
</cp:coreProperties>
</file>