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a.tyutin\Downloads\"/>
    </mc:Choice>
  </mc:AlternateContent>
  <bookViews>
    <workbookView xWindow="-15" yWindow="465" windowWidth="25605" windowHeight="15540" tabRatio="839"/>
  </bookViews>
  <sheets>
    <sheet name="ASVS Results" sheetId="1" r:id="rId1"/>
    <sheet name="Architecture"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<sst xmlns="http://schemas.openxmlformats.org/spreadsheetml/2006/main" count="868" uniqueCount="684">
  <si>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</si>
  <si>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</si>
  <si>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</si>
  <si>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</si>
  <si>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</si>
  <si>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</si>
  <si>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</si>
  <si>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</si>
  <si>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</si>
  <si>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</si>
  <si>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</si>
  <si>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</si>
  <si>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</si>
  <si>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</si>
  <si>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</si>
  <si>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</si>
  <si>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</si>
  <si>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</si>
  <si>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</si>
  <si>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</si>
  <si>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</si>
  <si>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</si>
  <si>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</si>
  <si>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</si>
  <si>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</si>
  <si>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</si>
  <si>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every HTTP response contains a content type header specifying a safe character set (e.g., UTF-8, ISO 8859-1).</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</si>
  <si>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</si>
  <si>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</si>
  <si>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</si>
  <si>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10"/>
  </si>
  <si>
    <t>Cryptography at rest</t>
    <phoneticPr fontId="10"/>
  </si>
  <si>
    <t>Malicious Code</t>
    <phoneticPr fontId="10"/>
  </si>
  <si>
    <t>Business Logic</t>
    <phoneticPr fontId="10"/>
  </si>
  <si>
    <t>Web Service</t>
    <phoneticPr fontId="10"/>
  </si>
  <si>
    <t>Configuration</t>
    <phoneticPr fontId="10"/>
  </si>
  <si>
    <t>Total</t>
    <phoneticPr fontId="10"/>
  </si>
  <si>
    <t>Secure Software Development Lifecycle Requirements</t>
  </si>
  <si>
    <t>1.1.1</t>
  </si>
  <si>
    <t>Verify the use of a secure software development lifecycle that addresses security in all stages of development. ([C1](https://www.owasp.org/index.php/OWASP_Proactive_Controls#tab=Formal_Numbering))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</si>
  <si>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</si>
  <si>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</si>
  <si>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</si>
  <si>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</si>
  <si>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</si>
  <si>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</si>
  <si>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</si>
  <si>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([C1](https://www.owasp.org/index.php/OWASP_Proactive_Controls#tab=Formal_Numbering))</t>
  </si>
  <si>
    <t>1.1.6</t>
  </si>
  <si>
    <t>Verify implementation of centralized, simple (economy of design), vetted, secure, and reusable security controls to avoid duplicate, missing, ineffective, or insecure controls. ([C10](https://www.owasp.org/index.php/OWASP_Proactive_Controls#tab=Formal_Numbering))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</si>
  <si>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</si>
  <si>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</si>
  <si>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</si>
  <si>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</si>
  <si>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([C3](https://www.owasp.org/index.php/OWASP_Proactive_Controls#tab=Formal_Numbering))</t>
  </si>
  <si>
    <t>1.2.2</t>
  </si>
  <si>
    <t>Verify that communications between application components, including APIs, middleware and data layers, are authenticated. Components should have the least necessary privileges needed. ([C3](https://www.owasp.org/index.php/OWASP_Proactive_Controls#tab=Formal_Numbering))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</si>
  <si>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</si>
  <si>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</si>
  <si>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</si>
  <si>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</si>
  <si>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10"/>
  </si>
  <si>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</si>
  <si>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</si>
  <si>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</si>
  <si>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the application uses a single and well-vetted access control mechanism for accessing protected data and resources. All requests must pass through this single mechanism to avoid copy and paste or insecure alternative paths. ([C7](https://www.owasp.org/index.php/OWASP_Proactive_Controls#tab=Formal_Numbering))</t>
  </si>
  <si>
    <t>Verify that attribute or feature-based access control is used whereby the code checks the user's authorization for a feature/data item rather than just their role. Permissions should still be allocated using roles. ([C7](https://www.owasp.org/index.php/OWASP_Proactive_Controls#tab=Formal_Numbering))</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</si>
  <si>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</si>
  <si>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</si>
  <si>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input validation is enforced on a trusted service layer. ([C5](https://www.owasp.org/index.php/OWASP_Proactive_Controls#tab=Formal_Numbering))</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</si>
  <si>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</si>
  <si>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</si>
  <si>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</si>
  <si>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</si>
  <si>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</si>
  <si>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Verify that a common logging format and approach is used across the system. ([C9](https://www.owasp.org/index.php/OWASP_Proactive_Controls#tab=Formal_Numbering))</t>
  </si>
  <si>
    <t>Verify that logs are securely transmitted to a preferably remote system for analysis, detection, alerting, and escalation. ([C9](https://www.owasp.org/index.php/OWASP_Proactive_Controls#tab=Formal_Numbering))</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</si>
  <si>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</si>
  <si>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</si>
  <si>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the application encrypts communications between components, particularly when these components are in different containers, systems, sites, or cloud providers. ([C3](https://www.owasp.org/index.php/OWASP_Proactive_Controls#tab=Formal_Numbering))</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</si>
  <si>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</si>
  <si>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</si>
  <si>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</si>
  <si>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</si>
  <si>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</si>
  <si>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</si>
  <si>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</si>
  <si>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Verify the segregation of components of differing trust levels through well-defined security controls, firewall rules, API gateways, reverse proxies, cloud-based security groups, or similar mechanisms.</t>
  </si>
  <si>
    <t>Verify that if deploying binaries to untrusted devices makes use of binary signatures, trusted connections, and verified endpoints.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</si>
  <si>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</si>
  <si>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</si>
  <si>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that application deployments adequately sandbox, containerize and/or isolate at the network level to delay and deter attackers from attacking other applications, especially when they are performing sensitive or dangerous actions such as deserialization. ([C5](https://www.owasp.org/index.php/OWASP_Proactive_Controls#tab=Formal_Numbering))</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</si>
  <si>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</si>
  <si>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</si>
  <si>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</si>
  <si>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</si>
  <si>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</si>
  <si>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</si>
  <si>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</si>
  <si>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</si>
  <si>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</si>
  <si>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</si>
  <si>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</si>
  <si>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</si>
  <si>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</si>
  <si>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</si>
  <si>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</si>
  <si>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</si>
  <si>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</si>
  <si>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</si>
  <si>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</si>
  <si>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</si>
  <si>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</si>
  <si>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</si>
  <si>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</si>
  <si>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</si>
  <si>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</si>
  <si>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</si>
  <si>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</si>
  <si>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</si>
  <si>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</si>
  <si>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</si>
  <si>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</si>
  <si>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</si>
  <si>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10"/>
  </si>
  <si>
    <t>NIST</t>
    <phoneticPr fontId="10"/>
  </si>
  <si>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</si>
  <si>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</si>
  <si>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</si>
  <si>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</si>
  <si>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</si>
  <si>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</si>
  <si>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</si>
  <si>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</si>
  <si>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</si>
  <si>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</si>
  <si>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</si>
  <si>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</si>
  <si>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</si>
  <si>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</si>
  <si>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</si>
  <si>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</si>
  <si>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</si>
  <si>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</si>
  <si>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</si>
  <si>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</si>
  <si>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</si>
  <si>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</si>
  <si>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</si>
  <si>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</si>
  <si>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</si>
  <si>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</si>
  <si>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</si>
  <si>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</si>
  <si>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</si>
  <si>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</si>
  <si>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</si>
  <si>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</si>
  <si>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</si>
  <si>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</si>
  <si>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</si>
  <si>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</si>
  <si>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</si>
  <si>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</si>
  <si>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</si>
  <si>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</si>
  <si>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</si>
  <si>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</si>
  <si>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</si>
  <si>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</si>
  <si>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</si>
  <si>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</si>
  <si>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</si>
  <si>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</si>
  <si>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</si>
  <si>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</si>
  <si>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</si>
  <si>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</si>
  <si>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</si>
  <si>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</si>
  <si>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</si>
  <si>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</si>
  <si>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</si>
  <si>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</si>
  <si>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</si>
  <si>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</si>
  <si>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</si>
  <si>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</si>
  <si>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</si>
  <si>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</si>
  <si>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</si>
  <si>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</si>
  <si>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</si>
  <si>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</si>
  <si>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</si>
  <si>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</si>
  <si>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</si>
  <si>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</si>
  <si>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</si>
  <si>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</si>
  <si>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</si>
  <si>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</si>
  <si>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</si>
  <si>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</si>
  <si>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</si>
  <si>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</si>
  <si>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</si>
  <si>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</si>
  <si>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</si>
  <si>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</si>
  <si>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</si>
  <si>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</si>
  <si>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</si>
  <si>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that user set passwords are at least 12 characters in length. ([C6](https://www.owasp.org/index.php/OWASP_Proactive_Controls#tab=Formal_Numbering))</t>
  </si>
  <si>
    <t>Verify that passwords 64 characters or longer are permitted. ([C6](https://www.owasp.org/index.php/OWASP_Proactive_Controls#tab=Formal_Numbering))</t>
  </si>
  <si>
    <t>Verify that passwords can contain spaces and truncation is not performed. Consecutive multiple spaces MAY optionally be coalesced. ([C6](https://www.owasp.org/index.php/OWASP_Proactive_Controls#tab=Formal_Numbering))</t>
  </si>
  <si>
    <t>Verify that Unicode characters are permitted in passwords. A single Unicode code point is considered a character, so 12 emoji or 64 kanji characters should be valid and permitted.</t>
  </si>
  <si>
    <t>Verify users can change their password.</t>
  </si>
  <si>
    <t>Verify that password change functionality requires the user's current and new password.</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</si>
  <si>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([C6](https://www.owasp.org/index.php/OWASP_Proactive_Controls#tab=Formal_Numbering))</t>
  </si>
  <si>
    <t>Verify that a password strength meter is provided to help users set a stronger password.</t>
  </si>
  <si>
    <t>Verify that there are no password composition rules limiting the type of characters permitted. There should be no requirement for upper or lower case or numbers or special characters. ([C6](https://www.owasp.org/index.php/OWASP_Proactive_Controls#tab=Formal_Numbering))</t>
  </si>
  <si>
    <t>Verify that there are no periodic credential rotation or password history requirements.</t>
  </si>
  <si>
    <t>Verify that "paste" functionality, browser password helpers, and external password managers are permitted.</t>
  </si>
  <si>
    <t>Verify that the user can choose to either temporarily view the entire masked password, or temporarily view the last typed character of the password on platforms that do not have this as native functionality.</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</si>
  <si>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</si>
  <si>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</si>
  <si>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</si>
  <si>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</si>
  <si>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that where a credential service provider (CSP) and the application verifying authentication are separated, mutually authenticated TLS is in place between the two endpoints.</t>
  </si>
  <si>
    <t>Verify replay resistance through the mandated use of OTP devices, cryptographic authenticators, or lookup codes.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</si>
  <si>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</si>
  <si>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</si>
  <si>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</si>
  <si>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</si>
  <si>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([C6](https://www.owasp.org/index.php/OWASP_Proactive_Controls#tab=Formal_Numbering))</t>
  </si>
  <si>
    <t>Verify that the salt is at least 32 bits in length and be chosen arbitrarily to minimize salt value collisions among stored hashes. For each credential, a unique salt value and the resulting hash SHALL be stored. ([C6](https://www.owasp.org/index.php/OWASP_Proactive_Controls#tab=Formal_Numbering))</t>
  </si>
  <si>
    <t>Verify that if PBKDF2 is used, the iteration count SHOULD be as large as verification server performance will allow, typically at least 100,000 iterations. ([C6](https://www.owasp.org/index.php/OWASP_Proactive_Controls#tab=Formal_Numbering))</t>
  </si>
  <si>
    <t>Verify that if bcrypt is used, the work factor SHOULD be as large as verification server performance will allow, typically at least 13. ([C6](https://www.owasp.org/index.php/OWASP_Proactive_Controls#tab=Formal_Numbering))</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</si>
  <si>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</si>
  <si>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that a system generated initial activation or recovery secret is not sent in clear text to the user. ([C6](https://www.owasp.org/index.php/OWASP_Proactive_Controls#tab=Formal_Numbering))</t>
  </si>
  <si>
    <t>Verify password hints or knowledge-based authentication (so-called "secret questions") are not present.</t>
  </si>
  <si>
    <t>Verify password credential recovery does not reveal the current password in any way. ([C6](https://www.owasp.org/index.php/OWASP_Proactive_Controls#tab=Formal_Numbering))</t>
  </si>
  <si>
    <t>Verify shared or default accounts are not present (e.g. "root", "admin", or "sa").</t>
  </si>
  <si>
    <t>Verify that if an authentication factor is changed or replaced, that the user is notified of this event.</t>
  </si>
  <si>
    <t>Verify forgotten password, and other recovery paths use a secure recovery mechanism, such as TOTP or other soft token, mobile push, or another offline recovery mechanism. ([C6](https://www.owasp.org/index.php/OWASP_Proactive_Controls#tab=Formal_Numbering))</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</si>
  <si>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</si>
  <si>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</si>
  <si>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</si>
  <si>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</si>
  <si>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</si>
  <si>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</si>
  <si>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</si>
  <si>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</si>
  <si>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</si>
  <si>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</si>
  <si>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</si>
  <si>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</si>
  <si>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</si>
  <si>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</si>
  <si>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if a time-based multi factor OTP token is re-used during the validity period, it is logged and rejected with secure notifications being sent to the holder of the device.</t>
  </si>
  <si>
    <t>Verify physical single factor OTP generator can be revoked in case of theft or other loss. Ensure that revocation is immediately effective across logged in sessions, regardless of location.</t>
  </si>
  <si>
    <t>Verify that biometric authenticators are limited to use only as secondary factors in conjunction with either something you have and something you know.</t>
  </si>
  <si>
    <t>Verify that cryptographic keys used in verification are stored securely and protected against disclosure, such as using a TPM or HSM, or an OS service that can use this secure storage.</t>
  </si>
  <si>
    <t>Verify that the challenge nonce is at least 64 bits in length, and statistically unique or unique over the lifetime of the cryptographic device.</t>
  </si>
  <si>
    <t>Verify that integration secrets do not rely on unchanging passwords, such as API keys or shared privileged accounts.</t>
  </si>
  <si>
    <t>Verify that if passwords are required, the credentials are not a default account.</t>
  </si>
  <si>
    <t>Verify that passwords are stored with sufficient protection to prevent offline recovery attacks, including local system access.</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</si>
  <si>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</si>
  <si>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Password Security Credentials</t>
    <phoneticPr fontId="10"/>
  </si>
  <si>
    <t>General Authenticator Requirements</t>
    <phoneticPr fontId="10"/>
  </si>
  <si>
    <t>Authenticator Lifecycle Requirements</t>
    <phoneticPr fontId="10"/>
  </si>
  <si>
    <t>Credentials Storage Credentials</t>
    <phoneticPr fontId="10"/>
  </si>
  <si>
    <t>Credential Recovery Requirements</t>
    <phoneticPr fontId="10"/>
  </si>
  <si>
    <t>Look-up Secret Verifier Requirements</t>
    <phoneticPr fontId="10"/>
  </si>
  <si>
    <t>Out of Band Verifier Requirements</t>
    <phoneticPr fontId="10"/>
  </si>
  <si>
    <t>Single or Multi Factor One Time Verifier Requirements</t>
    <phoneticPr fontId="10"/>
  </si>
  <si>
    <t>Cryptographic Software and Devices Verifier Requirements</t>
    <phoneticPr fontId="10"/>
  </si>
  <si>
    <t>Service Authentication Requirements</t>
    <phoneticPr fontId="10"/>
  </si>
  <si>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</si>
  <si>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</si>
  <si>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</si>
  <si>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</si>
  <si>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</si>
  <si>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</si>
  <si>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</si>
  <si>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</si>
  <si>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</si>
  <si>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</si>
  <si>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</si>
  <si>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</si>
  <si>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</si>
  <si>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</si>
  <si>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</si>
  <si>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</si>
  <si>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</si>
  <si>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</si>
  <si>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</si>
  <si>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</si>
  <si>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</si>
  <si>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</si>
  <si>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</si>
  <si>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</si>
  <si>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</si>
  <si>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logout and expiration invalidate the session token, such that the back button or a downstream relying party does not resume an authenticated session, including across relying parties. ([C6](https://www.owasp.org/index.php/OWASP_Proactive_Controls#tab=Formal_Numbering))</t>
  </si>
  <si>
    <t>Verify that the application terminates all other active sessions after a successful password change, and that this is effective across the application, federated login (if present), and any relying parties.</t>
  </si>
  <si>
    <t>Verify that users are able to view and log out of any or all currently active sessions and devices.</t>
  </si>
  <si>
    <t>Verify that cookie-based session tokens have the 'Secure' attribute set. ([C6](https://www.owasp.org/index.php/OWASP_Proactive_Controls#tab=Formal_Numbering))</t>
  </si>
  <si>
    <t>Verify that cookie-based session tokens have the 'HttpOnly' attribute set. ([C6](https://www.owasp.org/index.php/OWASP_Proactive_Controls#tab=Formal_Numbering))</t>
  </si>
  <si>
    <t>Verify that cookie-based session tokens utilize the 'SameSite' attribute to limit exposure to cross-site request forgery attacks. ([C6](https://www.owasp.org/index.php/OWASP_Proactive_Controls#tab=Formal_Numbering))</t>
  </si>
  <si>
    <t>Verify that cookie-based session tokens use "__Host-" prefix (see references) to provide session cookie confidentiality.</t>
  </si>
  <si>
    <t>Verify that if the application is published under a domain name with other applications that set or use session cookies that might override or disclose the session cookies, set the path attribute in cookie-based session tokens using the most precise path possible. ([C6](https://www.owasp.org/index.php/OWASP_Proactive_Controls#tab=Formal_Numbering))</t>
  </si>
  <si>
    <t>Verify the application does not treat OAuth and refresh tokens &amp;mdash</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</si>
  <si>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</si>
  <si>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</si>
  <si>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that relying parties specify the maximum authentication time to CSPs and that CSPs re-authenticate the subscriber if they haven't used a session within that period.</t>
  </si>
  <si>
    <t>Verify that CSPs inform relying parties of the last authentication event, to allow RPs to determine if they need to re-authenticate the user.</t>
  </si>
  <si>
    <t>Verify the application ensures a valid login session or requires re-authentication or secondary verification before allowing any sensitive transactions or account modifications.</t>
  </si>
  <si>
    <t>7.1.1</t>
  </si>
  <si>
    <t>7.1.2</t>
  </si>
  <si>
    <t>7.2.1</t>
  </si>
  <si>
    <t>If authenticators permit users to remain logged in, verify that re-authentication occurs periodically both when actively used or after an idle period. ([C6](https://www.owasp.org/index.php/OWASP_Proactive_Controls#tab=Formal_Numbering)) * L1: 30 days
* L2: 12 hours or 30 minutes of inactivity, 2FA optional
* L3: 12 hours or 15 minutes of inactivity, with 2FA</t>
    <phoneticPr fontId="10"/>
  </si>
  <si>
    <t>Fundamental Session Management Requirements</t>
  </si>
  <si>
    <t>Session Binding Requirements</t>
    <phoneticPr fontId="10"/>
  </si>
  <si>
    <t>Session Logout and Timeout Requirements</t>
    <phoneticPr fontId="10"/>
  </si>
  <si>
    <t>Cookie-based Session Management</t>
    <phoneticPr fontId="10"/>
  </si>
  <si>
    <t>Token-based Session Management</t>
    <phoneticPr fontId="10"/>
  </si>
  <si>
    <t>Re-authentication from a Federation or Assertion</t>
    <phoneticPr fontId="10"/>
  </si>
  <si>
    <t>Defenses Against Session Management Exploits</t>
    <phoneticPr fontId="10"/>
  </si>
  <si>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</si>
  <si>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</si>
  <si>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</si>
  <si>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</si>
  <si>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</si>
  <si>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</si>
  <si>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</si>
  <si>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</si>
  <si>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</si>
  <si>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</si>
  <si>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</si>
  <si>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([C7](https://www.owasp.org/index.php/OWASP_Proactive_Controls#tab=Formal_Numbering))</t>
  </si>
  <si>
    <t>Verify that the principle of deny by default exists whereby new users/roles start with minimal or no permissions and users/roles do not receive access to new features until access is explicitly assigned. ([C7](https://www.owasp.org/index.php/OWASP_Proactive_Controls#tab=Formal_Numbering))</t>
  </si>
  <si>
    <t>Verify that access controls fail securely including when an exception occurs. ([C10](https://www.owasp.org/index.php/OWASP_Proactive_Controls#tab=Formal_Numbering))</t>
  </si>
  <si>
    <t>Verify that sensitive data and APIs are protected against direct object attacks targeting creation, reading, updating and deletion of records, such as creating or updating someone else's record, viewing everyone's records, or deleting all records.</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</si>
  <si>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</si>
  <si>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</si>
  <si>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10"/>
  </si>
  <si>
    <t>Operation Level Access Control</t>
    <phoneticPr fontId="10"/>
  </si>
  <si>
    <t>Other Access Control Considerations</t>
    <phoneticPr fontId="10"/>
  </si>
  <si>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</si>
  <si>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</si>
  <si>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</si>
  <si>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</si>
  <si>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</si>
  <si>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</si>
  <si>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</si>
  <si>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</si>
  <si>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</si>
  <si>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</si>
  <si>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</si>
  <si>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</si>
  <si>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</si>
  <si>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</si>
  <si>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</si>
  <si>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</si>
  <si>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</si>
  <si>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</si>
  <si>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</si>
  <si>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</si>
  <si>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</si>
  <si>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</si>
  <si>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</si>
  <si>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</si>
  <si>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</si>
  <si>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</si>
  <si>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frameworks protect against mass parameter assignment attacks, or that the application has countermeasures to protect against unsafe parameter assignment, such as marking fields private or similar. ([C5](https://www.owasp.org/index.php/OWASP_Proactive_Controls#tab=Formal_Numbering))</t>
  </si>
  <si>
    <t>Verify that all input (HTML form fields, REST requests, URL parameters, HTTP headers, cookies, batch files, RSS feeds, etc) is validated using positive validation (whitelisting). ([C5](https://www.owasp.org/index.php/OWASP_Proactive_Controls#tab=Formal_Numbering))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</si>
  <si>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([C5](https://www.owasp.org/index.php/OWASP_Proactive_Controls#tab=Formal_Numbering))</t>
  </si>
  <si>
    <t>Verify that URL redirects and forwards only allow whitelisted destinations, or show a warning when redirecting to potentially untrusted content.</t>
  </si>
  <si>
    <t>Verify that all untrusted HTML input from WYSIWYG editors or similar is properly sanitized with an HTML sanitizer library or framework feature. ([C5](https://www.owasp.org/index.php/OWASP_Proactive_Controls#tab=Formal_Numbering))</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</si>
  <si>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</si>
  <si>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</si>
  <si>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</si>
  <si>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</si>
  <si>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use whitelisting of protocols, domains, paths and ports.</t>
  </si>
  <si>
    <t>Verify that the application sanitizes, disables, or sandboxes user-supplied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</si>
  <si>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</si>
  <si>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([C4](https://www.owasp.org/index.php/OWASP_Proactive_Controls#tab=Formal_Numbering))</t>
  </si>
  <si>
    <t>Verify that output encoding preserves the user's chosen character set and locale, such that any Unicode character point is valid and safely handled. ([C4](https://www.owasp.org/index.php/OWASP_Proactive_Controls#tab=Formal_Numbering))</t>
  </si>
  <si>
    <t>Verify that context-aware, preferably automated - or at worst, manual - output escaping protects against reflected, stored, and DOM based XSS. ([C4](https://www.owasp.org/index.php/OWASP_Proactive_Controls#tab=Formal_Numbering))</t>
  </si>
  <si>
    <t>Verify that data selection or database queries (e.g. SQL, HQL, ORM, NoSQL) use parameterized queries, ORMs, entity frameworks, or are otherwise protected from database injection attacks. ([C3](https://www.owasp.org/index.php/OWASP_Proactive_Controls#tab=Formal_Numbering))</t>
  </si>
  <si>
    <t>Verify that where parameterized or safer mechanisms are not present, context-specific output encoding is used to protect against injection attacks, such as the use of SQL escaping to protect against SQL injection. ([C3, C4](https://www.owasp.org/index.php/OWASP_Proactive_Controls#tab=Formal_Numbering))</t>
  </si>
  <si>
    <t>Verify that the application projects against JavaScript or JSON injection attacks, including for eval attacks, remote JavaScript includes, CSP bypasses, DOM XSS, and JavaScript expression evaluation. ([C4](https://www.owasp.org/index.php/OWASP_Proactive_Controls#tab=Formal_Numbering))</t>
  </si>
  <si>
    <t>Verify that the application protects against LDAP Injection vulnerabilities, or that specific security controls to prevent LDAP Injection have been implemented. ([C4](https://www.owasp.org/index.php/OWASP_Proactive_Controls#tab=Formal_Numbering))</t>
  </si>
  <si>
    <t>Verify that the application protects against OS command injection and that operating system calls use parameterized OS queries or use contextual command line output encoding. ([C4](https://www.owasp.org/index.php/OWASP_Proactive_Controls#tab=Formal_Numbering))</t>
  </si>
  <si>
    <t>Verify that the application protects against Local File Inclusion (LFI) or Remote File Inclusion (RFI) attacks.</t>
  </si>
  <si>
    <t>Verify that the application protects against XPath injection or XML injection attacks. ([C4](https://www.owasp.org/index.php/OWASP_Proactive_Controls#tab=Formal_Numbering))</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</si>
  <si>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</si>
  <si>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</si>
  <si>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</si>
  <si>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serialized objects use integrity checks or are encrypted to prevent hostile object creation or data tampering. ([C5](https://www.owasp.org/index.php/OWASP_Proactive_Controls#tab=Formal_Numbering))</t>
  </si>
  <si>
    <t>Verify that the application correctly restricts XML parsers to only use the most restrictive configuration possible and to ensure that unsafe features such as resolving external entities are disabled to prevent XXE.</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</si>
  <si>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</si>
  <si>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</si>
  <si>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10"/>
  </si>
  <si>
    <t>Sanitization and Sandboxing Requirements</t>
    <phoneticPr fontId="10"/>
  </si>
  <si>
    <t>Output encoding and Injection Prevention Requirements</t>
    <phoneticPr fontId="10"/>
  </si>
  <si>
    <t>Memory, String and Unmanaged Code Requirements</t>
    <phoneticPr fontId="10"/>
  </si>
  <si>
    <t>Deserialization Prevention Requirements</t>
    <phoneticPr fontId="10"/>
  </si>
  <si>
    <t>6.1.1</t>
  </si>
  <si>
    <t>6.1.2</t>
  </si>
  <si>
    <t>6.2.1</t>
  </si>
  <si>
    <t>6.2.2</t>
  </si>
  <si>
    <t>6.2.3</t>
  </si>
  <si>
    <t>6.2.4</t>
  </si>
  <si>
    <t>6.2.5</t>
  </si>
  <si>
    <t>6.2.6</t>
  </si>
  <si>
    <t>6.2.7</t>
  </si>
  <si>
    <t>6.2.8</t>
  </si>
  <si>
    <t>6.3.1</t>
  </si>
  <si>
    <t>6.3.2</t>
  </si>
  <si>
    <t>6.3.3</t>
  </si>
  <si>
    <t>6.4.1</t>
  </si>
  <si>
    <t>6.4.2</t>
  </si>
  <si>
    <t>Verify that regulated private data is stored encrypted while at rest, such as personally identifiable information (PII), sensitive personal information, or data assessed likely to be subject to EU's GDPR.</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</si>
  <si>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</si>
  <si>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</si>
  <si>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</si>
  <si>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industry proven or government approved cryptographic algorithms, modes, and libraries are used, instead of custom coded cryptography. ([C8](https://www.owasp.org/index.php/OWASP_Proactive_Controls#tab=Formal_Numbering))</t>
  </si>
  <si>
    <t>Verify that encryption initialization vector, cipher configuration, and block modes are configured securely using the latest advice.</t>
  </si>
  <si>
    <t>Verify that random number, encryption or hashing algorithms, key lengths, rounds, ciphers or modes, can be reconfigured, upgraded, or swapped at any time, to protect against cryptographic breaks. ([C8](https://www.owasp.org/index.php/OWASP_Proactive_Controls#tab=Formal_Numbering))</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</si>
  <si>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</si>
  <si>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</si>
  <si>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</si>
  <si>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</si>
  <si>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</si>
  <si>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</si>
  <si>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([C8](https://www.owasp.org/index.php/OWASP_Proactive_Controls#tab=Formal_Numbering))</t>
  </si>
  <si>
    <t>Verify that key material is not exposed to the application but instead uses an isolated security module like a vault for cryptographic operations. ([C8](https://www.owasp.org/index.php/OWASP_Proactive_Controls#tab=Formal_Numbering))</t>
  </si>
  <si>
    <t>Data Classification</t>
    <phoneticPr fontId="10"/>
  </si>
  <si>
    <t>Algorithms</t>
    <phoneticPr fontId="10"/>
  </si>
  <si>
    <t>Random values</t>
    <phoneticPr fontId="10"/>
  </si>
  <si>
    <t>Secret Management</t>
    <phoneticPr fontId="10"/>
  </si>
  <si>
    <t>7.1.3</t>
  </si>
  <si>
    <t>7.1.4</t>
  </si>
  <si>
    <t>7.2.2</t>
  </si>
  <si>
    <t>7.3.1</t>
  </si>
  <si>
    <t>7.3.2</t>
  </si>
  <si>
    <t>7.3.3</t>
  </si>
  <si>
    <t>7.3.4</t>
  </si>
  <si>
    <t>7.4.1</t>
  </si>
  <si>
    <t>7.4.2</t>
  </si>
  <si>
    <t>7.4.3</t>
  </si>
  <si>
    <t>Verify that the application does not log credentials or payment details. Session tokens should only be stored in logs in an irreversible, hashed form. ([C9, C10](https://www.owasp.org/index.php/OWASP_Proactive_Controls#tab=Formal_Numbering))</t>
  </si>
  <si>
    <t>Verify that the application does not log other sensitive data as defined under local privacy laws or relevant security policy. ([C9](https://www.owasp.org/index.php/OWASP_Proactive_Controls#tab=Formal_Numbering))</t>
  </si>
  <si>
    <t>Verify that the application logs security relevant events including successful and failed authentication events, access control failures, deserialization failures and input validation failures. ([C5, C7](https://www.owasp.org/index.php/OWASP_Proactive_Controls#tab=Formal_Numbering))</t>
  </si>
  <si>
    <t>Verify that each log event includes necessary information that would allow for a detailed investigation of the timeline when an event happens. ([C9](https://www.owasp.org/index.php/OWASP_Proactive_Controls#tab=Formal_Numbering))</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</si>
  <si>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</si>
  <si>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</si>
  <si>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Verify that the application appropriately encodes user-supplied data to prevent log injection. ([C9](https://www.owasp.org/index.php/OWASP_Proactive_Controls#tab=Formal_Numbering))</t>
  </si>
  <si>
    <t>Verify that all events are protected from injection when viewed in log viewing software. ([C9](https://www.owasp.org/index.php/OWASP_Proactive_Controls#tab=Formal_Numbering))</t>
  </si>
  <si>
    <t>Verify that security logs are protected from unauthorized access and modification. ([C9](https://www.owasp.org/index.php/OWASP_Proactive_Controls#tab=Formal_Numbering))</t>
  </si>
  <si>
    <t>Verify that time sources are synchronized to the correct time and time zone. Strongly consider logging only in UTC if systems are global to assist with post-incident forensic analysis. ([C9](https://www.owasp.org/index.php/OWASP_Proactive_Controls#tab=Formal_Numbering))</t>
  </si>
  <si>
    <t>Verify that a generic message is shown when an unexpected or security sensitive error occurs, potentially with a unique ID which support personnel can use to investigate. ([C10](https://www.owasp.org/index.php/OWASP_Proactive_Controls#tab=Formal_Numbering))</t>
  </si>
  <si>
    <t>Verify that exception handling (or a functional equivalent) is used across the codebase to account for expected and unexpected error conditions. ([C10](https://www.owasp.org/index.php/OWASP_Proactive_Controls#tab=Formal_Numbering))</t>
  </si>
  <si>
    <t>Verify that a "last resort" error handler is defined which will catch all unhandled exceptions. ([C10](https://www.owasp.org/index.php/OWASP_Proactive_Controls#tab=Formal_Numbering))</t>
  </si>
  <si>
    <t>Log Content Requirements</t>
    <phoneticPr fontId="10"/>
  </si>
  <si>
    <t>Log Processing Requirements</t>
    <phoneticPr fontId="10"/>
  </si>
  <si>
    <t>Log Protection Requirements</t>
    <phoneticPr fontId="10"/>
  </si>
  <si>
    <t>Error Handling</t>
    <phoneticPr fontId="10"/>
  </si>
  <si>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</si>
  <si>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</si>
  <si>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</si>
  <si>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</si>
  <si>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</si>
  <si>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</si>
  <si>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</si>
  <si>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</si>
  <si>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</si>
  <si>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</si>
  <si>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</si>
  <si>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</si>
  <si>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</si>
  <si>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</si>
  <si>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</si>
  <si>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</si>
  <si>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</si>
  <si>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</si>
  <si>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</si>
  <si>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</si>
  <si>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</si>
  <si>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</si>
  <si>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</si>
  <si>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data stored in client side storage (such as HTML5 local storage, session storage, IndexedDB, regular cookies or Flash cookies) does not contain sensitive data or PII.</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</si>
  <si>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</si>
  <si>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</si>
  <si>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</si>
  <si>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</si>
  <si>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that all sensitive data created and processed by the application has been identified, and ensure that a policy is in place on how to deal with sensitive data. ([C8](https://www.owasp.org/index.php/OWASP_Proactive_Controls#tab=Formal_Numbering))</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</si>
  <si>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</si>
  <si>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</si>
  <si>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or private information that is required to be encrypted, is encrypted using approved algorithms that provide both confidentiality and integrity. ([C8](https://www.owasp.org/index.php/OWASP_Proactive_Controls#tab=Formal_Numbering))</t>
  </si>
  <si>
    <t>Verify that sensitive personal information is subject to data retention classification, such that old or out of date data is deleted automatically, on a schedule, or as the situation requires.</t>
  </si>
  <si>
    <t>General Data Protection</t>
    <phoneticPr fontId="10"/>
  </si>
  <si>
    <t>Client-side Data Protection</t>
    <phoneticPr fontId="10"/>
  </si>
  <si>
    <t>Sensitive Private Data</t>
    <phoneticPr fontId="10"/>
  </si>
  <si>
    <t>9.1.1</t>
  </si>
  <si>
    <t>9.1.2</t>
  </si>
  <si>
    <t>9.1.3</t>
  </si>
  <si>
    <t>9.2.1</t>
  </si>
  <si>
    <t>9.2.2</t>
  </si>
  <si>
    <t>9.2.3</t>
  </si>
  <si>
    <t>9.2.4</t>
  </si>
  <si>
    <t>9.2.5</t>
  </si>
  <si>
    <t>Verify that secured TLS is used for all client connectivity, and does not fall back to insecure or unencrypted protocols. ([C8](https://www.owasp.org/index.php/OWASP_Proactive_Controls#tab=Formal_Numbering))</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</si>
  <si>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</si>
  <si>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</si>
  <si>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</si>
  <si>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</si>
  <si>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</si>
  <si>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10"/>
  </si>
  <si>
    <t>Server Communications Security Requirements</t>
    <phoneticPr fontId="10"/>
  </si>
  <si>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</si>
  <si>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</si>
  <si>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</si>
  <si>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</si>
  <si>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</si>
  <si>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</si>
  <si>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</si>
  <si>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</si>
  <si>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</si>
  <si>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</si>
  <si>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</si>
  <si>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</si>
  <si>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</si>
  <si>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</si>
  <si>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does not contain time bombs by searching for date and time related functions.</t>
  </si>
  <si>
    <t>Verify that the application source code and third party libraries does not contain malicious code, such as salami attacks, logic bypasses, or logic bombs.</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</si>
  <si>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</si>
  <si>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</si>
  <si>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</si>
  <si>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</si>
  <si>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Code Integrity Controls</t>
    <phoneticPr fontId="10"/>
  </si>
  <si>
    <t>Malicious Code Search</t>
    <phoneticPr fontId="10"/>
  </si>
  <si>
    <t>Deployed Application Integrity Controls</t>
    <phoneticPr fontId="10"/>
  </si>
  <si>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</si>
  <si>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</si>
  <si>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</si>
  <si>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</si>
  <si>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</si>
  <si>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</si>
  <si>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</si>
  <si>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</si>
  <si>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</si>
  <si>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</si>
  <si>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</si>
  <si>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</si>
  <si>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business logic limits or validation to protect against likely business risks or threats, identified using threat modelling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</si>
  <si>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</si>
  <si>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([C9](https://www.owasp.org/index.php/OWASP_Proactive_Controls#tab=Formal_Numbering))</t>
  </si>
  <si>
    <t>Verify the application has configurable alerting when automated attacks or unusual activity is detected.</t>
  </si>
  <si>
    <t>Business Logic Security Requirements</t>
    <phoneticPr fontId="10"/>
  </si>
  <si>
    <t>12.1.1</t>
  </si>
  <si>
    <t>12.1.2</t>
  </si>
  <si>
    <t>12.1.3</t>
  </si>
  <si>
    <t>12.2.1</t>
  </si>
  <si>
    <t>12.3.1</t>
  </si>
  <si>
    <t>12.3.2</t>
  </si>
  <si>
    <t>12.3.3</t>
  </si>
  <si>
    <t>12.3.4</t>
  </si>
  <si>
    <t>12.3.5</t>
  </si>
  <si>
    <t>12.3.6</t>
  </si>
  <si>
    <t>12.4.1</t>
  </si>
  <si>
    <t>12.4.2</t>
  </si>
  <si>
    <t>12.5.1</t>
  </si>
  <si>
    <t>12.5.2</t>
  </si>
  <si>
    <t>12.6.1</t>
  </si>
  <si>
    <t>Verify that the application will not accept large files that could fill up storage or cause a denial of service attack.</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</si>
  <si>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</si>
  <si>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</si>
  <si>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</si>
  <si>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not used directly with system or framework file and URL API to protect against path traversal.</t>
  </si>
  <si>
    <t>Verify that user-submitted filename metadata is validated or ignored to prevent the disclosure, creation, updating or removal of local files (LFI).</t>
  </si>
  <si>
    <t>Verify that user-submitted filename metadata is validated or ignored to prevent the disclosure or execution of remote files (RFI), which may also lead to SSRF.</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</si>
  <si>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</si>
  <si>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</si>
  <si>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</si>
  <si>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</si>
  <si>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</si>
  <si>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</si>
  <si>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</si>
  <si>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Verify that the web or application server is configured with a whitelist of resources or systems to which the server can send requests or load data/files from.</t>
  </si>
  <si>
    <t>File Upload Requirements</t>
    <phoneticPr fontId="10"/>
  </si>
  <si>
    <t>File Integrity Requirements</t>
    <phoneticPr fontId="10"/>
  </si>
  <si>
    <t>File Execution Requirements</t>
    <phoneticPr fontId="10"/>
  </si>
  <si>
    <t>File Storage Requirements</t>
    <phoneticPr fontId="10"/>
  </si>
  <si>
    <t>File Download Requirements</t>
    <phoneticPr fontId="10"/>
  </si>
  <si>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</si>
  <si>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</si>
  <si>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</si>
  <si>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</si>
  <si>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</si>
  <si>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</si>
  <si>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</si>
  <si>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</si>
  <si>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</si>
  <si>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</si>
  <si>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</si>
  <si>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</si>
  <si>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</si>
  <si>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</si>
  <si>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</si>
  <si>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</si>
  <si>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</si>
  <si>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</si>
  <si>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</si>
  <si>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</si>
  <si>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</si>
  <si>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</si>
  <si>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</si>
  <si>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RESTful web services that utilize cookies are protected from Cross-Site Request Forgery via the use of at least one or more of the following: triple or double submit cookie pattern (see [references](https://www.owasp.org/index.php/Cross-Site_Request_Forgery_(CSRF)_Prevention_Cheat_Sheet)), CSRF nonces, or ORIGIN request header checks.</t>
  </si>
  <si>
    <t>Verify that REST services have anti-automation controls to protect against excessive calls, especially if the API is unauthenticated.</t>
  </si>
  <si>
    <t>Verify that REST services explicitly check the incoming Content-Type to be the expected one, such as application/xml or application/JSON.</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</si>
  <si>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</si>
  <si>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</si>
  <si>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</si>
  <si>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</si>
  <si>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Verify that GraphQL or other data layer authorization logic should be implemented at the business logic layer instead of the GraphQL layer.</t>
  </si>
  <si>
    <t>Generic Web Service Security Verification Requirements</t>
    <phoneticPr fontId="10"/>
  </si>
  <si>
    <t>RESTful Web Service Verification Requirements</t>
    <phoneticPr fontId="10"/>
  </si>
  <si>
    <t>SOAP Web Service Verification Requirements</t>
    <phoneticPr fontId="10"/>
  </si>
  <si>
    <t>GraphQL and other Web Service Data Layer Security Requirements</t>
    <phoneticPr fontId="10"/>
  </si>
  <si>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</si>
  <si>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</si>
  <si>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</si>
  <si>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</si>
  <si>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</si>
  <si>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</si>
  <si>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</si>
  <si>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</si>
  <si>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</si>
  <si>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</si>
  <si>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</si>
  <si>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</si>
  <si>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</si>
  <si>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</si>
  <si>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</si>
  <si>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</si>
  <si>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</si>
  <si>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</si>
  <si>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</si>
  <si>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</si>
  <si>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</si>
  <si>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</si>
  <si>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</si>
  <si>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</si>
  <si>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</si>
  <si>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</si>
  <si>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</si>
  <si>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</si>
  <si>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</si>
  <si>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</si>
  <si>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components are up to date, preferably using a dependency checker during build or compile time. ([C2](https://www.owasp.org/index.php/OWASP_Proactive_Controls#tab=Formal_Numbering))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</si>
  <si>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</si>
  <si>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</si>
  <si>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third party components come from pre-defined, trusted and continually maintained repositories. ([C2](https://www.owasp.org/index.php/OWASP_Proactive_Controls#tab=Formal_Numbering))</t>
  </si>
  <si>
    <t>Verify that an inventory catalog is maintained of all third party libraries in use. ([C2](https://www.owasp.org/index.php/OWASP_Proactive_Controls#tab=Formal_Numbering))</t>
  </si>
  <si>
    <t>Verify that the attack surface is reduced by sandboxing or encapsulating third party libraries to expose only the required behaviour into the application. ([C2](https://www.owasp.org/index.php/OWASP_Proactive_Controls#tab=Formal_Numbering))</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</si>
  <si>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</si>
  <si>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</si>
  <si>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all API responses contain Content-Disposition: attachment; filename="api.json" (or other appropriate filename for the content type).</t>
  </si>
  <si>
    <t>Verify that a content security policy (CSPv2) is in place that helps mitigate impact for XSS attacks like HTML, DOM, JSON, and JavaScript injection vulnerabilities.</t>
  </si>
  <si>
    <t>Verify that all responses contain X-Content-Type-Options: nosniff.</t>
  </si>
  <si>
    <t>Verify that HTTP Strict Transport Security headers are included on all responses and for all subdomains, such as Strict-Transport-Security: max-age=15724800; includeSubdomains.</t>
  </si>
  <si>
    <t>Verify that a suitable "Referrer-Policy" header is included, such as "no-referrer" or "same-origin".</t>
  </si>
  <si>
    <t>Verify that a suitable X-Frame-Options or Content-Security-Policy: frame-ancestors header is in use for sites where content should not be embedded in a third-party site.</t>
  </si>
  <si>
    <t>Verify that the application server only accepts the HTTP methods in use by the application or API, including pre-flight OPTIONS.</t>
  </si>
  <si>
    <t>Verify that the supplied Origin header is not used for authentication or access control decisions, as the Origin header can easily be changed by an attacker.</t>
  </si>
  <si>
    <t>Verify that the cross-domain resource sharing (CORS) Access-Control-Allow-Origin header uses a strict white-list of trusted domains to match against and does not support the "null" origin.</t>
  </si>
  <si>
    <t>Build</t>
    <phoneticPr fontId="10"/>
  </si>
  <si>
    <t>Dependency</t>
    <phoneticPr fontId="10"/>
  </si>
  <si>
    <t>Unintended Security Disclosure Requirements</t>
    <phoneticPr fontId="10"/>
  </si>
  <si>
    <t>HTTP Security Headers Requirements</t>
    <phoneticPr fontId="10"/>
  </si>
  <si>
    <t>Validate HTTP Request Header Requirements</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</si>
</sst>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u/>
      <sz val="10"/>
      <color theme="10"/>
      <name val="Arial"/>
      <family val="2"/>
    </font>
    <font>
      <u/>
      <sz val="10"/>
      <color theme="11"/>
      <name val="Arial"/>
      <family val="2"/>
    </font>
    <font>
      <sz val="6"/>
      <name val="Arial"/>
      <family val="2"/>
    </font>
    <font>
      <sz val="14"/>
      <color theme="1"/>
      <name val="Arial"/>
      <family val="2"/>
    </font>
    <font>
      <sz val="12"/>
      <color rgb="FFFFFFFF"/>
      <name val="Arial"/>
      <family val="2"/>
    </font>
    <font>
      <sz val="16"/>
      <color rgb="FFFFFFFF"/>
      <name val="Arial"/>
      <family val="2"/>
    </font>
    <font>
      <sz val="11"/>
      <name val="Arial"/>
      <family val="2"/>
    </font>
    <font>
      <sz val="18"/>
      <color rgb="FFFFFFFF"/>
      <name val="Arial"/>
      <family val="2"/>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8">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thin">
        <color indexed="64"/>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54">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5" fillId="0" borderId="0" xfId="0" applyFont="1"/>
    <xf numFmtId="0" fontId="0" fillId="0" borderId="0" xfId="0" applyAlignment="1">
      <alignment horizontal="center" wrapText="1"/>
    </xf>
    <xf numFmtId="0" fontId="7" fillId="5" borderId="0" xfId="0" applyFont="1" applyFill="1" applyAlignment="1">
      <alignment horizontal="center" vertical="center"/>
    </xf>
    <xf numFmtId="0" fontId="3" fillId="5" borderId="3" xfId="0" applyFont="1" applyFill="1" applyBorder="1" applyAlignment="1">
      <alignment horizontal="center" vertical="center" wrapText="1"/>
    </xf>
    <xf numFmtId="0" fontId="0" fillId="7" borderId="2" xfId="0" applyFill="1" applyBorder="1" applyAlignment="1">
      <alignment horizontal="center" vertical="center"/>
    </xf>
    <xf numFmtId="0" fontId="3" fillId="5" borderId="3" xfId="0" applyFont="1" applyFill="1" applyBorder="1" applyAlignment="1">
      <alignment horizontal="center" vertical="center"/>
    </xf>
    <xf numFmtId="0" fontId="6" fillId="0" borderId="2" xfId="0" applyFont="1" applyBorder="1" applyAlignment="1">
      <alignment horizontal="center" vertical="center"/>
    </xf>
    <xf numFmtId="0" fontId="0" fillId="0" borderId="2" xfId="0" applyBorder="1"/>
    <xf numFmtId="0" fontId="6" fillId="0" borderId="2" xfId="0" applyFont="1" applyBorder="1" applyAlignment="1">
      <alignment wrapText="1"/>
    </xf>
    <xf numFmtId="0" fontId="0" fillId="0" borderId="2" xfId="0" applyBorder="1" applyAlignment="1">
      <alignment wrapText="1"/>
    </xf>
    <xf numFmtId="0" fontId="11" fillId="6" borderId="2" xfId="0" applyFont="1" applyFill="1" applyBorder="1" applyAlignment="1">
      <alignment vertical="center" wrapText="1"/>
    </xf>
    <xf numFmtId="0" fontId="3" fillId="5" borderId="0" xfId="0" applyFont="1" applyFill="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6" fillId="0" borderId="2" xfId="0" applyFont="1" applyBorder="1" applyAlignment="1">
      <alignment horizontal="center" vertical="center" wrapText="1"/>
    </xf>
    <xf numFmtId="0" fontId="0" fillId="0" borderId="0" xfId="0" applyAlignment="1">
      <alignment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6" borderId="2" xfId="0" applyFont="1" applyFill="1" applyBorder="1" applyAlignment="1">
      <alignment horizontal="center" vertical="center" wrapText="1"/>
    </xf>
    <xf numFmtId="0" fontId="13" fillId="5" borderId="0" xfId="0" applyFont="1" applyFill="1" applyAlignment="1">
      <alignment horizontal="center" vertical="center"/>
    </xf>
    <xf numFmtId="0" fontId="6" fillId="6" borderId="0" xfId="0" applyFont="1" applyFill="1" applyAlignment="1">
      <alignment horizontal="center" vertical="center"/>
    </xf>
    <xf numFmtId="0" fontId="0" fillId="0" borderId="2" xfId="0" applyBorder="1" applyAlignment="1">
      <alignment horizontal="center" vertical="center" wrapText="1"/>
    </xf>
    <xf numFmtId="0" fontId="4" fillId="0" borderId="0" xfId="0" applyFont="1" applyAlignment="1">
      <alignment vertical="center" wrapText="1"/>
    </xf>
    <xf numFmtId="0" fontId="12" fillId="5" borderId="0" xfId="0" applyFont="1" applyFill="1" applyAlignment="1">
      <alignment vertical="center" wrapText="1"/>
    </xf>
    <xf numFmtId="0" fontId="4" fillId="6" borderId="0" xfId="0" applyFont="1" applyFill="1" applyAlignment="1">
      <alignment horizontal="center" vertical="center" wrapText="1"/>
    </xf>
    <xf numFmtId="0" fontId="4" fillId="6"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9" borderId="2" xfId="0" applyFont="1" applyFill="1" applyBorder="1" applyAlignment="1">
      <alignment horizontal="center" vertical="center"/>
    </xf>
    <xf numFmtId="0" fontId="15" fillId="5" borderId="0" xfId="0" applyFont="1" applyFill="1" applyAlignment="1">
      <alignment horizontal="center" vertical="center"/>
    </xf>
    <xf numFmtId="0" fontId="0" fillId="6" borderId="2" xfId="0" applyFill="1" applyBorder="1" applyAlignment="1">
      <alignment vertical="center" wrapText="1"/>
    </xf>
    <xf numFmtId="0" fontId="0" fillId="6" borderId="2" xfId="0" applyFill="1" applyBorder="1" applyAlignment="1">
      <alignment horizontal="center" vertical="center" wrapText="1"/>
    </xf>
    <xf numFmtId="0" fontId="14" fillId="6" borderId="0" xfId="0" applyFont="1" applyFill="1" applyAlignment="1">
      <alignment horizontal="center" vertical="center" wrapText="1"/>
    </xf>
    <xf numFmtId="0" fontId="6" fillId="0" borderId="6" xfId="0" applyFont="1" applyBorder="1" applyAlignment="1">
      <alignment wrapText="1"/>
    </xf>
    <xf numFmtId="0" fontId="3" fillId="5" borderId="7" xfId="0" applyFont="1" applyFill="1" applyBorder="1" applyAlignment="1">
      <alignment horizontal="center" vertical="center"/>
    </xf>
    <xf numFmtId="0" fontId="11" fillId="6" borderId="2" xfId="0" applyFont="1" applyFill="1" applyBorder="1" applyAlignment="1">
      <alignment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0" fillId="6" borderId="2" xfId="0" applyFill="1" applyBorder="1" applyAlignment="1">
      <alignment horizontal="center" vertical="center" wrapText="1"/>
    </xf>
  </cellXfs>
  <cellStyles count="3">
    <cellStyle name="Гиперссылка" xfId="1" builtinId="8" hidden="1"/>
    <cellStyle name="Обычный" xfId="0" builtinId="0"/>
    <cellStyle name="Открывавшаяся гиперссылка" xfId="2" builtinId="9" hidden="1"/>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xPr>
        <a:bodyPr/>
        <a:lstStyle/>
        <a:p>
          <a:pPr>
            <a:defRPr lang="ja-JP"/>
          </a:pPr>
          <a:endParaRPr lang="ru-RU"/>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ru-RU"/>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ru-RU"/>
          </a:p>
        </c:txPr>
        <c:crossAx val="-1361412624"/>
        <c:crosses val="autoZero"/>
        <c:crossBetween val="between"/>
      </c:valAx>
    </c:plotArea>
    <c:legend>
      <c:legendPos val="r"/>
      <c:layout/>
      <c:overlay val="0"/>
      <c:txPr>
        <a:bodyPr/>
        <a:lstStyle/>
        <a:p>
          <a:pPr>
            <a:defRPr lang="ja-JP"/>
          </a:pPr>
          <a:endParaRPr lang="ru-RU"/>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topLeftCell="A7" workbookViewId="0">
      <selection activeCell="B15" sqref="B15"/>
    </sheetView>
  </sheetViews>
  <sheetFormatPr defaultColWidth="8.85546875" defaultRowHeight="12.75" x14ac:dyDescent="0.2"/>
  <cols>
    <col min="1" max="1" width="49.28515625" customWidth="1"/>
    <col min="2" max="2" width="23.28515625" customWidth="1"/>
    <col min="3" max="3" width="21" customWidth="1"/>
    <col min="4" max="4" width="25" customWidth="1"/>
    <col min="5" max="5" width="37" customWidth="1"/>
  </cols>
  <sheetData>
    <row r="1" spans="1:6" s="3" customFormat="1" ht="18" x14ac:dyDescent="0.25">
      <c r="A1" s="1" t="s">
        <v>0</v>
      </c>
      <c r="B1" s="2" t="s">
        <v>1</v>
      </c>
      <c r="C1" s="2" t="s">
        <v>2</v>
      </c>
      <c r="D1" s="2" t="s">
        <v>3</v>
      </c>
      <c r="E1" s="2" t="s">
        <v>4</v>
      </c>
    </row>
    <row r="2" spans="1:6" s="3" customFormat="1" ht="18" x14ac:dyDescent="0.25">
      <c r="A2" s="4" t="s">
        <v>5</v>
      </c>
      <c r="B2" s="5">
        <f>0+COUNTIF(Architecture!G2:G43,"Valid")</f>
        <v>0</v>
      </c>
      <c r="C2" s="8">
        <f>COUNTIF(Architecture!G2:G43,"&lt;&gt;Not Applicable")</f>
        <v>42</v>
      </c>
      <c r="D2" s="6">
        <f t="shared" ref="D2:D16" si="0">(B2/C2)*100</f>
        <v>0</v>
      </c>
      <c r="E2" s="7"/>
    </row>
    <row r="3" spans="1:6" ht="18" x14ac:dyDescent="0.25">
      <c r="A3" s="4" t="s">
        <v>6</v>
      </c>
      <c r="B3" s="5">
        <f>COUNTIF(Authentication!G2:G58,"Valid")</f>
        <v>0</v>
      </c>
      <c r="C3" s="8">
        <f>COUNTIF(Authentication!G2:G58,"&lt;&gt;Not Applicable")</f>
        <v>57</v>
      </c>
      <c r="D3" s="6">
        <f t="shared" si="0"/>
        <v>0</v>
      </c>
      <c r="E3" s="7"/>
    </row>
    <row r="4" spans="1:6" ht="18" x14ac:dyDescent="0.25">
      <c r="A4" s="4" t="s">
        <v>7</v>
      </c>
      <c r="B4" s="8">
        <f>COUNTIF('Session Management'!G2:G21,"Valid")</f>
        <v>0</v>
      </c>
      <c r="C4" s="8">
        <f>COUNTIF('Session Management'!G2:G21,"&lt;&gt;Not Applicable")</f>
        <v>20</v>
      </c>
      <c r="D4" s="6">
        <f t="shared" si="0"/>
        <v>0</v>
      </c>
      <c r="E4" s="7"/>
    </row>
    <row r="5" spans="1:6" ht="18" x14ac:dyDescent="0.25">
      <c r="A5" s="4" t="s">
        <v>8</v>
      </c>
      <c r="B5" s="5">
        <f>COUNTIF('Access Control'!G2:G11,"Valid")</f>
        <v>0</v>
      </c>
      <c r="C5" s="8">
        <f>COUNTIF('Access Control'!G2:G11,"&lt;&gt;Not Applicable")</f>
        <v>10</v>
      </c>
      <c r="D5" s="6">
        <f t="shared" si="0"/>
        <v>0</v>
      </c>
      <c r="E5" s="7"/>
    </row>
    <row r="6" spans="1:6" ht="18" x14ac:dyDescent="0.25">
      <c r="A6" s="4" t="s">
        <v>30</v>
      </c>
      <c r="B6" s="8">
        <f>COUNTIF('Input Validation'!G2:G31,"Valid")</f>
        <v>0</v>
      </c>
      <c r="C6" s="8">
        <f>COUNTIF('Input Validation'!G2:G31,"&lt;&gt;Not Applicable")</f>
        <v>30</v>
      </c>
      <c r="D6" s="6">
        <f t="shared" si="0"/>
        <v>0</v>
      </c>
      <c r="E6" s="7"/>
    </row>
    <row r="7" spans="1:6" ht="18" x14ac:dyDescent="0.25">
      <c r="A7" s="4" t="s">
        <v>31</v>
      </c>
      <c r="B7" s="5">
        <f>COUNTIF('Cryptography at Rest'!G2:G17,"Valid")</f>
        <v>0</v>
      </c>
      <c r="C7" s="8">
        <f>COUNTIF('Cryptography at Rest'!G2:G17,"&lt;&gt;Not Applicable")</f>
        <v>16</v>
      </c>
      <c r="D7" s="6">
        <f t="shared" si="0"/>
        <v>0</v>
      </c>
      <c r="E7" s="7"/>
      <c r="F7" s="9"/>
    </row>
    <row r="8" spans="1:6" ht="18" x14ac:dyDescent="0.25">
      <c r="A8" s="4" t="s">
        <v>9</v>
      </c>
      <c r="B8" s="8">
        <f>COUNTIF('Error Handling and Logging'!G2:G14,"Valid")</f>
        <v>0</v>
      </c>
      <c r="C8" s="8">
        <f>COUNTIF('Error Handling and Logging'!G2:G14,"&lt;&gt;Not Applicable")</f>
        <v>13</v>
      </c>
      <c r="D8" s="6">
        <f t="shared" si="0"/>
        <v>0</v>
      </c>
      <c r="E8" s="7"/>
    </row>
    <row r="9" spans="1:6" ht="18" x14ac:dyDescent="0.25">
      <c r="A9" s="4" t="s">
        <v>10</v>
      </c>
      <c r="B9" s="5">
        <f>COUNTIF('Data Protection'!G2:G18,"Valid")</f>
        <v>0</v>
      </c>
      <c r="C9" s="8">
        <f>COUNTIF('Data Protection'!G2:G18,"&lt;&gt;Not Applicable")</f>
        <v>17</v>
      </c>
      <c r="D9" s="6">
        <f t="shared" si="0"/>
        <v>0</v>
      </c>
      <c r="E9" s="7"/>
    </row>
    <row r="10" spans="1:6" ht="18" x14ac:dyDescent="0.25">
      <c r="A10" s="4" t="s">
        <v>11</v>
      </c>
      <c r="B10" s="8">
        <f>COUNTIF('Communication Security'!G2:G9,"Valid")</f>
        <v>0</v>
      </c>
      <c r="C10" s="8">
        <f>COUNTIF('Communication Security'!G2:G9,"&lt;&gt;Not Applicable")</f>
        <v>8</v>
      </c>
      <c r="D10" s="6">
        <f t="shared" si="0"/>
        <v>0</v>
      </c>
      <c r="E10" s="7"/>
    </row>
    <row r="11" spans="1:6" ht="18" x14ac:dyDescent="0.25">
      <c r="A11" s="4" t="s">
        <v>32</v>
      </c>
      <c r="B11" s="5">
        <f>COUNTIF('Malicious Code'!G2:G11,"Valid")</f>
        <v>0</v>
      </c>
      <c r="C11" s="8">
        <f>COUNTIF('Malicious Code'!G2:G11,"&lt;&gt;Not Applicable")</f>
        <v>10</v>
      </c>
      <c r="D11" s="6">
        <f t="shared" si="0"/>
        <v>0</v>
      </c>
      <c r="E11" s="7"/>
    </row>
    <row r="12" spans="1:6" ht="18" x14ac:dyDescent="0.25">
      <c r="A12" s="4" t="s">
        <v>33</v>
      </c>
      <c r="B12" s="8">
        <f>COUNTIF('Business Logic'!G2:G9,"Valid")</f>
        <v>0</v>
      </c>
      <c r="C12" s="8">
        <f>COUNTIF('Business Logic'!G2:G9,"&lt;&gt;Not Applicable")</f>
        <v>8</v>
      </c>
      <c r="D12" s="6">
        <f t="shared" si="0"/>
        <v>0</v>
      </c>
      <c r="E12" s="7"/>
    </row>
    <row r="13" spans="1:6" ht="18" x14ac:dyDescent="0.25">
      <c r="A13" s="4" t="s">
        <v>12</v>
      </c>
      <c r="B13" s="8">
        <f>COUNTIF('Files and Resources'!G2:G16,"Valid")</f>
        <v>0</v>
      </c>
      <c r="C13" s="8">
        <f>COUNTIF('Files and Resources'!G2:G16,"&lt;&gt;Not Applicable")</f>
        <v>15</v>
      </c>
      <c r="D13" s="6">
        <f t="shared" si="0"/>
        <v>0</v>
      </c>
      <c r="E13" s="7"/>
    </row>
    <row r="14" spans="1:6" ht="18" x14ac:dyDescent="0.25">
      <c r="A14" s="4" t="s">
        <v>34</v>
      </c>
      <c r="B14" s="5">
        <f>COUNTIF('Web Services'!G2:G16,"Valid")</f>
        <v>0</v>
      </c>
      <c r="C14" s="8">
        <f>COUNTIF('Web Services'!G2:G16,"&lt;&gt;Not Applicable")</f>
        <v>15</v>
      </c>
      <c r="D14" s="6">
        <f t="shared" si="0"/>
        <v>0</v>
      </c>
      <c r="E14" s="7"/>
    </row>
    <row r="15" spans="1:6" ht="18" x14ac:dyDescent="0.25">
      <c r="A15" s="4" t="s">
        <v>35</v>
      </c>
      <c r="B15" s="5">
        <f>COUNTIF(Configuration!G2:G26,"Valid")</f>
        <v>0</v>
      </c>
      <c r="C15" s="8">
        <f>COUNTIF(Configuration!G2:G26,"&lt;&gt;Not Applicable")</f>
        <v>25</v>
      </c>
      <c r="D15" s="6">
        <f t="shared" si="0"/>
        <v>0</v>
      </c>
      <c r="E15" s="7"/>
    </row>
    <row r="16" spans="1:6" ht="18" x14ac:dyDescent="0.25">
      <c r="A16" s="4" t="s">
        <v>36</v>
      </c>
      <c r="B16" s="5">
        <f>SUM(B2:B15)</f>
        <v>0</v>
      </c>
      <c r="C16" s="8">
        <f>SUM(C2:C15)</f>
        <v>286</v>
      </c>
      <c r="D16" s="6">
        <f t="shared" si="0"/>
        <v>0</v>
      </c>
      <c r="E16" s="7"/>
    </row>
  </sheetData>
  <phoneticPr fontId="10"/>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G9" sqref="G9"/>
    </sheetView>
  </sheetViews>
  <sheetFormatPr defaultColWidth="8.85546875" defaultRowHeight="12.75" x14ac:dyDescent="0.2"/>
  <cols>
    <col min="1" max="1" width="23.7109375" customWidth="1"/>
    <col min="3" max="5" width="8.85546875" style="10" customWidth="1"/>
    <col min="6" max="6" width="88.85546875" customWidth="1"/>
    <col min="8" max="8" width="28.28515625" customWidth="1"/>
    <col min="9" max="9" width="26.28515625" customWidth="1"/>
    <col min="10" max="10" width="37.710937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38.25" x14ac:dyDescent="0.2">
      <c r="A2" s="47" t="s">
        <v>520</v>
      </c>
      <c r="B2" s="28" t="s">
        <v>506</v>
      </c>
      <c r="C2" s="37">
        <v>1</v>
      </c>
      <c r="D2" s="15">
        <v>319</v>
      </c>
      <c r="E2" s="22"/>
      <c r="F2" s="17" t="s">
        <v>514</v>
      </c>
      <c r="G2" s="16"/>
      <c r="H2" s="16"/>
      <c r="I2" s="16"/>
      <c r="J2" s="16"/>
    </row>
    <row r="3" spans="1:10" ht="25.5" x14ac:dyDescent="0.2">
      <c r="A3" s="48"/>
      <c r="B3" s="28" t="s">
        <v>507</v>
      </c>
      <c r="C3" s="37">
        <v>1</v>
      </c>
      <c r="D3" s="15">
        <v>326</v>
      </c>
      <c r="E3" s="22"/>
      <c r="F3" s="17" t="s">
        <v>515</v>
      </c>
      <c r="G3" s="16"/>
      <c r="H3" s="16"/>
      <c r="I3" s="16"/>
      <c r="J3" s="16"/>
    </row>
    <row r="4" spans="1:10" ht="38.25" x14ac:dyDescent="0.2">
      <c r="A4" s="49"/>
      <c r="B4" s="28" t="s">
        <v>508</v>
      </c>
      <c r="C4" s="37">
        <v>1</v>
      </c>
      <c r="D4" s="15">
        <v>326</v>
      </c>
      <c r="E4" s="22"/>
      <c r="F4" s="17" t="s">
        <v>516</v>
      </c>
      <c r="G4" s="16"/>
      <c r="H4" s="16"/>
      <c r="I4" s="16"/>
      <c r="J4" s="16"/>
    </row>
    <row r="5" spans="1:10" ht="38.25" x14ac:dyDescent="0.2">
      <c r="A5" s="47" t="s">
        <v>521</v>
      </c>
      <c r="B5" s="28" t="s">
        <v>509</v>
      </c>
      <c r="C5" s="38">
        <v>2</v>
      </c>
      <c r="D5" s="15">
        <v>295</v>
      </c>
      <c r="E5" s="22"/>
      <c r="F5" s="17" t="s">
        <v>517</v>
      </c>
      <c r="G5" s="16"/>
      <c r="H5" s="16"/>
      <c r="I5" s="16"/>
      <c r="J5" s="16"/>
    </row>
    <row r="6" spans="1:10" ht="51" x14ac:dyDescent="0.2">
      <c r="A6" s="48"/>
      <c r="B6" s="28" t="s">
        <v>510</v>
      </c>
      <c r="C6" s="38">
        <v>2</v>
      </c>
      <c r="D6" s="15">
        <v>319</v>
      </c>
      <c r="E6" s="22"/>
      <c r="F6" s="17" t="s">
        <v>518</v>
      </c>
      <c r="G6" s="16"/>
      <c r="H6" s="16"/>
      <c r="I6" s="16"/>
      <c r="J6" s="16"/>
    </row>
    <row r="7" spans="1:10" ht="25.5" x14ac:dyDescent="0.2">
      <c r="A7" s="48"/>
      <c r="B7" s="28" t="s">
        <v>511</v>
      </c>
      <c r="C7" s="38">
        <v>2</v>
      </c>
      <c r="D7" s="15">
        <v>287</v>
      </c>
      <c r="E7" s="22"/>
      <c r="F7" s="17" t="s">
        <v>519</v>
      </c>
      <c r="G7" s="16"/>
      <c r="H7" s="16"/>
      <c r="I7" s="16"/>
      <c r="J7" s="16"/>
    </row>
    <row r="8" spans="1:10" ht="25.5" x14ac:dyDescent="0.2">
      <c r="A8" s="48"/>
      <c r="B8" s="28" t="s">
        <v>512</v>
      </c>
      <c r="C8" s="38">
        <v>2</v>
      </c>
      <c r="D8" s="15">
        <v>299</v>
      </c>
      <c r="E8" s="22"/>
      <c r="F8" s="17" t="s">
        <v>29</v>
      </c>
      <c r="G8" s="16"/>
      <c r="H8" s="16"/>
      <c r="I8" s="16"/>
      <c r="J8" s="16"/>
    </row>
    <row r="9" spans="1:10" x14ac:dyDescent="0.2">
      <c r="A9" s="49"/>
      <c r="B9" s="28" t="s">
        <v>513</v>
      </c>
      <c r="C9" s="39">
        <v>3</v>
      </c>
      <c r="D9" s="15">
        <v>544</v>
      </c>
      <c r="E9" s="22"/>
      <c r="F9" s="17" t="s">
        <v>25</v>
      </c>
      <c r="G9" s="16"/>
      <c r="H9" s="16"/>
      <c r="I9" s="16"/>
      <c r="J9" s="16"/>
    </row>
  </sheetData>
  <mergeCells count="2">
    <mergeCell ref="A2:A4"/>
    <mergeCell ref="A5:A9"/>
  </mergeCells>
  <phoneticPr fontId="10"/>
  <dataValidations count="1">
    <dataValidation type="list" operator="equal" showErrorMessage="1" sqref="G2:G9">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11" sqref="G11"/>
    </sheetView>
  </sheetViews>
  <sheetFormatPr defaultColWidth="8.85546875" defaultRowHeight="12.75" x14ac:dyDescent="0.2"/>
  <cols>
    <col min="1" max="1" width="22.28515625" customWidth="1"/>
    <col min="3" max="5" width="8.85546875" style="10"/>
    <col min="6" max="6" width="88.42578125" customWidth="1"/>
    <col min="8" max="8" width="35.85546875" customWidth="1"/>
    <col min="9" max="9" width="26.140625" customWidth="1"/>
    <col min="10" max="10" width="28.710937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25.5" x14ac:dyDescent="0.2">
      <c r="A2" s="41" t="s">
        <v>542</v>
      </c>
      <c r="B2" s="28" t="s">
        <v>522</v>
      </c>
      <c r="C2" s="39">
        <v>3</v>
      </c>
      <c r="D2" s="15">
        <v>749</v>
      </c>
      <c r="E2" s="22"/>
      <c r="F2" s="17" t="s">
        <v>532</v>
      </c>
      <c r="G2" s="16"/>
      <c r="H2" s="16"/>
      <c r="I2" s="16"/>
      <c r="J2" s="16"/>
    </row>
    <row r="3" spans="1:10" ht="38.25" x14ac:dyDescent="0.2">
      <c r="A3" s="53" t="s">
        <v>543</v>
      </c>
      <c r="B3" s="28" t="s">
        <v>523</v>
      </c>
      <c r="C3" s="38">
        <v>2</v>
      </c>
      <c r="D3" s="15">
        <v>359</v>
      </c>
      <c r="E3" s="22"/>
      <c r="F3" s="17" t="s">
        <v>533</v>
      </c>
      <c r="G3" s="16"/>
      <c r="H3" s="16"/>
      <c r="I3" s="16"/>
      <c r="J3" s="16"/>
    </row>
    <row r="4" spans="1:10" ht="25.5" x14ac:dyDescent="0.2">
      <c r="A4" s="53"/>
      <c r="B4" s="28" t="s">
        <v>524</v>
      </c>
      <c r="C4" s="38">
        <v>2</v>
      </c>
      <c r="D4" s="15">
        <v>272</v>
      </c>
      <c r="E4" s="22"/>
      <c r="F4" s="17" t="s">
        <v>534</v>
      </c>
      <c r="G4" s="16"/>
      <c r="H4" s="16"/>
      <c r="I4" s="16"/>
      <c r="J4" s="16"/>
    </row>
    <row r="5" spans="1:10" ht="51" x14ac:dyDescent="0.2">
      <c r="A5" s="53"/>
      <c r="B5" s="28" t="s">
        <v>525</v>
      </c>
      <c r="C5" s="39">
        <v>3</v>
      </c>
      <c r="D5" s="15">
        <v>507</v>
      </c>
      <c r="E5" s="22"/>
      <c r="F5" s="17" t="s">
        <v>535</v>
      </c>
      <c r="G5" s="16"/>
      <c r="H5" s="16"/>
      <c r="I5" s="16"/>
      <c r="J5" s="16"/>
    </row>
    <row r="6" spans="1:10" ht="25.5" x14ac:dyDescent="0.2">
      <c r="A6" s="53"/>
      <c r="B6" s="28" t="s">
        <v>526</v>
      </c>
      <c r="C6" s="39">
        <v>3</v>
      </c>
      <c r="D6" s="15">
        <v>511</v>
      </c>
      <c r="E6" s="22"/>
      <c r="F6" s="17" t="s">
        <v>536</v>
      </c>
      <c r="G6" s="16"/>
      <c r="H6" s="16"/>
      <c r="I6" s="16"/>
      <c r="J6" s="16"/>
    </row>
    <row r="7" spans="1:10" ht="25.5" x14ac:dyDescent="0.2">
      <c r="A7" s="53"/>
      <c r="B7" s="28" t="s">
        <v>527</v>
      </c>
      <c r="C7" s="39">
        <v>3</v>
      </c>
      <c r="D7" s="15">
        <v>511</v>
      </c>
      <c r="E7" s="22"/>
      <c r="F7" s="17" t="s">
        <v>537</v>
      </c>
      <c r="G7" s="16"/>
      <c r="H7" s="16"/>
      <c r="I7" s="16"/>
      <c r="J7" s="16"/>
    </row>
    <row r="8" spans="1:10" ht="25.5" x14ac:dyDescent="0.2">
      <c r="A8" s="53"/>
      <c r="B8" s="28" t="s">
        <v>528</v>
      </c>
      <c r="C8" s="39">
        <v>3</v>
      </c>
      <c r="D8" s="15">
        <v>507</v>
      </c>
      <c r="E8" s="22"/>
      <c r="F8" s="17" t="s">
        <v>538</v>
      </c>
      <c r="G8" s="16"/>
      <c r="H8" s="16"/>
      <c r="I8" s="16"/>
      <c r="J8" s="16"/>
    </row>
    <row r="9" spans="1:10" ht="38.25" x14ac:dyDescent="0.2">
      <c r="A9" s="53" t="s">
        <v>544</v>
      </c>
      <c r="B9" s="28" t="s">
        <v>529</v>
      </c>
      <c r="C9" s="37">
        <v>1</v>
      </c>
      <c r="D9" s="15">
        <v>16</v>
      </c>
      <c r="E9" s="22"/>
      <c r="F9" s="17" t="s">
        <v>539</v>
      </c>
      <c r="G9" s="16"/>
      <c r="H9" s="16"/>
      <c r="I9" s="16"/>
      <c r="J9" s="16"/>
    </row>
    <row r="10" spans="1:10" ht="38.25" x14ac:dyDescent="0.2">
      <c r="A10" s="53"/>
      <c r="B10" s="28" t="s">
        <v>530</v>
      </c>
      <c r="C10" s="37">
        <v>1</v>
      </c>
      <c r="D10" s="15">
        <v>353</v>
      </c>
      <c r="E10" s="22"/>
      <c r="F10" s="17" t="s">
        <v>540</v>
      </c>
      <c r="G10" s="16"/>
      <c r="H10" s="16"/>
      <c r="I10" s="16"/>
      <c r="J10" s="16"/>
    </row>
    <row r="11" spans="1:10" ht="63.75" x14ac:dyDescent="0.2">
      <c r="A11" s="53"/>
      <c r="B11" s="28" t="s">
        <v>531</v>
      </c>
      <c r="C11" s="37">
        <v>1</v>
      </c>
      <c r="D11" s="15">
        <v>350</v>
      </c>
      <c r="E11" s="32"/>
      <c r="F11" s="17" t="s">
        <v>541</v>
      </c>
      <c r="G11" s="16"/>
      <c r="H11" s="16"/>
      <c r="I11" s="16"/>
      <c r="J11" s="16"/>
    </row>
  </sheetData>
  <mergeCells count="2">
    <mergeCell ref="A3:A8"/>
    <mergeCell ref="A9:A11"/>
  </mergeCells>
  <phoneticPr fontId="10"/>
  <dataValidations count="1">
    <dataValidation type="list" operator="equal" showErrorMessage="1" sqref="G2:G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G9" sqref="G9"/>
    </sheetView>
  </sheetViews>
  <sheetFormatPr defaultColWidth="8.85546875" defaultRowHeight="12.75" x14ac:dyDescent="0.2"/>
  <cols>
    <col min="1" max="1" width="23.85546875" customWidth="1"/>
    <col min="3" max="5" width="8.85546875" style="10"/>
    <col min="6" max="6" width="71.28515625" customWidth="1"/>
    <col min="7" max="7" width="17.42578125" customWidth="1"/>
    <col min="8" max="8" width="34.7109375" customWidth="1"/>
    <col min="9" max="9" width="34.42578125" customWidth="1"/>
    <col min="10" max="10" width="37"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25.5" x14ac:dyDescent="0.2">
      <c r="A2" s="47" t="s">
        <v>561</v>
      </c>
      <c r="B2" s="28" t="s">
        <v>545</v>
      </c>
      <c r="C2" s="37">
        <v>1</v>
      </c>
      <c r="D2" s="15">
        <v>841</v>
      </c>
      <c r="E2" s="22"/>
      <c r="F2" s="17" t="s">
        <v>553</v>
      </c>
      <c r="G2" s="16"/>
      <c r="H2" s="16"/>
      <c r="I2" s="16"/>
      <c r="J2" s="16"/>
    </row>
    <row r="3" spans="1:10" ht="25.5" x14ac:dyDescent="0.2">
      <c r="A3" s="48"/>
      <c r="B3" s="28" t="s">
        <v>546</v>
      </c>
      <c r="C3" s="37">
        <v>1</v>
      </c>
      <c r="D3" s="15">
        <v>779</v>
      </c>
      <c r="E3" s="22"/>
      <c r="F3" s="17" t="s">
        <v>554</v>
      </c>
      <c r="G3" s="16"/>
      <c r="H3" s="16"/>
      <c r="I3" s="16"/>
      <c r="J3" s="16"/>
    </row>
    <row r="4" spans="1:10" ht="25.5" x14ac:dyDescent="0.2">
      <c r="A4" s="48"/>
      <c r="B4" s="28" t="s">
        <v>547</v>
      </c>
      <c r="C4" s="37">
        <v>1</v>
      </c>
      <c r="D4" s="15">
        <v>770</v>
      </c>
      <c r="E4" s="22"/>
      <c r="F4" s="17" t="s">
        <v>555</v>
      </c>
      <c r="G4" s="16"/>
      <c r="H4" s="16"/>
      <c r="I4" s="16"/>
      <c r="J4" s="16"/>
    </row>
    <row r="5" spans="1:10" ht="38.25" x14ac:dyDescent="0.2">
      <c r="A5" s="48"/>
      <c r="B5" s="28" t="s">
        <v>548</v>
      </c>
      <c r="C5" s="37">
        <v>1</v>
      </c>
      <c r="D5" s="15">
        <v>770</v>
      </c>
      <c r="E5" s="32"/>
      <c r="F5" s="17" t="s">
        <v>556</v>
      </c>
      <c r="G5" s="16"/>
      <c r="H5" s="16"/>
      <c r="I5" s="16"/>
      <c r="J5" s="16"/>
    </row>
    <row r="6" spans="1:10" ht="38.25" x14ac:dyDescent="0.2">
      <c r="A6" s="48"/>
      <c r="B6" s="28" t="s">
        <v>549</v>
      </c>
      <c r="C6" s="37">
        <v>1</v>
      </c>
      <c r="D6" s="15">
        <v>841</v>
      </c>
      <c r="E6" s="32"/>
      <c r="F6" s="17" t="s">
        <v>557</v>
      </c>
      <c r="G6" s="16"/>
      <c r="H6" s="16"/>
      <c r="I6" s="16"/>
      <c r="J6" s="16"/>
    </row>
    <row r="7" spans="1:10" ht="25.5" x14ac:dyDescent="0.2">
      <c r="A7" s="48"/>
      <c r="B7" s="28" t="s">
        <v>550</v>
      </c>
      <c r="C7" s="38">
        <v>2</v>
      </c>
      <c r="D7" s="15">
        <v>367</v>
      </c>
      <c r="E7" s="32"/>
      <c r="F7" s="17" t="s">
        <v>558</v>
      </c>
      <c r="G7" s="16"/>
      <c r="H7" s="16"/>
      <c r="I7" s="16"/>
      <c r="J7" s="16"/>
    </row>
    <row r="8" spans="1:10" ht="63.75" x14ac:dyDescent="0.2">
      <c r="A8" s="48"/>
      <c r="B8" s="28" t="s">
        <v>551</v>
      </c>
      <c r="C8" s="38">
        <v>2</v>
      </c>
      <c r="D8" s="15">
        <v>754</v>
      </c>
      <c r="E8" s="32"/>
      <c r="F8" s="17" t="s">
        <v>559</v>
      </c>
      <c r="G8" s="16"/>
      <c r="H8" s="16"/>
      <c r="I8" s="16"/>
      <c r="J8" s="16"/>
    </row>
    <row r="9" spans="1:10" ht="25.5" x14ac:dyDescent="0.2">
      <c r="A9" s="49"/>
      <c r="B9" s="28" t="s">
        <v>552</v>
      </c>
      <c r="C9" s="38">
        <v>2</v>
      </c>
      <c r="D9" s="15">
        <v>390</v>
      </c>
      <c r="E9" s="32"/>
      <c r="F9" s="17" t="s">
        <v>560</v>
      </c>
      <c r="G9" s="16"/>
      <c r="H9" s="16"/>
      <c r="I9" s="16"/>
      <c r="J9" s="16"/>
    </row>
  </sheetData>
  <mergeCells count="1">
    <mergeCell ref="A2:A9"/>
  </mergeCells>
  <phoneticPr fontId="10"/>
  <dataValidations count="1">
    <dataValidation type="list" operator="equal" showErrorMessage="1" sqref="G2:G9">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G16" sqref="G16"/>
    </sheetView>
  </sheetViews>
  <sheetFormatPr defaultColWidth="8.85546875" defaultRowHeight="12.75" x14ac:dyDescent="0.2"/>
  <cols>
    <col min="1" max="1" width="23" customWidth="1"/>
    <col min="3" max="5" width="8.85546875" style="10"/>
    <col min="6" max="6" width="78.7109375" customWidth="1"/>
    <col min="7" max="7" width="18.85546875" customWidth="1"/>
    <col min="8" max="8" width="31.42578125" customWidth="1"/>
    <col min="9" max="9" width="26.85546875" customWidth="1"/>
    <col min="10" max="10" width="31.8554687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25.5" x14ac:dyDescent="0.2">
      <c r="A2" s="47" t="s">
        <v>592</v>
      </c>
      <c r="B2" s="28" t="s">
        <v>562</v>
      </c>
      <c r="C2" s="37">
        <v>1</v>
      </c>
      <c r="D2" s="15">
        <v>400</v>
      </c>
      <c r="E2" s="22"/>
      <c r="F2" s="17" t="s">
        <v>577</v>
      </c>
      <c r="G2" s="16"/>
      <c r="H2" s="16"/>
      <c r="I2" s="16"/>
      <c r="J2" s="16"/>
    </row>
    <row r="3" spans="1:10" ht="25.5" x14ac:dyDescent="0.2">
      <c r="A3" s="48"/>
      <c r="B3" s="28" t="s">
        <v>563</v>
      </c>
      <c r="C3" s="38">
        <v>2</v>
      </c>
      <c r="D3" s="15">
        <v>409</v>
      </c>
      <c r="E3" s="22"/>
      <c r="F3" s="17" t="s">
        <v>578</v>
      </c>
      <c r="G3" s="16"/>
      <c r="H3" s="16"/>
      <c r="I3" s="16"/>
      <c r="J3" s="16"/>
    </row>
    <row r="4" spans="1:10" ht="25.5" x14ac:dyDescent="0.2">
      <c r="A4" s="49"/>
      <c r="B4" s="28" t="s">
        <v>564</v>
      </c>
      <c r="C4" s="38">
        <v>2</v>
      </c>
      <c r="D4" s="15">
        <v>770</v>
      </c>
      <c r="E4" s="22"/>
      <c r="F4" s="17" t="s">
        <v>579</v>
      </c>
      <c r="G4" s="16"/>
      <c r="H4" s="16"/>
      <c r="I4" s="16"/>
      <c r="J4" s="16"/>
    </row>
    <row r="5" spans="1:10" ht="25.5" x14ac:dyDescent="0.2">
      <c r="A5" s="42" t="s">
        <v>593</v>
      </c>
      <c r="B5" s="28" t="s">
        <v>565</v>
      </c>
      <c r="C5" s="38">
        <v>2</v>
      </c>
      <c r="D5" s="15">
        <v>434</v>
      </c>
      <c r="E5" s="22"/>
      <c r="F5" s="17" t="s">
        <v>580</v>
      </c>
      <c r="G5" s="16"/>
      <c r="H5" s="16"/>
      <c r="I5" s="16"/>
      <c r="J5" s="16"/>
    </row>
    <row r="6" spans="1:10" ht="25.5" x14ac:dyDescent="0.2">
      <c r="A6" s="47" t="s">
        <v>594</v>
      </c>
      <c r="B6" s="28" t="s">
        <v>566</v>
      </c>
      <c r="C6" s="37">
        <v>1</v>
      </c>
      <c r="D6" s="15">
        <v>22</v>
      </c>
      <c r="E6" s="22"/>
      <c r="F6" s="17" t="s">
        <v>581</v>
      </c>
      <c r="G6" s="16"/>
      <c r="H6" s="16"/>
      <c r="I6" s="16"/>
      <c r="J6" s="16"/>
    </row>
    <row r="7" spans="1:10" ht="25.5" x14ac:dyDescent="0.2">
      <c r="A7" s="48"/>
      <c r="B7" s="28" t="s">
        <v>567</v>
      </c>
      <c r="C7" s="37">
        <v>1</v>
      </c>
      <c r="D7" s="15">
        <v>73</v>
      </c>
      <c r="E7" s="22"/>
      <c r="F7" s="17" t="s">
        <v>582</v>
      </c>
      <c r="G7" s="16"/>
      <c r="H7" s="16"/>
      <c r="I7" s="16"/>
      <c r="J7" s="16"/>
    </row>
    <row r="8" spans="1:10" ht="25.5" x14ac:dyDescent="0.2">
      <c r="A8" s="48"/>
      <c r="B8" s="28" t="s">
        <v>568</v>
      </c>
      <c r="C8" s="37">
        <v>1</v>
      </c>
      <c r="D8" s="15">
        <v>98</v>
      </c>
      <c r="E8" s="22"/>
      <c r="F8" s="17" t="s">
        <v>583</v>
      </c>
      <c r="G8" s="16"/>
      <c r="H8" s="16"/>
      <c r="I8" s="16"/>
      <c r="J8" s="16"/>
    </row>
    <row r="9" spans="1:10" ht="51" x14ac:dyDescent="0.2">
      <c r="A9" s="48"/>
      <c r="B9" s="28" t="s">
        <v>569</v>
      </c>
      <c r="C9" s="37">
        <v>1</v>
      </c>
      <c r="D9" s="15">
        <v>641</v>
      </c>
      <c r="E9" s="22"/>
      <c r="F9" s="17" t="s">
        <v>584</v>
      </c>
      <c r="G9" s="16"/>
      <c r="H9" s="16"/>
      <c r="I9" s="16"/>
      <c r="J9" s="16"/>
    </row>
    <row r="10" spans="1:10" ht="25.5" x14ac:dyDescent="0.2">
      <c r="A10" s="48"/>
      <c r="B10" s="28" t="s">
        <v>570</v>
      </c>
      <c r="C10" s="37">
        <v>1</v>
      </c>
      <c r="D10" s="15">
        <v>78</v>
      </c>
      <c r="E10" s="22"/>
      <c r="F10" s="17" t="s">
        <v>585</v>
      </c>
      <c r="G10" s="16"/>
      <c r="H10" s="16"/>
      <c r="I10" s="16"/>
      <c r="J10" s="16"/>
    </row>
    <row r="11" spans="1:10" ht="38.25" x14ac:dyDescent="0.2">
      <c r="A11" s="49"/>
      <c r="B11" s="28" t="s">
        <v>571</v>
      </c>
      <c r="C11" s="38">
        <v>2</v>
      </c>
      <c r="D11" s="15">
        <v>829</v>
      </c>
      <c r="E11" s="32"/>
      <c r="F11" s="17" t="s">
        <v>586</v>
      </c>
      <c r="G11" s="16"/>
      <c r="H11" s="16"/>
      <c r="I11" s="16"/>
      <c r="J11" s="16"/>
    </row>
    <row r="12" spans="1:10" ht="25.5" x14ac:dyDescent="0.2">
      <c r="A12" s="47" t="s">
        <v>595</v>
      </c>
      <c r="B12" s="28" t="s">
        <v>572</v>
      </c>
      <c r="C12" s="37">
        <v>1</v>
      </c>
      <c r="D12" s="15">
        <v>922</v>
      </c>
      <c r="E12" s="32"/>
      <c r="F12" s="17" t="s">
        <v>587</v>
      </c>
      <c r="G12" s="16"/>
      <c r="H12" s="16"/>
      <c r="I12" s="16"/>
      <c r="J12" s="16"/>
    </row>
    <row r="13" spans="1:10" ht="25.5" x14ac:dyDescent="0.2">
      <c r="A13" s="49"/>
      <c r="B13" s="28" t="s">
        <v>573</v>
      </c>
      <c r="C13" s="37">
        <v>1</v>
      </c>
      <c r="D13" s="15">
        <v>509</v>
      </c>
      <c r="E13" s="32"/>
      <c r="F13" s="17" t="s">
        <v>588</v>
      </c>
      <c r="G13" s="16"/>
      <c r="H13" s="16"/>
      <c r="I13" s="16"/>
      <c r="J13" s="16"/>
    </row>
    <row r="14" spans="1:10" ht="51" x14ac:dyDescent="0.2">
      <c r="A14" s="47" t="s">
        <v>596</v>
      </c>
      <c r="B14" s="28" t="s">
        <v>574</v>
      </c>
      <c r="C14" s="37">
        <v>1</v>
      </c>
      <c r="D14" s="15">
        <v>552</v>
      </c>
      <c r="E14" s="32"/>
      <c r="F14" s="17" t="s">
        <v>589</v>
      </c>
      <c r="G14" s="16"/>
      <c r="H14" s="16"/>
      <c r="I14" s="16"/>
      <c r="J14" s="16"/>
    </row>
    <row r="15" spans="1:10" ht="25.5" x14ac:dyDescent="0.2">
      <c r="A15" s="48"/>
      <c r="B15" s="28" t="s">
        <v>575</v>
      </c>
      <c r="C15" s="37">
        <v>1</v>
      </c>
      <c r="D15" s="15">
        <v>434</v>
      </c>
      <c r="E15" s="32"/>
      <c r="F15" s="17" t="s">
        <v>590</v>
      </c>
      <c r="G15" s="16"/>
      <c r="H15" s="16"/>
      <c r="I15" s="16"/>
      <c r="J15" s="16"/>
    </row>
    <row r="16" spans="1:10" ht="28.5" x14ac:dyDescent="0.2">
      <c r="A16" s="43" t="s">
        <v>597</v>
      </c>
      <c r="B16" s="28" t="s">
        <v>576</v>
      </c>
      <c r="C16" s="37">
        <v>1</v>
      </c>
      <c r="D16" s="15">
        <v>918</v>
      </c>
      <c r="E16" s="32"/>
      <c r="F16" s="17" t="s">
        <v>591</v>
      </c>
      <c r="G16" s="16"/>
      <c r="H16" s="16"/>
      <c r="I16" s="16"/>
      <c r="J16" s="16"/>
    </row>
  </sheetData>
  <mergeCells count="4">
    <mergeCell ref="A2:A4"/>
    <mergeCell ref="A6:A11"/>
    <mergeCell ref="A12:A13"/>
    <mergeCell ref="A14:A15"/>
  </mergeCells>
  <phoneticPr fontId="10"/>
  <dataValidations count="1">
    <dataValidation type="list" operator="equal" showErrorMessage="1" sqref="G2:G16">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A10" workbookViewId="0">
      <selection activeCell="G16" sqref="G16"/>
    </sheetView>
  </sheetViews>
  <sheetFormatPr defaultColWidth="8.85546875" defaultRowHeight="12.75" x14ac:dyDescent="0.2"/>
  <cols>
    <col min="1" max="1" width="24" customWidth="1"/>
    <col min="6" max="6" width="84.42578125" customWidth="1"/>
    <col min="8" max="8" width="35.42578125" customWidth="1"/>
    <col min="9" max="9" width="24.140625" customWidth="1"/>
    <col min="10" max="10" width="37.8554687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38.25" x14ac:dyDescent="0.2">
      <c r="A2" s="47" t="s">
        <v>628</v>
      </c>
      <c r="B2" s="28" t="s">
        <v>598</v>
      </c>
      <c r="C2" s="37">
        <v>1</v>
      </c>
      <c r="D2" s="15">
        <v>116</v>
      </c>
      <c r="E2" s="22"/>
      <c r="F2" s="17" t="s">
        <v>613</v>
      </c>
      <c r="G2" s="16"/>
      <c r="H2" s="16"/>
      <c r="I2" s="16"/>
      <c r="J2" s="16"/>
    </row>
    <row r="3" spans="1:10" ht="25.5" x14ac:dyDescent="0.2">
      <c r="A3" s="48"/>
      <c r="B3" s="28" t="s">
        <v>599</v>
      </c>
      <c r="C3" s="37">
        <v>1</v>
      </c>
      <c r="D3" s="15">
        <v>419</v>
      </c>
      <c r="E3" s="22"/>
      <c r="F3" s="17" t="s">
        <v>614</v>
      </c>
      <c r="G3" s="16"/>
      <c r="H3" s="16"/>
      <c r="I3" s="16"/>
      <c r="J3" s="16"/>
    </row>
    <row r="4" spans="1:10" x14ac:dyDescent="0.2">
      <c r="A4" s="48"/>
      <c r="B4" s="28" t="s">
        <v>600</v>
      </c>
      <c r="C4" s="37">
        <v>1</v>
      </c>
      <c r="D4" s="15">
        <v>598</v>
      </c>
      <c r="E4" s="22"/>
      <c r="F4" s="17" t="s">
        <v>615</v>
      </c>
      <c r="G4" s="16"/>
      <c r="H4" s="16"/>
      <c r="I4" s="16"/>
      <c r="J4" s="16"/>
    </row>
    <row r="5" spans="1:10" ht="38.25" x14ac:dyDescent="0.2">
      <c r="A5" s="48"/>
      <c r="B5" s="28" t="s">
        <v>601</v>
      </c>
      <c r="C5" s="38">
        <v>2</v>
      </c>
      <c r="D5" s="15">
        <v>285</v>
      </c>
      <c r="E5" s="22"/>
      <c r="F5" s="17" t="s">
        <v>616</v>
      </c>
      <c r="G5" s="16"/>
      <c r="H5" s="16"/>
      <c r="I5" s="16"/>
      <c r="J5" s="16"/>
    </row>
    <row r="6" spans="1:10" ht="25.5" x14ac:dyDescent="0.2">
      <c r="A6" s="49"/>
      <c r="B6" s="28" t="s">
        <v>602</v>
      </c>
      <c r="C6" s="38">
        <v>2</v>
      </c>
      <c r="D6" s="15">
        <v>434</v>
      </c>
      <c r="E6" s="22"/>
      <c r="F6" s="17" t="s">
        <v>617</v>
      </c>
      <c r="G6" s="16"/>
      <c r="H6" s="16"/>
      <c r="I6" s="16"/>
      <c r="J6" s="16"/>
    </row>
    <row r="7" spans="1:10" ht="25.5" x14ac:dyDescent="0.2">
      <c r="A7" s="47" t="s">
        <v>629</v>
      </c>
      <c r="B7" s="28" t="s">
        <v>603</v>
      </c>
      <c r="C7" s="37">
        <v>1</v>
      </c>
      <c r="D7" s="15">
        <v>650</v>
      </c>
      <c r="E7" s="22"/>
      <c r="F7" s="17" t="s">
        <v>618</v>
      </c>
      <c r="G7" s="16"/>
      <c r="H7" s="16"/>
      <c r="I7" s="16"/>
      <c r="J7" s="16"/>
    </row>
    <row r="8" spans="1:10" x14ac:dyDescent="0.2">
      <c r="A8" s="48"/>
      <c r="B8" s="28" t="s">
        <v>604</v>
      </c>
      <c r="C8" s="37">
        <v>1</v>
      </c>
      <c r="D8" s="15">
        <v>20</v>
      </c>
      <c r="E8" s="22"/>
      <c r="F8" s="17" t="s">
        <v>619</v>
      </c>
      <c r="G8" s="16"/>
      <c r="H8" s="16"/>
      <c r="I8" s="16"/>
      <c r="J8" s="16"/>
    </row>
    <row r="9" spans="1:10" ht="63.75" x14ac:dyDescent="0.2">
      <c r="A9" s="48"/>
      <c r="B9" s="28" t="s">
        <v>605</v>
      </c>
      <c r="C9" s="37">
        <v>1</v>
      </c>
      <c r="D9" s="15">
        <v>352</v>
      </c>
      <c r="E9" s="22"/>
      <c r="F9" s="17" t="s">
        <v>620</v>
      </c>
      <c r="G9" s="16"/>
      <c r="H9" s="16"/>
      <c r="I9" s="16"/>
      <c r="J9" s="16"/>
    </row>
    <row r="10" spans="1:10" ht="25.5" x14ac:dyDescent="0.2">
      <c r="A10" s="48"/>
      <c r="B10" s="28" t="s">
        <v>606</v>
      </c>
      <c r="C10" s="38">
        <v>2</v>
      </c>
      <c r="D10" s="15">
        <v>779</v>
      </c>
      <c r="E10" s="22"/>
      <c r="F10" s="17" t="s">
        <v>621</v>
      </c>
      <c r="G10" s="16"/>
      <c r="H10" s="16"/>
      <c r="I10" s="16"/>
      <c r="J10" s="16"/>
    </row>
    <row r="11" spans="1:10" ht="25.5" x14ac:dyDescent="0.2">
      <c r="A11" s="48"/>
      <c r="B11" s="28" t="s">
        <v>607</v>
      </c>
      <c r="C11" s="38">
        <v>2</v>
      </c>
      <c r="D11" s="15">
        <v>436</v>
      </c>
      <c r="E11" s="22"/>
      <c r="F11" s="17" t="s">
        <v>622</v>
      </c>
      <c r="G11" s="16"/>
      <c r="H11" s="16"/>
      <c r="I11" s="16"/>
      <c r="J11" s="16"/>
    </row>
    <row r="12" spans="1:10" ht="63.75" x14ac:dyDescent="0.2">
      <c r="A12" s="49"/>
      <c r="B12" s="28" t="s">
        <v>608</v>
      </c>
      <c r="C12" s="38">
        <v>2</v>
      </c>
      <c r="D12" s="15">
        <v>345</v>
      </c>
      <c r="E12" s="22"/>
      <c r="F12" s="17" t="s">
        <v>623</v>
      </c>
      <c r="G12" s="16"/>
      <c r="H12" s="16"/>
      <c r="I12" s="16"/>
      <c r="J12" s="16"/>
    </row>
    <row r="13" spans="1:10" ht="25.5" x14ac:dyDescent="0.2">
      <c r="A13" s="47" t="s">
        <v>630</v>
      </c>
      <c r="B13" s="28" t="s">
        <v>609</v>
      </c>
      <c r="C13" s="37">
        <v>1</v>
      </c>
      <c r="D13" s="15">
        <v>20</v>
      </c>
      <c r="E13" s="22"/>
      <c r="F13" s="17" t="s">
        <v>624</v>
      </c>
      <c r="G13" s="16"/>
      <c r="H13" s="16"/>
      <c r="I13" s="16"/>
      <c r="J13" s="16"/>
    </row>
    <row r="14" spans="1:10" ht="25.5" x14ac:dyDescent="0.2">
      <c r="A14" s="49"/>
      <c r="B14" s="28" t="s">
        <v>610</v>
      </c>
      <c r="C14" s="38">
        <v>2</v>
      </c>
      <c r="D14" s="15">
        <v>345</v>
      </c>
      <c r="E14" s="22"/>
      <c r="F14" s="17" t="s">
        <v>625</v>
      </c>
      <c r="G14" s="16"/>
      <c r="H14" s="16"/>
      <c r="I14" s="16"/>
      <c r="J14" s="16"/>
    </row>
    <row r="15" spans="1:10" ht="38.25" x14ac:dyDescent="0.2">
      <c r="A15" s="47" t="s">
        <v>631</v>
      </c>
      <c r="B15" s="28" t="s">
        <v>611</v>
      </c>
      <c r="C15" s="38">
        <v>2</v>
      </c>
      <c r="D15" s="15">
        <v>770</v>
      </c>
      <c r="E15" s="22"/>
      <c r="F15" s="17" t="s">
        <v>626</v>
      </c>
      <c r="G15" s="16"/>
      <c r="H15" s="16"/>
      <c r="I15" s="16"/>
      <c r="J15" s="16"/>
    </row>
    <row r="16" spans="1:10" ht="25.5" x14ac:dyDescent="0.2">
      <c r="A16" s="49"/>
      <c r="B16" s="28" t="s">
        <v>612</v>
      </c>
      <c r="C16" s="38">
        <v>2</v>
      </c>
      <c r="D16" s="15">
        <v>285</v>
      </c>
      <c r="E16" s="22"/>
      <c r="F16" s="17" t="s">
        <v>627</v>
      </c>
      <c r="G16" s="16"/>
      <c r="H16" s="16"/>
      <c r="I16" s="16"/>
      <c r="J16" s="16"/>
    </row>
  </sheetData>
  <mergeCells count="4">
    <mergeCell ref="A2:A6"/>
    <mergeCell ref="A7:A12"/>
    <mergeCell ref="A13:A14"/>
    <mergeCell ref="A15:A16"/>
  </mergeCells>
  <phoneticPr fontId="10"/>
  <dataValidations count="1">
    <dataValidation type="list" operator="equal" showErrorMessage="1" sqref="G2:G16">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7" workbookViewId="0">
      <selection activeCell="G26" sqref="G26"/>
    </sheetView>
  </sheetViews>
  <sheetFormatPr defaultColWidth="8.85546875" defaultRowHeight="12.75" x14ac:dyDescent="0.2"/>
  <cols>
    <col min="1" max="1" width="21.140625" customWidth="1"/>
    <col min="6" max="6" width="88.7109375" customWidth="1"/>
    <col min="7" max="7" width="17.140625" customWidth="1"/>
    <col min="8" max="8" width="35.28515625" customWidth="1"/>
    <col min="9" max="9" width="20.42578125" customWidth="1"/>
    <col min="10" max="10" width="33.4257812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38.25" x14ac:dyDescent="0.2">
      <c r="A2" s="53" t="s">
        <v>679</v>
      </c>
      <c r="B2" s="28" t="s">
        <v>632</v>
      </c>
      <c r="C2" s="38">
        <v>2</v>
      </c>
      <c r="D2" s="15"/>
      <c r="E2" s="22"/>
      <c r="F2" s="17" t="s">
        <v>657</v>
      </c>
      <c r="G2" s="16"/>
      <c r="H2" s="16"/>
      <c r="I2" s="16"/>
      <c r="J2" s="16"/>
    </row>
    <row r="3" spans="1:10" ht="38.25" x14ac:dyDescent="0.2">
      <c r="A3" s="53"/>
      <c r="B3" s="28" t="s">
        <v>633</v>
      </c>
      <c r="C3" s="38">
        <v>2</v>
      </c>
      <c r="D3" s="15">
        <v>120</v>
      </c>
      <c r="E3" s="22"/>
      <c r="F3" s="17" t="s">
        <v>658</v>
      </c>
      <c r="G3" s="16"/>
      <c r="H3" s="16"/>
      <c r="I3" s="16"/>
      <c r="J3" s="16"/>
    </row>
    <row r="4" spans="1:10" ht="25.5" x14ac:dyDescent="0.2">
      <c r="A4" s="53"/>
      <c r="B4" s="28" t="s">
        <v>634</v>
      </c>
      <c r="C4" s="38">
        <v>2</v>
      </c>
      <c r="D4" s="15">
        <v>16</v>
      </c>
      <c r="E4" s="22"/>
      <c r="F4" s="17" t="s">
        <v>659</v>
      </c>
      <c r="G4" s="16"/>
      <c r="H4" s="16"/>
      <c r="I4" s="16"/>
      <c r="J4" s="16"/>
    </row>
    <row r="5" spans="1:10" ht="38.25" x14ac:dyDescent="0.2">
      <c r="A5" s="53"/>
      <c r="B5" s="28" t="s">
        <v>635</v>
      </c>
      <c r="C5" s="38">
        <v>2</v>
      </c>
      <c r="D5" s="15"/>
      <c r="E5" s="22"/>
      <c r="F5" s="17" t="s">
        <v>660</v>
      </c>
      <c r="G5" s="16"/>
      <c r="H5" s="16"/>
      <c r="I5" s="16"/>
      <c r="J5" s="16"/>
    </row>
    <row r="6" spans="1:10" ht="25.5" x14ac:dyDescent="0.2">
      <c r="A6" s="53"/>
      <c r="B6" s="28" t="s">
        <v>636</v>
      </c>
      <c r="C6" s="39">
        <v>3</v>
      </c>
      <c r="D6" s="15"/>
      <c r="E6" s="22"/>
      <c r="F6" s="17" t="s">
        <v>661</v>
      </c>
      <c r="G6" s="16"/>
      <c r="H6" s="16"/>
      <c r="I6" s="16"/>
      <c r="J6" s="16"/>
    </row>
    <row r="7" spans="1:10" ht="38.25" x14ac:dyDescent="0.2">
      <c r="A7" s="53" t="s">
        <v>680</v>
      </c>
      <c r="B7" s="28" t="s">
        <v>637</v>
      </c>
      <c r="C7" s="37">
        <v>1</v>
      </c>
      <c r="D7" s="15">
        <v>1026</v>
      </c>
      <c r="E7" s="22"/>
      <c r="F7" s="17" t="s">
        <v>662</v>
      </c>
      <c r="G7" s="16"/>
      <c r="H7" s="16"/>
      <c r="I7" s="16"/>
      <c r="J7" s="16"/>
    </row>
    <row r="8" spans="1:10" ht="25.5" x14ac:dyDescent="0.2">
      <c r="A8" s="53"/>
      <c r="B8" s="28" t="s">
        <v>638</v>
      </c>
      <c r="C8" s="37">
        <v>1</v>
      </c>
      <c r="D8" s="15">
        <v>1002</v>
      </c>
      <c r="E8" s="22"/>
      <c r="F8" s="17" t="s">
        <v>663</v>
      </c>
      <c r="G8" s="16"/>
      <c r="H8" s="16"/>
      <c r="I8" s="16"/>
      <c r="J8" s="16"/>
    </row>
    <row r="9" spans="1:10" ht="38.25" x14ac:dyDescent="0.2">
      <c r="A9" s="53"/>
      <c r="B9" s="28" t="s">
        <v>639</v>
      </c>
      <c r="C9" s="37">
        <v>1</v>
      </c>
      <c r="D9" s="15">
        <v>714</v>
      </c>
      <c r="E9" s="22"/>
      <c r="F9" s="17" t="s">
        <v>664</v>
      </c>
      <c r="G9" s="16"/>
      <c r="H9" s="16"/>
      <c r="I9" s="16"/>
      <c r="J9" s="16"/>
    </row>
    <row r="10" spans="1:10" ht="38.25" x14ac:dyDescent="0.2">
      <c r="A10" s="53"/>
      <c r="B10" s="28" t="s">
        <v>640</v>
      </c>
      <c r="C10" s="38">
        <v>2</v>
      </c>
      <c r="D10" s="15">
        <v>829</v>
      </c>
      <c r="E10" s="22"/>
      <c r="F10" s="17" t="s">
        <v>665</v>
      </c>
      <c r="G10" s="16"/>
      <c r="H10" s="16"/>
      <c r="I10" s="16"/>
      <c r="J10" s="16"/>
    </row>
    <row r="11" spans="1:10" ht="25.5" x14ac:dyDescent="0.2">
      <c r="A11" s="53"/>
      <c r="B11" s="28" t="s">
        <v>641</v>
      </c>
      <c r="C11" s="38">
        <v>2</v>
      </c>
      <c r="D11" s="15"/>
      <c r="E11" s="22"/>
      <c r="F11" s="17" t="s">
        <v>666</v>
      </c>
      <c r="G11" s="16"/>
      <c r="H11" s="16"/>
      <c r="I11" s="16"/>
      <c r="J11" s="16"/>
    </row>
    <row r="12" spans="1:10" ht="38.25" x14ac:dyDescent="0.2">
      <c r="A12" s="53"/>
      <c r="B12" s="28" t="s">
        <v>642</v>
      </c>
      <c r="C12" s="38">
        <v>2</v>
      </c>
      <c r="D12" s="15">
        <v>265</v>
      </c>
      <c r="E12" s="22"/>
      <c r="F12" s="17" t="s">
        <v>667</v>
      </c>
      <c r="G12" s="16"/>
      <c r="H12" s="16"/>
      <c r="I12" s="16"/>
      <c r="J12" s="16"/>
    </row>
    <row r="13" spans="1:10" ht="25.5" x14ac:dyDescent="0.2">
      <c r="A13" s="53" t="s">
        <v>681</v>
      </c>
      <c r="B13" s="28" t="s">
        <v>643</v>
      </c>
      <c r="C13" s="37">
        <v>1</v>
      </c>
      <c r="D13" s="15">
        <v>209</v>
      </c>
      <c r="E13" s="22"/>
      <c r="F13" s="17" t="s">
        <v>668</v>
      </c>
      <c r="G13" s="16"/>
      <c r="H13" s="16"/>
      <c r="I13" s="16"/>
      <c r="J13" s="16"/>
    </row>
    <row r="14" spans="1:10" ht="25.5" x14ac:dyDescent="0.2">
      <c r="A14" s="53"/>
      <c r="B14" s="28" t="s">
        <v>644</v>
      </c>
      <c r="C14" s="37">
        <v>1</v>
      </c>
      <c r="D14" s="15">
        <v>497</v>
      </c>
      <c r="E14" s="22"/>
      <c r="F14" s="17" t="s">
        <v>669</v>
      </c>
      <c r="G14" s="16"/>
      <c r="H14" s="16"/>
      <c r="I14" s="16"/>
      <c r="J14" s="16"/>
    </row>
    <row r="15" spans="1:10" ht="25.5" x14ac:dyDescent="0.2">
      <c r="A15" s="53"/>
      <c r="B15" s="28" t="s">
        <v>645</v>
      </c>
      <c r="C15" s="37">
        <v>1</v>
      </c>
      <c r="D15" s="15">
        <v>200</v>
      </c>
      <c r="E15" s="22"/>
      <c r="F15" s="17" t="s">
        <v>28</v>
      </c>
      <c r="G15" s="16"/>
      <c r="H15" s="16"/>
      <c r="I15" s="16"/>
      <c r="J15" s="16"/>
    </row>
    <row r="16" spans="1:10" ht="25.5" x14ac:dyDescent="0.2">
      <c r="A16" s="53" t="s">
        <v>682</v>
      </c>
      <c r="B16" s="28" t="s">
        <v>646</v>
      </c>
      <c r="C16" s="37">
        <v>1</v>
      </c>
      <c r="D16" s="15">
        <v>173</v>
      </c>
      <c r="E16" s="22"/>
      <c r="F16" s="17" t="s">
        <v>26</v>
      </c>
      <c r="G16" s="16"/>
      <c r="H16" s="16"/>
      <c r="I16" s="16"/>
      <c r="J16" s="16"/>
    </row>
    <row r="17" spans="1:10" ht="25.5" x14ac:dyDescent="0.2">
      <c r="A17" s="53"/>
      <c r="B17" s="28" t="s">
        <v>647</v>
      </c>
      <c r="C17" s="37">
        <v>1</v>
      </c>
      <c r="D17" s="15">
        <v>116</v>
      </c>
      <c r="E17" s="22"/>
      <c r="F17" s="17" t="s">
        <v>670</v>
      </c>
      <c r="G17" s="16"/>
      <c r="H17" s="16"/>
      <c r="I17" s="16"/>
      <c r="J17" s="16"/>
    </row>
    <row r="18" spans="1:10" ht="25.5" x14ac:dyDescent="0.2">
      <c r="A18" s="53"/>
      <c r="B18" s="28" t="s">
        <v>648</v>
      </c>
      <c r="C18" s="37">
        <v>1</v>
      </c>
      <c r="D18" s="15">
        <v>1021</v>
      </c>
      <c r="E18" s="22"/>
      <c r="F18" s="17" t="s">
        <v>671</v>
      </c>
      <c r="G18" s="16"/>
      <c r="H18" s="16"/>
      <c r="I18" s="16"/>
      <c r="J18" s="16"/>
    </row>
    <row r="19" spans="1:10" x14ac:dyDescent="0.2">
      <c r="A19" s="53"/>
      <c r="B19" s="28" t="s">
        <v>649</v>
      </c>
      <c r="C19" s="37">
        <v>1</v>
      </c>
      <c r="D19" s="15">
        <v>116</v>
      </c>
      <c r="E19" s="22"/>
      <c r="F19" s="17" t="s">
        <v>672</v>
      </c>
      <c r="G19" s="16"/>
      <c r="H19" s="16"/>
      <c r="I19" s="16"/>
      <c r="J19" s="16"/>
    </row>
    <row r="20" spans="1:10" ht="25.5" x14ac:dyDescent="0.2">
      <c r="A20" s="53"/>
      <c r="B20" s="28" t="s">
        <v>650</v>
      </c>
      <c r="C20" s="37">
        <v>1</v>
      </c>
      <c r="D20" s="15">
        <v>523</v>
      </c>
      <c r="E20" s="22"/>
      <c r="F20" s="17" t="s">
        <v>673</v>
      </c>
      <c r="G20" s="16"/>
      <c r="H20" s="16"/>
      <c r="I20" s="16"/>
      <c r="J20" s="16"/>
    </row>
    <row r="21" spans="1:10" x14ac:dyDescent="0.2">
      <c r="A21" s="53"/>
      <c r="B21" s="28" t="s">
        <v>651</v>
      </c>
      <c r="C21" s="37">
        <v>1</v>
      </c>
      <c r="D21" s="15">
        <v>116</v>
      </c>
      <c r="E21" s="22"/>
      <c r="F21" s="17" t="s">
        <v>674</v>
      </c>
      <c r="G21" s="16"/>
      <c r="H21" s="16"/>
      <c r="I21" s="16"/>
      <c r="J21" s="16"/>
    </row>
    <row r="22" spans="1:10" ht="25.5" x14ac:dyDescent="0.2">
      <c r="A22" s="53"/>
      <c r="B22" s="28" t="s">
        <v>652</v>
      </c>
      <c r="C22" s="37">
        <v>1</v>
      </c>
      <c r="D22" s="15">
        <v>346</v>
      </c>
      <c r="E22" s="22"/>
      <c r="F22" s="17" t="s">
        <v>675</v>
      </c>
      <c r="G22" s="16"/>
      <c r="H22" s="16"/>
      <c r="I22" s="16"/>
      <c r="J22" s="16"/>
    </row>
    <row r="23" spans="1:10" ht="25.5" x14ac:dyDescent="0.2">
      <c r="A23" s="53" t="s">
        <v>683</v>
      </c>
      <c r="B23" s="28" t="s">
        <v>653</v>
      </c>
      <c r="C23" s="37">
        <v>1</v>
      </c>
      <c r="D23" s="15">
        <v>749</v>
      </c>
      <c r="E23" s="22"/>
      <c r="F23" s="17" t="s">
        <v>676</v>
      </c>
      <c r="G23" s="16"/>
      <c r="H23" s="16"/>
      <c r="I23" s="16"/>
      <c r="J23" s="16"/>
    </row>
    <row r="24" spans="1:10" ht="25.5" x14ac:dyDescent="0.2">
      <c r="A24" s="53"/>
      <c r="B24" s="28" t="s">
        <v>654</v>
      </c>
      <c r="C24" s="37">
        <v>1</v>
      </c>
      <c r="D24" s="15">
        <v>346</v>
      </c>
      <c r="E24" s="22"/>
      <c r="F24" s="17" t="s">
        <v>677</v>
      </c>
      <c r="G24" s="16"/>
      <c r="H24" s="16"/>
      <c r="I24" s="16"/>
      <c r="J24" s="16"/>
    </row>
    <row r="25" spans="1:10" ht="25.5" x14ac:dyDescent="0.2">
      <c r="A25" s="53"/>
      <c r="B25" s="28" t="s">
        <v>655</v>
      </c>
      <c r="C25" s="37">
        <v>1</v>
      </c>
      <c r="D25" s="15">
        <v>346</v>
      </c>
      <c r="E25" s="22"/>
      <c r="F25" s="17" t="s">
        <v>678</v>
      </c>
      <c r="G25" s="16"/>
      <c r="H25" s="16"/>
      <c r="I25" s="16"/>
      <c r="J25" s="16"/>
    </row>
    <row r="26" spans="1:10" ht="25.5" x14ac:dyDescent="0.2">
      <c r="A26" s="53"/>
      <c r="B26" s="28" t="s">
        <v>656</v>
      </c>
      <c r="C26" s="38">
        <v>2</v>
      </c>
      <c r="D26" s="15">
        <v>306</v>
      </c>
      <c r="E26" s="22"/>
      <c r="F26" s="17" t="s">
        <v>27</v>
      </c>
      <c r="G26" s="16"/>
      <c r="H26" s="16"/>
      <c r="I26" s="16"/>
      <c r="J26" s="16"/>
    </row>
  </sheetData>
  <mergeCells count="5">
    <mergeCell ref="A2:A6"/>
    <mergeCell ref="A7:A12"/>
    <mergeCell ref="A13:A15"/>
    <mergeCell ref="A16:A22"/>
    <mergeCell ref="A23:A26"/>
  </mergeCells>
  <phoneticPr fontId="10"/>
  <dataValidations count="1">
    <dataValidation type="list" operator="equal" showErrorMessage="1" sqref="G2:G26">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opLeftCell="A37" workbookViewId="0">
      <selection activeCell="G42" sqref="G42"/>
    </sheetView>
  </sheetViews>
  <sheetFormatPr defaultColWidth="8.85546875" defaultRowHeight="12.75" x14ac:dyDescent="0.2"/>
  <cols>
    <col min="1" max="1" width="19.85546875" customWidth="1"/>
    <col min="6" max="6" width="60.85546875" customWidth="1"/>
    <col min="7" max="7" width="19.140625" customWidth="1"/>
    <col min="8" max="8" width="30.85546875" customWidth="1"/>
    <col min="9" max="9" width="31.7109375" customWidth="1"/>
    <col min="10" max="10" width="41.7109375" customWidth="1"/>
  </cols>
  <sheetData>
    <row r="1" spans="1:10" ht="33.950000000000003" customHeight="1" x14ac:dyDescent="0.2">
      <c r="A1" s="14" t="s">
        <v>61</v>
      </c>
      <c r="B1" s="14" t="s">
        <v>13</v>
      </c>
      <c r="C1" s="12" t="s">
        <v>14</v>
      </c>
      <c r="D1" s="12" t="s">
        <v>124</v>
      </c>
      <c r="E1" s="12" t="s">
        <v>125</v>
      </c>
      <c r="F1" s="14" t="s">
        <v>15</v>
      </c>
      <c r="G1" s="14" t="s">
        <v>16</v>
      </c>
      <c r="H1" s="14" t="s">
        <v>17</v>
      </c>
      <c r="I1" s="14" t="s">
        <v>18</v>
      </c>
      <c r="J1" s="14" t="s">
        <v>19</v>
      </c>
    </row>
    <row r="2" spans="1:10" ht="51" x14ac:dyDescent="0.2">
      <c r="A2" s="46" t="s">
        <v>37</v>
      </c>
      <c r="B2" s="28" t="s">
        <v>38</v>
      </c>
      <c r="C2" s="13">
        <v>2</v>
      </c>
      <c r="D2" s="15"/>
      <c r="E2" s="16"/>
      <c r="F2" s="17" t="s">
        <v>39</v>
      </c>
      <c r="G2" s="16"/>
      <c r="H2" s="18"/>
      <c r="I2" s="18"/>
      <c r="J2" s="18"/>
    </row>
    <row r="3" spans="1:10" ht="38.25" x14ac:dyDescent="0.2">
      <c r="A3" s="46"/>
      <c r="B3" s="28" t="s">
        <v>40</v>
      </c>
      <c r="C3" s="13">
        <v>2</v>
      </c>
      <c r="D3" s="15">
        <v>1053</v>
      </c>
      <c r="E3" s="16"/>
      <c r="F3" s="17" t="s">
        <v>41</v>
      </c>
      <c r="G3" s="16"/>
      <c r="H3" s="18"/>
      <c r="I3" s="18"/>
      <c r="J3" s="18"/>
    </row>
    <row r="4" spans="1:10" ht="38.25" x14ac:dyDescent="0.2">
      <c r="A4" s="46"/>
      <c r="B4" s="28" t="s">
        <v>42</v>
      </c>
      <c r="C4" s="13">
        <v>2</v>
      </c>
      <c r="D4" s="15">
        <v>1110</v>
      </c>
      <c r="E4" s="16"/>
      <c r="F4" s="17" t="s">
        <v>43</v>
      </c>
      <c r="G4" s="16"/>
      <c r="H4" s="18"/>
      <c r="I4" s="18"/>
      <c r="J4" s="18"/>
    </row>
    <row r="5" spans="1:10" ht="25.5" x14ac:dyDescent="0.2">
      <c r="A5" s="46"/>
      <c r="B5" s="28" t="s">
        <v>44</v>
      </c>
      <c r="C5" s="13">
        <v>2</v>
      </c>
      <c r="D5" s="15">
        <v>1059</v>
      </c>
      <c r="E5" s="16"/>
      <c r="F5" s="17" t="s">
        <v>45</v>
      </c>
      <c r="G5" s="16"/>
      <c r="H5" s="18"/>
      <c r="I5" s="18"/>
      <c r="J5" s="18"/>
    </row>
    <row r="6" spans="1:10" ht="51" x14ac:dyDescent="0.2">
      <c r="A6" s="46"/>
      <c r="B6" s="28" t="s">
        <v>46</v>
      </c>
      <c r="C6" s="13">
        <v>2</v>
      </c>
      <c r="D6" s="15">
        <v>1059</v>
      </c>
      <c r="E6" s="16"/>
      <c r="F6" s="17" t="s">
        <v>47</v>
      </c>
      <c r="G6" s="16"/>
      <c r="H6" s="18"/>
      <c r="I6" s="18"/>
      <c r="J6" s="18"/>
    </row>
    <row r="7" spans="1:10" ht="63.75" x14ac:dyDescent="0.2">
      <c r="A7" s="46"/>
      <c r="B7" s="28" t="s">
        <v>48</v>
      </c>
      <c r="C7" s="13">
        <v>2</v>
      </c>
      <c r="D7" s="15">
        <v>637</v>
      </c>
      <c r="E7" s="16"/>
      <c r="F7" s="17" t="s">
        <v>49</v>
      </c>
      <c r="G7" s="16"/>
      <c r="H7" s="18"/>
      <c r="I7" s="18"/>
      <c r="J7" s="18"/>
    </row>
    <row r="8" spans="1:10" ht="25.5" x14ac:dyDescent="0.2">
      <c r="A8" s="46"/>
      <c r="B8" s="28" t="s">
        <v>50</v>
      </c>
      <c r="C8" s="13">
        <v>2</v>
      </c>
      <c r="D8" s="15">
        <v>637</v>
      </c>
      <c r="E8" s="16"/>
      <c r="F8" s="17" t="s">
        <v>51</v>
      </c>
      <c r="G8" s="16"/>
      <c r="H8" s="18"/>
      <c r="I8" s="18"/>
      <c r="J8" s="18"/>
    </row>
    <row r="9" spans="1:10" ht="51" x14ac:dyDescent="0.2">
      <c r="A9" s="46" t="s">
        <v>52</v>
      </c>
      <c r="B9" s="28" t="s">
        <v>53</v>
      </c>
      <c r="C9" s="13">
        <v>2</v>
      </c>
      <c r="D9" s="15">
        <v>250</v>
      </c>
      <c r="E9" s="16"/>
      <c r="F9" s="17" t="s">
        <v>54</v>
      </c>
      <c r="G9" s="16"/>
      <c r="H9" s="18"/>
      <c r="I9" s="18"/>
      <c r="J9" s="18"/>
    </row>
    <row r="10" spans="1:10" ht="63.75" x14ac:dyDescent="0.2">
      <c r="A10" s="46"/>
      <c r="B10" s="28" t="s">
        <v>55</v>
      </c>
      <c r="C10" s="13">
        <v>2</v>
      </c>
      <c r="D10" s="15">
        <v>306</v>
      </c>
      <c r="E10" s="16"/>
      <c r="F10" s="17" t="s">
        <v>56</v>
      </c>
      <c r="G10" s="16"/>
      <c r="H10" s="18"/>
      <c r="I10" s="18"/>
      <c r="J10" s="18"/>
    </row>
    <row r="11" spans="1:10" ht="51" x14ac:dyDescent="0.2">
      <c r="A11" s="46"/>
      <c r="B11" s="28" t="s">
        <v>57</v>
      </c>
      <c r="C11" s="13">
        <v>2</v>
      </c>
      <c r="D11" s="15">
        <v>306</v>
      </c>
      <c r="E11" s="16"/>
      <c r="F11" s="17" t="s">
        <v>58</v>
      </c>
      <c r="G11" s="16"/>
      <c r="H11" s="18"/>
      <c r="I11" s="18"/>
      <c r="J11" s="18"/>
    </row>
    <row r="12" spans="1:10" ht="38.25" x14ac:dyDescent="0.2">
      <c r="A12" s="46"/>
      <c r="B12" s="28" t="s">
        <v>59</v>
      </c>
      <c r="C12" s="13">
        <v>2</v>
      </c>
      <c r="D12" s="15">
        <v>306</v>
      </c>
      <c r="E12" s="16"/>
      <c r="F12" s="17" t="s">
        <v>60</v>
      </c>
      <c r="G12" s="16"/>
      <c r="H12" s="18"/>
      <c r="I12" s="18"/>
      <c r="J12" s="18"/>
    </row>
    <row r="13" spans="1:10" ht="38.25" x14ac:dyDescent="0.2">
      <c r="A13" s="46" t="s">
        <v>126</v>
      </c>
      <c r="B13" s="28" t="s">
        <v>93</v>
      </c>
      <c r="C13" s="13">
        <v>2</v>
      </c>
      <c r="D13" s="15">
        <v>602</v>
      </c>
      <c r="E13" s="16"/>
      <c r="F13" s="17" t="s">
        <v>62</v>
      </c>
      <c r="G13" s="16"/>
      <c r="H13" s="16"/>
      <c r="I13" s="16"/>
      <c r="J13" s="16"/>
    </row>
    <row r="14" spans="1:10" ht="25.5" x14ac:dyDescent="0.2">
      <c r="A14" s="46"/>
      <c r="B14" s="28" t="s">
        <v>94</v>
      </c>
      <c r="C14" s="13">
        <v>2</v>
      </c>
      <c r="D14" s="15">
        <v>284</v>
      </c>
      <c r="E14" s="16"/>
      <c r="F14" s="17" t="s">
        <v>63</v>
      </c>
      <c r="G14" s="16"/>
      <c r="H14" s="16"/>
      <c r="I14" s="16"/>
      <c r="J14" s="16"/>
    </row>
    <row r="15" spans="1:10" ht="38.25" x14ac:dyDescent="0.2">
      <c r="A15" s="46"/>
      <c r="B15" s="28" t="s">
        <v>95</v>
      </c>
      <c r="C15" s="13">
        <v>2</v>
      </c>
      <c r="D15" s="15">
        <v>272</v>
      </c>
      <c r="E15" s="16"/>
      <c r="F15" s="17" t="s">
        <v>64</v>
      </c>
      <c r="G15" s="16"/>
      <c r="H15" s="16"/>
      <c r="I15" s="16"/>
      <c r="J15" s="16"/>
    </row>
    <row r="16" spans="1:10" ht="76.5" x14ac:dyDescent="0.2">
      <c r="A16" s="46"/>
      <c r="B16" s="28" t="s">
        <v>96</v>
      </c>
      <c r="C16" s="13">
        <v>2</v>
      </c>
      <c r="D16" s="15">
        <v>284</v>
      </c>
      <c r="E16" s="16"/>
      <c r="F16" s="17" t="s">
        <v>65</v>
      </c>
      <c r="G16" s="16"/>
      <c r="H16" s="16"/>
      <c r="I16" s="16"/>
      <c r="J16" s="16"/>
    </row>
    <row r="17" spans="1:10" ht="63.75" x14ac:dyDescent="0.2">
      <c r="A17" s="46"/>
      <c r="B17" s="28" t="s">
        <v>97</v>
      </c>
      <c r="C17" s="13">
        <v>2</v>
      </c>
      <c r="D17" s="15">
        <v>275</v>
      </c>
      <c r="E17" s="16"/>
      <c r="F17" s="17" t="s">
        <v>66</v>
      </c>
      <c r="G17" s="16"/>
      <c r="H17" s="16"/>
      <c r="I17" s="16"/>
      <c r="J17" s="16"/>
    </row>
    <row r="18" spans="1:10" ht="38.25" x14ac:dyDescent="0.2">
      <c r="A18" s="46" t="s">
        <v>127</v>
      </c>
      <c r="B18" s="28" t="s">
        <v>98</v>
      </c>
      <c r="C18" s="13">
        <v>2</v>
      </c>
      <c r="D18" s="15">
        <v>1029</v>
      </c>
      <c r="E18" s="16"/>
      <c r="F18" s="17" t="s">
        <v>67</v>
      </c>
      <c r="G18" s="16"/>
      <c r="H18" s="16"/>
      <c r="I18" s="16"/>
      <c r="J18" s="16"/>
    </row>
    <row r="19" spans="1:10" ht="51" x14ac:dyDescent="0.2">
      <c r="A19" s="46"/>
      <c r="B19" s="28" t="s">
        <v>99</v>
      </c>
      <c r="C19" s="13">
        <v>2</v>
      </c>
      <c r="D19" s="15">
        <v>502</v>
      </c>
      <c r="E19" s="16"/>
      <c r="F19" s="17" t="s">
        <v>68</v>
      </c>
      <c r="G19" s="16"/>
      <c r="H19" s="16"/>
      <c r="I19" s="16"/>
      <c r="J19" s="16"/>
    </row>
    <row r="20" spans="1:10" ht="38.25" x14ac:dyDescent="0.2">
      <c r="A20" s="46"/>
      <c r="B20" s="28" t="s">
        <v>100</v>
      </c>
      <c r="C20" s="13">
        <v>2</v>
      </c>
      <c r="D20" s="15">
        <v>602</v>
      </c>
      <c r="E20" s="16"/>
      <c r="F20" s="17" t="s">
        <v>69</v>
      </c>
      <c r="G20" s="16"/>
      <c r="H20" s="16"/>
      <c r="I20" s="16"/>
      <c r="J20" s="16"/>
    </row>
    <row r="21" spans="1:10" ht="51" x14ac:dyDescent="0.2">
      <c r="A21" s="46"/>
      <c r="B21" s="28" t="s">
        <v>101</v>
      </c>
      <c r="C21" s="13">
        <v>2</v>
      </c>
      <c r="D21" s="15">
        <v>116</v>
      </c>
      <c r="E21" s="16"/>
      <c r="F21" s="17" t="s">
        <v>70</v>
      </c>
      <c r="G21" s="16"/>
      <c r="H21" s="16"/>
      <c r="I21" s="16"/>
      <c r="J21" s="16"/>
    </row>
    <row r="22" spans="1:10" ht="38.25" x14ac:dyDescent="0.2">
      <c r="A22" s="46" t="s">
        <v>128</v>
      </c>
      <c r="B22" s="28" t="s">
        <v>102</v>
      </c>
      <c r="C22" s="13">
        <v>2</v>
      </c>
      <c r="D22" s="15">
        <v>320</v>
      </c>
      <c r="E22" s="16"/>
      <c r="F22" s="17" t="s">
        <v>71</v>
      </c>
      <c r="G22" s="16"/>
      <c r="H22" s="16"/>
      <c r="I22" s="16"/>
      <c r="J22" s="16"/>
    </row>
    <row r="23" spans="1:10" ht="25.5" x14ac:dyDescent="0.2">
      <c r="A23" s="46"/>
      <c r="B23" s="28" t="s">
        <v>103</v>
      </c>
      <c r="C23" s="13">
        <v>2</v>
      </c>
      <c r="D23" s="15">
        <v>320</v>
      </c>
      <c r="E23" s="16"/>
      <c r="F23" s="17" t="s">
        <v>72</v>
      </c>
      <c r="G23" s="16"/>
      <c r="H23" s="16"/>
      <c r="I23" s="16"/>
      <c r="J23" s="16"/>
    </row>
    <row r="24" spans="1:10" ht="25.5" x14ac:dyDescent="0.2">
      <c r="A24" s="46"/>
      <c r="B24" s="28" t="s">
        <v>104</v>
      </c>
      <c r="C24" s="13">
        <v>2</v>
      </c>
      <c r="D24" s="15">
        <v>320</v>
      </c>
      <c r="E24" s="16"/>
      <c r="F24" s="17" t="s">
        <v>73</v>
      </c>
      <c r="G24" s="16"/>
      <c r="H24" s="16"/>
      <c r="I24" s="16"/>
      <c r="J24" s="16"/>
    </row>
    <row r="25" spans="1:10" ht="63.75" x14ac:dyDescent="0.2">
      <c r="A25" s="46"/>
      <c r="B25" s="28" t="s">
        <v>105</v>
      </c>
      <c r="C25" s="13">
        <v>2</v>
      </c>
      <c r="D25" s="15">
        <v>320</v>
      </c>
      <c r="E25" s="16"/>
      <c r="F25" s="17" t="s">
        <v>74</v>
      </c>
      <c r="G25" s="16"/>
      <c r="H25" s="16"/>
      <c r="I25" s="16"/>
      <c r="J25" s="16"/>
    </row>
    <row r="26" spans="1:10" ht="51" x14ac:dyDescent="0.2">
      <c r="A26" s="46" t="s">
        <v>129</v>
      </c>
      <c r="B26" s="28" t="s">
        <v>106</v>
      </c>
      <c r="C26" s="13">
        <v>2</v>
      </c>
      <c r="D26" s="15">
        <v>1009</v>
      </c>
      <c r="E26" s="16"/>
      <c r="F26" s="17" t="s">
        <v>75</v>
      </c>
      <c r="G26" s="16"/>
      <c r="H26" s="16"/>
      <c r="I26" s="16"/>
      <c r="J26" s="16"/>
    </row>
    <row r="27" spans="1:10" ht="51" x14ac:dyDescent="0.2">
      <c r="A27" s="46"/>
      <c r="B27" s="28" t="s">
        <v>107</v>
      </c>
      <c r="C27" s="13">
        <v>2</v>
      </c>
      <c r="D27" s="15"/>
      <c r="E27" s="16"/>
      <c r="F27" s="17" t="s">
        <v>76</v>
      </c>
      <c r="G27" s="16"/>
      <c r="H27" s="16"/>
      <c r="I27" s="16"/>
      <c r="J27" s="16"/>
    </row>
    <row r="28" spans="1:10" ht="25.5" x14ac:dyDescent="0.2">
      <c r="A28" s="46" t="s">
        <v>130</v>
      </c>
      <c r="B28" s="28" t="s">
        <v>108</v>
      </c>
      <c r="C28" s="13">
        <v>2</v>
      </c>
      <c r="D28" s="15"/>
      <c r="E28" s="16"/>
      <c r="F28" s="17" t="s">
        <v>77</v>
      </c>
      <c r="G28" s="16"/>
      <c r="H28" s="16"/>
      <c r="I28" s="16"/>
      <c r="J28" s="16"/>
    </row>
    <row r="29" spans="1:10" ht="51" x14ac:dyDescent="0.2">
      <c r="A29" s="46"/>
      <c r="B29" s="28" t="s">
        <v>109</v>
      </c>
      <c r="C29" s="13">
        <v>2</v>
      </c>
      <c r="D29" s="15"/>
      <c r="E29" s="16"/>
      <c r="F29" s="17" t="s">
        <v>78</v>
      </c>
      <c r="G29" s="16"/>
      <c r="H29" s="16"/>
      <c r="I29" s="16"/>
      <c r="J29" s="16"/>
    </row>
    <row r="30" spans="1:10" ht="63.75" x14ac:dyDescent="0.2">
      <c r="A30" s="46" t="s">
        <v>131</v>
      </c>
      <c r="B30" s="28" t="s">
        <v>110</v>
      </c>
      <c r="C30" s="13">
        <v>2</v>
      </c>
      <c r="D30" s="15">
        <v>319</v>
      </c>
      <c r="E30" s="16"/>
      <c r="F30" s="17" t="s">
        <v>79</v>
      </c>
      <c r="G30" s="16"/>
      <c r="H30" s="16"/>
      <c r="I30" s="16"/>
      <c r="J30" s="16"/>
    </row>
    <row r="31" spans="1:10" ht="51" x14ac:dyDescent="0.2">
      <c r="A31" s="46"/>
      <c r="B31" s="28" t="s">
        <v>111</v>
      </c>
      <c r="C31" s="13">
        <v>2</v>
      </c>
      <c r="D31" s="15">
        <v>295</v>
      </c>
      <c r="E31" s="16"/>
      <c r="F31" s="17" t="s">
        <v>80</v>
      </c>
      <c r="G31" s="16"/>
      <c r="H31" s="16"/>
      <c r="I31" s="16"/>
      <c r="J31" s="16"/>
    </row>
    <row r="32" spans="1:10" ht="72" x14ac:dyDescent="0.2">
      <c r="A32" s="19" t="s">
        <v>132</v>
      </c>
      <c r="B32" s="28" t="s">
        <v>112</v>
      </c>
      <c r="C32" s="13">
        <v>2</v>
      </c>
      <c r="D32" s="15">
        <v>284</v>
      </c>
      <c r="E32" s="16"/>
      <c r="F32" s="17" t="s">
        <v>81</v>
      </c>
      <c r="G32" s="16"/>
      <c r="H32" s="16"/>
      <c r="I32" s="16"/>
      <c r="J32" s="16"/>
    </row>
    <row r="33" spans="1:10" ht="25.5" x14ac:dyDescent="0.2">
      <c r="A33" s="46" t="s">
        <v>133</v>
      </c>
      <c r="B33" s="28" t="s">
        <v>113</v>
      </c>
      <c r="C33" s="13">
        <v>2</v>
      </c>
      <c r="D33" s="15">
        <v>1059</v>
      </c>
      <c r="E33" s="16"/>
      <c r="F33" s="17" t="s">
        <v>82</v>
      </c>
      <c r="G33" s="16"/>
      <c r="H33" s="16"/>
      <c r="I33" s="16"/>
      <c r="J33" s="16"/>
    </row>
    <row r="34" spans="1:10" ht="38.25" x14ac:dyDescent="0.2">
      <c r="A34" s="46"/>
      <c r="B34" s="28" t="s">
        <v>114</v>
      </c>
      <c r="C34" s="13">
        <v>2</v>
      </c>
      <c r="D34" s="15">
        <v>362</v>
      </c>
      <c r="E34" s="16"/>
      <c r="F34" s="17" t="s">
        <v>83</v>
      </c>
      <c r="G34" s="16"/>
      <c r="H34" s="16"/>
      <c r="I34" s="16"/>
      <c r="J34" s="16"/>
    </row>
    <row r="35" spans="1:10" ht="38.25" x14ac:dyDescent="0.2">
      <c r="A35" s="46"/>
      <c r="B35" s="28" t="s">
        <v>115</v>
      </c>
      <c r="C35" s="13">
        <v>2</v>
      </c>
      <c r="D35" s="15">
        <v>367</v>
      </c>
      <c r="E35" s="16"/>
      <c r="F35" s="17" t="s">
        <v>84</v>
      </c>
      <c r="G35" s="16"/>
      <c r="H35" s="16"/>
      <c r="I35" s="16"/>
      <c r="J35" s="16"/>
    </row>
    <row r="36" spans="1:10" x14ac:dyDescent="0.2">
      <c r="A36" s="46" t="s">
        <v>134</v>
      </c>
      <c r="B36" s="28" t="s">
        <v>116</v>
      </c>
      <c r="C36" s="13">
        <v>2</v>
      </c>
      <c r="D36" s="15">
        <v>552</v>
      </c>
      <c r="E36" s="16"/>
      <c r="F36" s="17" t="s">
        <v>85</v>
      </c>
      <c r="G36" s="16"/>
      <c r="H36" s="16"/>
      <c r="I36" s="16"/>
      <c r="J36" s="16"/>
    </row>
    <row r="37" spans="1:10" ht="63.75" x14ac:dyDescent="0.2">
      <c r="A37" s="46"/>
      <c r="B37" s="28" t="s">
        <v>117</v>
      </c>
      <c r="C37" s="13">
        <v>2</v>
      </c>
      <c r="D37" s="15">
        <v>646</v>
      </c>
      <c r="E37" s="16"/>
      <c r="F37" s="17" t="s">
        <v>86</v>
      </c>
      <c r="G37" s="16"/>
      <c r="H37" s="16"/>
      <c r="I37" s="16"/>
      <c r="J37" s="16"/>
    </row>
    <row r="38" spans="1:10" ht="38.25" x14ac:dyDescent="0.2">
      <c r="A38" s="46" t="s">
        <v>135</v>
      </c>
      <c r="B38" s="28" t="s">
        <v>118</v>
      </c>
      <c r="C38" s="13">
        <v>2</v>
      </c>
      <c r="D38" s="15">
        <v>923</v>
      </c>
      <c r="E38" s="16"/>
      <c r="F38" s="17" t="s">
        <v>87</v>
      </c>
      <c r="G38" s="16"/>
      <c r="H38" s="16"/>
      <c r="I38" s="16"/>
      <c r="J38" s="16"/>
    </row>
    <row r="39" spans="1:10" ht="25.5" x14ac:dyDescent="0.2">
      <c r="A39" s="46"/>
      <c r="B39" s="28" t="s">
        <v>119</v>
      </c>
      <c r="C39" s="13">
        <v>2</v>
      </c>
      <c r="D39" s="15">
        <v>494</v>
      </c>
      <c r="E39" s="16"/>
      <c r="F39" s="17" t="s">
        <v>88</v>
      </c>
      <c r="G39" s="16"/>
      <c r="H39" s="16"/>
      <c r="I39" s="16"/>
      <c r="J39" s="16"/>
    </row>
    <row r="40" spans="1:10" ht="25.5" x14ac:dyDescent="0.2">
      <c r="A40" s="46"/>
      <c r="B40" s="28" t="s">
        <v>120</v>
      </c>
      <c r="C40" s="13">
        <v>2</v>
      </c>
      <c r="D40" s="15">
        <v>1104</v>
      </c>
      <c r="E40" s="16"/>
      <c r="F40" s="17" t="s">
        <v>89</v>
      </c>
      <c r="G40" s="16"/>
      <c r="H40" s="16"/>
      <c r="I40" s="16"/>
      <c r="J40" s="16"/>
    </row>
    <row r="41" spans="1:10" ht="51" x14ac:dyDescent="0.2">
      <c r="A41" s="46"/>
      <c r="B41" s="28" t="s">
        <v>121</v>
      </c>
      <c r="C41" s="13">
        <v>2</v>
      </c>
      <c r="D41" s="15"/>
      <c r="E41" s="16"/>
      <c r="F41" s="17" t="s">
        <v>90</v>
      </c>
      <c r="G41" s="16"/>
      <c r="H41" s="16"/>
      <c r="I41" s="16"/>
      <c r="J41" s="16"/>
    </row>
    <row r="42" spans="1:10" ht="76.5" x14ac:dyDescent="0.2">
      <c r="A42" s="46"/>
      <c r="B42" s="28" t="s">
        <v>122</v>
      </c>
      <c r="C42" s="13">
        <v>2</v>
      </c>
      <c r="D42" s="15">
        <v>265</v>
      </c>
      <c r="E42" s="16"/>
      <c r="F42" s="17" t="s">
        <v>91</v>
      </c>
      <c r="G42" s="16"/>
      <c r="H42" s="16"/>
      <c r="I42" s="16"/>
      <c r="J42" s="16"/>
    </row>
    <row r="43" spans="1:10" ht="38.25" x14ac:dyDescent="0.2">
      <c r="A43" s="46"/>
      <c r="B43" s="28" t="s">
        <v>123</v>
      </c>
      <c r="C43" s="13">
        <v>2</v>
      </c>
      <c r="D43" s="15">
        <v>477</v>
      </c>
      <c r="E43" s="16"/>
      <c r="F43" s="17" t="s">
        <v>92</v>
      </c>
      <c r="G43" s="16"/>
      <c r="H43" s="16"/>
      <c r="I43" s="16"/>
      <c r="J43" s="16"/>
    </row>
  </sheetData>
  <mergeCells count="11">
    <mergeCell ref="A28:A29"/>
    <mergeCell ref="A30:A31"/>
    <mergeCell ref="A33:A35"/>
    <mergeCell ref="A36:A37"/>
    <mergeCell ref="A38:A43"/>
    <mergeCell ref="A26:A27"/>
    <mergeCell ref="A2:A8"/>
    <mergeCell ref="A9:A12"/>
    <mergeCell ref="A13:A17"/>
    <mergeCell ref="A18:A21"/>
    <mergeCell ref="A22:A25"/>
  </mergeCells>
  <phoneticPr fontId="10"/>
  <dataValidations count="1">
    <dataValidation type="list" operator="equal" showErrorMessage="1" sqref="G2:G4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56" workbookViewId="0">
      <selection activeCell="G57" sqref="G57"/>
    </sheetView>
  </sheetViews>
  <sheetFormatPr defaultColWidth="8.85546875" defaultRowHeight="12.75" x14ac:dyDescent="0.2"/>
  <cols>
    <col min="1" max="1" width="18.28515625" customWidth="1"/>
    <col min="2" max="2" width="8.85546875" style="24"/>
    <col min="3" max="5" width="8.85546875" style="10"/>
    <col min="6" max="6" width="73" customWidth="1"/>
    <col min="7" max="7" width="25.42578125" customWidth="1"/>
    <col min="8" max="8" width="30.28515625" customWidth="1"/>
    <col min="9" max="9" width="33.42578125" customWidth="1"/>
    <col min="10" max="10" width="29" customWidth="1"/>
  </cols>
  <sheetData>
    <row r="1" spans="1:10" s="11" customFormat="1" ht="36" x14ac:dyDescent="0.2">
      <c r="A1" s="20" t="s">
        <v>61</v>
      </c>
      <c r="B1" s="12" t="s">
        <v>13</v>
      </c>
      <c r="C1" s="12" t="s">
        <v>14</v>
      </c>
      <c r="D1" s="12" t="s">
        <v>124</v>
      </c>
      <c r="E1" s="12" t="s">
        <v>125</v>
      </c>
      <c r="F1" s="14" t="s">
        <v>15</v>
      </c>
      <c r="G1" s="14" t="s">
        <v>16</v>
      </c>
      <c r="H1" s="14" t="s">
        <v>17</v>
      </c>
      <c r="I1" s="14" t="s">
        <v>18</v>
      </c>
      <c r="J1" s="14" t="s">
        <v>19</v>
      </c>
    </row>
    <row r="2" spans="1:10" ht="25.35" customHeight="1" x14ac:dyDescent="0.2">
      <c r="A2" s="47" t="s">
        <v>269</v>
      </c>
      <c r="B2" s="29" t="s">
        <v>136</v>
      </c>
      <c r="C2" s="25">
        <v>1</v>
      </c>
      <c r="D2" s="23">
        <v>521</v>
      </c>
      <c r="E2" s="23" t="s">
        <v>194</v>
      </c>
      <c r="F2" s="17" t="s">
        <v>213</v>
      </c>
      <c r="G2" s="16"/>
      <c r="H2" s="18"/>
      <c r="I2" s="18"/>
      <c r="J2" s="18"/>
    </row>
    <row r="3" spans="1:10" ht="38.25" x14ac:dyDescent="0.2">
      <c r="A3" s="48"/>
      <c r="B3" s="29" t="s">
        <v>137</v>
      </c>
      <c r="C3" s="25">
        <v>1</v>
      </c>
      <c r="D3" s="23">
        <v>521</v>
      </c>
      <c r="E3" s="23" t="s">
        <v>194</v>
      </c>
      <c r="F3" s="17" t="s">
        <v>214</v>
      </c>
      <c r="G3" s="16"/>
      <c r="H3" s="18"/>
      <c r="I3" s="18"/>
      <c r="J3" s="18"/>
    </row>
    <row r="4" spans="1:10" ht="51" x14ac:dyDescent="0.2">
      <c r="A4" s="48"/>
      <c r="B4" s="29" t="s">
        <v>138</v>
      </c>
      <c r="C4" s="25">
        <v>1</v>
      </c>
      <c r="D4" s="23">
        <v>521</v>
      </c>
      <c r="E4" s="23" t="s">
        <v>194</v>
      </c>
      <c r="F4" s="17" t="s">
        <v>215</v>
      </c>
      <c r="G4" s="16"/>
      <c r="H4" s="18"/>
      <c r="I4" s="18"/>
      <c r="J4" s="18"/>
    </row>
    <row r="5" spans="1:10" ht="38.25" x14ac:dyDescent="0.2">
      <c r="A5" s="48"/>
      <c r="B5" s="29" t="s">
        <v>139</v>
      </c>
      <c r="C5" s="25">
        <v>1</v>
      </c>
      <c r="D5" s="23">
        <v>521</v>
      </c>
      <c r="E5" s="23" t="s">
        <v>194</v>
      </c>
      <c r="F5" s="17" t="s">
        <v>216</v>
      </c>
      <c r="G5" s="16"/>
      <c r="H5" s="18"/>
      <c r="I5" s="18"/>
      <c r="J5" s="18"/>
    </row>
    <row r="6" spans="1:10" x14ac:dyDescent="0.2">
      <c r="A6" s="48"/>
      <c r="B6" s="29" t="s">
        <v>140</v>
      </c>
      <c r="C6" s="25">
        <v>1</v>
      </c>
      <c r="D6" s="23">
        <v>620</v>
      </c>
      <c r="E6" s="23" t="s">
        <v>194</v>
      </c>
      <c r="F6" s="17" t="s">
        <v>217</v>
      </c>
      <c r="G6" s="16"/>
      <c r="H6" s="18"/>
      <c r="I6" s="18"/>
      <c r="J6" s="18"/>
    </row>
    <row r="7" spans="1:10" ht="25.5" x14ac:dyDescent="0.2">
      <c r="A7" s="48"/>
      <c r="B7" s="29" t="s">
        <v>141</v>
      </c>
      <c r="C7" s="25">
        <v>1</v>
      </c>
      <c r="D7" s="23">
        <v>620</v>
      </c>
      <c r="E7" s="23" t="s">
        <v>194</v>
      </c>
      <c r="F7" s="17" t="s">
        <v>218</v>
      </c>
      <c r="G7" s="16"/>
      <c r="H7" s="18"/>
      <c r="I7" s="18"/>
      <c r="J7" s="18"/>
    </row>
    <row r="8" spans="1:10" ht="114.75" x14ac:dyDescent="0.2">
      <c r="A8" s="48"/>
      <c r="B8" s="29" t="s">
        <v>142</v>
      </c>
      <c r="C8" s="25">
        <v>1</v>
      </c>
      <c r="D8" s="23">
        <v>521</v>
      </c>
      <c r="E8" s="23" t="s">
        <v>194</v>
      </c>
      <c r="F8" s="17" t="s">
        <v>219</v>
      </c>
      <c r="G8" s="16"/>
      <c r="H8" s="18"/>
      <c r="I8" s="18"/>
      <c r="J8" s="18"/>
    </row>
    <row r="9" spans="1:10" ht="25.5" x14ac:dyDescent="0.2">
      <c r="A9" s="48"/>
      <c r="B9" s="29" t="s">
        <v>143</v>
      </c>
      <c r="C9" s="25">
        <v>1</v>
      </c>
      <c r="D9" s="23">
        <v>521</v>
      </c>
      <c r="E9" s="23" t="s">
        <v>194</v>
      </c>
      <c r="F9" s="17" t="s">
        <v>220</v>
      </c>
      <c r="G9" s="16"/>
      <c r="H9" s="18"/>
      <c r="I9" s="18"/>
      <c r="J9" s="18"/>
    </row>
    <row r="10" spans="1:10" ht="63.75" x14ac:dyDescent="0.2">
      <c r="A10" s="48"/>
      <c r="B10" s="29" t="s">
        <v>144</v>
      </c>
      <c r="C10" s="25">
        <v>1</v>
      </c>
      <c r="D10" s="23">
        <v>521</v>
      </c>
      <c r="E10" s="23" t="s">
        <v>194</v>
      </c>
      <c r="F10" s="17" t="s">
        <v>221</v>
      </c>
      <c r="G10" s="16"/>
      <c r="H10" s="18"/>
      <c r="I10" s="18"/>
      <c r="J10" s="18"/>
    </row>
    <row r="11" spans="1:10" x14ac:dyDescent="0.2">
      <c r="A11" s="48"/>
      <c r="B11" s="29" t="s">
        <v>145</v>
      </c>
      <c r="C11" s="25">
        <v>1</v>
      </c>
      <c r="D11" s="23">
        <v>263</v>
      </c>
      <c r="E11" s="23" t="s">
        <v>194</v>
      </c>
      <c r="F11" s="17" t="s">
        <v>222</v>
      </c>
      <c r="G11" s="16"/>
      <c r="H11" s="18"/>
      <c r="I11" s="18"/>
      <c r="J11" s="18"/>
    </row>
    <row r="12" spans="1:10" ht="25.5" x14ac:dyDescent="0.2">
      <c r="A12" s="48"/>
      <c r="B12" s="29" t="s">
        <v>146</v>
      </c>
      <c r="C12" s="25">
        <v>1</v>
      </c>
      <c r="D12" s="23">
        <v>521</v>
      </c>
      <c r="E12" s="23" t="s">
        <v>194</v>
      </c>
      <c r="F12" s="17" t="s">
        <v>223</v>
      </c>
      <c r="G12" s="16"/>
      <c r="H12" s="18"/>
      <c r="I12" s="18"/>
      <c r="J12" s="18"/>
    </row>
    <row r="13" spans="1:10" ht="38.25" x14ac:dyDescent="0.2">
      <c r="A13" s="49"/>
      <c r="B13" s="29" t="s">
        <v>147</v>
      </c>
      <c r="C13" s="25">
        <v>1</v>
      </c>
      <c r="D13" s="23">
        <v>521</v>
      </c>
      <c r="E13" s="23" t="s">
        <v>194</v>
      </c>
      <c r="F13" s="17" t="s">
        <v>224</v>
      </c>
      <c r="G13" s="16"/>
      <c r="H13" s="18"/>
      <c r="I13" s="18"/>
      <c r="J13" s="18"/>
    </row>
    <row r="14" spans="1:10" ht="89.25" x14ac:dyDescent="0.2">
      <c r="A14" s="47" t="s">
        <v>270</v>
      </c>
      <c r="B14" s="29" t="s">
        <v>148</v>
      </c>
      <c r="C14" s="25">
        <v>1</v>
      </c>
      <c r="D14" s="23">
        <v>307</v>
      </c>
      <c r="E14" s="23" t="s">
        <v>195</v>
      </c>
      <c r="F14" s="17" t="s">
        <v>225</v>
      </c>
      <c r="G14" s="16"/>
      <c r="H14" s="18"/>
      <c r="I14" s="18"/>
      <c r="J14" s="18"/>
    </row>
    <row r="15" spans="1:10" ht="63.75" x14ac:dyDescent="0.2">
      <c r="A15" s="48"/>
      <c r="B15" s="29" t="s">
        <v>149</v>
      </c>
      <c r="C15" s="25">
        <v>1</v>
      </c>
      <c r="D15" s="23">
        <v>304</v>
      </c>
      <c r="E15" s="23" t="s">
        <v>196</v>
      </c>
      <c r="F15" s="17" t="s">
        <v>226</v>
      </c>
      <c r="G15" s="16"/>
      <c r="H15" s="18"/>
      <c r="I15" s="18"/>
      <c r="J15" s="18"/>
    </row>
    <row r="16" spans="1:10" ht="63.75" x14ac:dyDescent="0.2">
      <c r="A16" s="48"/>
      <c r="B16" s="29" t="s">
        <v>150</v>
      </c>
      <c r="C16" s="25">
        <v>1</v>
      </c>
      <c r="D16" s="23">
        <v>620</v>
      </c>
      <c r="E16" s="23"/>
      <c r="F16" s="17" t="s">
        <v>227</v>
      </c>
      <c r="G16" s="16"/>
      <c r="H16" s="18"/>
      <c r="I16" s="18"/>
      <c r="J16" s="18"/>
    </row>
    <row r="17" spans="1:10" ht="38.25" x14ac:dyDescent="0.2">
      <c r="A17" s="48"/>
      <c r="B17" s="29" t="s">
        <v>151</v>
      </c>
      <c r="C17" s="26">
        <v>3</v>
      </c>
      <c r="D17" s="23">
        <v>308</v>
      </c>
      <c r="E17" s="23" t="s">
        <v>197</v>
      </c>
      <c r="F17" s="17" t="s">
        <v>228</v>
      </c>
      <c r="G17" s="16"/>
      <c r="H17" s="18"/>
      <c r="I17" s="18"/>
      <c r="J17" s="18"/>
    </row>
    <row r="18" spans="1:10" ht="38.25" x14ac:dyDescent="0.2">
      <c r="A18" s="48"/>
      <c r="B18" s="29" t="s">
        <v>152</v>
      </c>
      <c r="C18" s="26">
        <v>3</v>
      </c>
      <c r="D18" s="23">
        <v>319</v>
      </c>
      <c r="E18" s="23" t="s">
        <v>198</v>
      </c>
      <c r="F18" s="17" t="s">
        <v>229</v>
      </c>
      <c r="G18" s="16"/>
      <c r="H18" s="18"/>
      <c r="I18" s="18"/>
      <c r="J18" s="18"/>
    </row>
    <row r="19" spans="1:10" ht="25.5" x14ac:dyDescent="0.2">
      <c r="A19" s="48"/>
      <c r="B19" s="29" t="s">
        <v>153</v>
      </c>
      <c r="C19" s="26">
        <v>3</v>
      </c>
      <c r="D19" s="23">
        <v>308</v>
      </c>
      <c r="E19" s="23" t="s">
        <v>199</v>
      </c>
      <c r="F19" s="17" t="s">
        <v>230</v>
      </c>
      <c r="G19" s="16"/>
      <c r="H19" s="18"/>
      <c r="I19" s="18"/>
      <c r="J19" s="18"/>
    </row>
    <row r="20" spans="1:10" ht="25.5" x14ac:dyDescent="0.2">
      <c r="A20" s="49"/>
      <c r="B20" s="29" t="s">
        <v>154</v>
      </c>
      <c r="C20" s="26">
        <v>3</v>
      </c>
      <c r="D20" s="23">
        <v>308</v>
      </c>
      <c r="E20" s="23" t="s">
        <v>200</v>
      </c>
      <c r="F20" s="17" t="s">
        <v>231</v>
      </c>
      <c r="G20" s="16"/>
      <c r="H20" s="18"/>
      <c r="I20" s="18"/>
      <c r="J20" s="18"/>
    </row>
    <row r="21" spans="1:10" ht="51" x14ac:dyDescent="0.2">
      <c r="A21" s="47" t="s">
        <v>271</v>
      </c>
      <c r="B21" s="29" t="s">
        <v>155</v>
      </c>
      <c r="C21" s="25">
        <v>1</v>
      </c>
      <c r="D21" s="23">
        <v>330</v>
      </c>
      <c r="E21" s="23" t="s">
        <v>201</v>
      </c>
      <c r="F21" s="17" t="s">
        <v>232</v>
      </c>
      <c r="G21" s="16"/>
      <c r="H21" s="18"/>
      <c r="I21" s="18"/>
      <c r="J21" s="18"/>
    </row>
    <row r="22" spans="1:10" ht="25.5" x14ac:dyDescent="0.2">
      <c r="A22" s="48"/>
      <c r="B22" s="29" t="s">
        <v>156</v>
      </c>
      <c r="C22" s="27">
        <v>2</v>
      </c>
      <c r="D22" s="23">
        <v>308</v>
      </c>
      <c r="E22" s="23" t="s">
        <v>202</v>
      </c>
      <c r="F22" s="17" t="s">
        <v>233</v>
      </c>
      <c r="G22" s="16"/>
      <c r="H22" s="18"/>
      <c r="I22" s="18"/>
      <c r="J22" s="18"/>
    </row>
    <row r="23" spans="1:10" ht="25.5" x14ac:dyDescent="0.2">
      <c r="A23" s="49"/>
      <c r="B23" s="29" t="s">
        <v>157</v>
      </c>
      <c r="C23" s="27">
        <v>2</v>
      </c>
      <c r="D23" s="23">
        <v>287</v>
      </c>
      <c r="E23" s="23" t="s">
        <v>203</v>
      </c>
      <c r="F23" s="17" t="s">
        <v>234</v>
      </c>
      <c r="G23" s="16"/>
      <c r="H23" s="18"/>
      <c r="I23" s="18"/>
      <c r="J23" s="18"/>
    </row>
    <row r="24" spans="1:10" ht="76.5" x14ac:dyDescent="0.2">
      <c r="A24" s="47" t="s">
        <v>272</v>
      </c>
      <c r="B24" s="29" t="s">
        <v>158</v>
      </c>
      <c r="C24" s="27">
        <v>2</v>
      </c>
      <c r="D24" s="23">
        <v>916</v>
      </c>
      <c r="E24" s="23" t="s">
        <v>194</v>
      </c>
      <c r="F24" s="17" t="s">
        <v>235</v>
      </c>
      <c r="G24" s="16"/>
      <c r="H24" s="18"/>
      <c r="I24" s="18"/>
      <c r="J24" s="18"/>
    </row>
    <row r="25" spans="1:10" ht="63.75" x14ac:dyDescent="0.2">
      <c r="A25" s="48"/>
      <c r="B25" s="29" t="s">
        <v>159</v>
      </c>
      <c r="C25" s="27">
        <v>2</v>
      </c>
      <c r="D25" s="23">
        <v>916</v>
      </c>
      <c r="E25" s="23" t="s">
        <v>194</v>
      </c>
      <c r="F25" s="17" t="s">
        <v>236</v>
      </c>
      <c r="G25" s="16"/>
      <c r="H25" s="18"/>
      <c r="I25" s="18"/>
      <c r="J25" s="18"/>
    </row>
    <row r="26" spans="1:10" ht="51" x14ac:dyDescent="0.2">
      <c r="A26" s="48"/>
      <c r="B26" s="29" t="s">
        <v>160</v>
      </c>
      <c r="C26" s="27">
        <v>2</v>
      </c>
      <c r="D26" s="23">
        <v>916</v>
      </c>
      <c r="E26" s="23" t="s">
        <v>194</v>
      </c>
      <c r="F26" s="17" t="s">
        <v>237</v>
      </c>
      <c r="G26" s="16"/>
      <c r="H26" s="18"/>
      <c r="I26" s="18"/>
      <c r="J26" s="18"/>
    </row>
    <row r="27" spans="1:10" ht="51" x14ac:dyDescent="0.2">
      <c r="A27" s="48"/>
      <c r="B27" s="29" t="s">
        <v>161</v>
      </c>
      <c r="C27" s="27">
        <v>2</v>
      </c>
      <c r="D27" s="23">
        <v>916</v>
      </c>
      <c r="E27" s="23" t="s">
        <v>194</v>
      </c>
      <c r="F27" s="17" t="s">
        <v>238</v>
      </c>
      <c r="G27" s="16"/>
      <c r="H27" s="18"/>
      <c r="I27" s="18"/>
      <c r="J27" s="18"/>
    </row>
    <row r="28" spans="1:10" ht="76.5" x14ac:dyDescent="0.2">
      <c r="A28" s="49"/>
      <c r="B28" s="29" t="s">
        <v>162</v>
      </c>
      <c r="C28" s="27">
        <v>2</v>
      </c>
      <c r="D28" s="23">
        <v>916</v>
      </c>
      <c r="E28" s="23" t="s">
        <v>194</v>
      </c>
      <c r="F28" s="17" t="s">
        <v>239</v>
      </c>
      <c r="G28" s="16"/>
      <c r="H28" s="16"/>
      <c r="I28" s="16"/>
      <c r="J28" s="16"/>
    </row>
    <row r="29" spans="1:10" ht="51" x14ac:dyDescent="0.2">
      <c r="A29" s="47" t="s">
        <v>273</v>
      </c>
      <c r="B29" s="29" t="s">
        <v>163</v>
      </c>
      <c r="C29" s="25">
        <v>1</v>
      </c>
      <c r="D29" s="23">
        <v>640</v>
      </c>
      <c r="E29" s="23" t="s">
        <v>194</v>
      </c>
      <c r="F29" s="17" t="s">
        <v>240</v>
      </c>
      <c r="G29" s="16"/>
      <c r="H29" s="16"/>
      <c r="I29" s="16"/>
      <c r="J29" s="16"/>
    </row>
    <row r="30" spans="1:10" ht="25.5" x14ac:dyDescent="0.2">
      <c r="A30" s="48"/>
      <c r="B30" s="29" t="s">
        <v>164</v>
      </c>
      <c r="C30" s="25">
        <v>1</v>
      </c>
      <c r="D30" s="23">
        <v>640</v>
      </c>
      <c r="E30" s="23" t="s">
        <v>194</v>
      </c>
      <c r="F30" s="17" t="s">
        <v>241</v>
      </c>
      <c r="G30" s="16"/>
      <c r="H30" s="16"/>
      <c r="I30" s="16"/>
      <c r="J30" s="16"/>
    </row>
    <row r="31" spans="1:10" ht="51" x14ac:dyDescent="0.2">
      <c r="A31" s="48"/>
      <c r="B31" s="29" t="s">
        <v>165</v>
      </c>
      <c r="C31" s="25">
        <v>1</v>
      </c>
      <c r="D31" s="23">
        <v>640</v>
      </c>
      <c r="E31" s="23" t="s">
        <v>194</v>
      </c>
      <c r="F31" s="17" t="s">
        <v>242</v>
      </c>
      <c r="G31" s="16"/>
      <c r="H31" s="16"/>
      <c r="I31" s="16"/>
      <c r="J31" s="16"/>
    </row>
    <row r="32" spans="1:10" ht="25.5" x14ac:dyDescent="0.2">
      <c r="A32" s="48"/>
      <c r="B32" s="29" t="s">
        <v>166</v>
      </c>
      <c r="C32" s="25">
        <v>1</v>
      </c>
      <c r="D32" s="23">
        <v>16</v>
      </c>
      <c r="E32" s="23" t="s">
        <v>201</v>
      </c>
      <c r="F32" s="17" t="s">
        <v>243</v>
      </c>
      <c r="G32" s="16"/>
      <c r="H32" s="16"/>
      <c r="I32" s="16"/>
      <c r="J32" s="16"/>
    </row>
    <row r="33" spans="1:10" ht="25.5" x14ac:dyDescent="0.2">
      <c r="A33" s="48"/>
      <c r="B33" s="29" t="s">
        <v>167</v>
      </c>
      <c r="C33" s="25">
        <v>1</v>
      </c>
      <c r="D33" s="23">
        <v>304</v>
      </c>
      <c r="E33" s="23" t="s">
        <v>204</v>
      </c>
      <c r="F33" s="17" t="s">
        <v>244</v>
      </c>
      <c r="G33" s="16"/>
      <c r="H33" s="16"/>
      <c r="I33" s="16"/>
      <c r="J33" s="16"/>
    </row>
    <row r="34" spans="1:10" ht="63.75" x14ac:dyDescent="0.2">
      <c r="A34" s="48"/>
      <c r="B34" s="29" t="s">
        <v>168</v>
      </c>
      <c r="C34" s="25">
        <v>1</v>
      </c>
      <c r="D34" s="23">
        <v>640</v>
      </c>
      <c r="E34" s="23" t="s">
        <v>194</v>
      </c>
      <c r="F34" s="17" t="s">
        <v>245</v>
      </c>
      <c r="G34" s="16"/>
      <c r="H34" s="16"/>
      <c r="I34" s="16"/>
      <c r="J34" s="16"/>
    </row>
    <row r="35" spans="1:10" ht="25.5" x14ac:dyDescent="0.2">
      <c r="A35" s="49"/>
      <c r="B35" s="29" t="s">
        <v>169</v>
      </c>
      <c r="C35" s="27">
        <v>2</v>
      </c>
      <c r="D35" s="23">
        <v>308</v>
      </c>
      <c r="E35" s="23" t="s">
        <v>204</v>
      </c>
      <c r="F35" s="17" t="s">
        <v>246</v>
      </c>
      <c r="G35" s="16"/>
      <c r="H35" s="16"/>
      <c r="I35" s="16"/>
      <c r="J35" s="16"/>
    </row>
    <row r="36" spans="1:10" x14ac:dyDescent="0.2">
      <c r="A36" s="47" t="s">
        <v>274</v>
      </c>
      <c r="B36" s="29" t="s">
        <v>170</v>
      </c>
      <c r="C36" s="27">
        <v>2</v>
      </c>
      <c r="D36" s="23">
        <v>308</v>
      </c>
      <c r="E36" s="23" t="s">
        <v>205</v>
      </c>
      <c r="F36" s="17" t="s">
        <v>247</v>
      </c>
      <c r="G36" s="16"/>
      <c r="H36" s="16"/>
      <c r="I36" s="16"/>
      <c r="J36" s="16"/>
    </row>
    <row r="37" spans="1:10" ht="38.25" x14ac:dyDescent="0.2">
      <c r="A37" s="48"/>
      <c r="B37" s="29" t="s">
        <v>171</v>
      </c>
      <c r="C37" s="27">
        <v>2</v>
      </c>
      <c r="D37" s="23">
        <v>330</v>
      </c>
      <c r="E37" s="23" t="s">
        <v>205</v>
      </c>
      <c r="F37" s="17" t="s">
        <v>248</v>
      </c>
      <c r="G37" s="16"/>
      <c r="H37" s="16"/>
      <c r="I37" s="16"/>
      <c r="J37" s="16"/>
    </row>
    <row r="38" spans="1:10" x14ac:dyDescent="0.2">
      <c r="A38" s="49"/>
      <c r="B38" s="29" t="s">
        <v>172</v>
      </c>
      <c r="C38" s="27">
        <v>2</v>
      </c>
      <c r="D38" s="23">
        <v>310</v>
      </c>
      <c r="E38" s="23" t="s">
        <v>205</v>
      </c>
      <c r="F38" s="17" t="s">
        <v>249</v>
      </c>
      <c r="G38" s="16"/>
      <c r="H38" s="16"/>
      <c r="I38" s="16"/>
      <c r="J38" s="16"/>
    </row>
    <row r="39" spans="1:10" ht="38.25" x14ac:dyDescent="0.2">
      <c r="A39" s="47" t="s">
        <v>275</v>
      </c>
      <c r="B39" s="29" t="s">
        <v>173</v>
      </c>
      <c r="C39" s="25">
        <v>1</v>
      </c>
      <c r="D39" s="23">
        <v>287</v>
      </c>
      <c r="E39" s="23" t="s">
        <v>206</v>
      </c>
      <c r="F39" s="17" t="s">
        <v>250</v>
      </c>
      <c r="G39" s="16"/>
      <c r="H39" s="16"/>
      <c r="I39" s="16"/>
      <c r="J39" s="16"/>
    </row>
    <row r="40" spans="1:10" ht="25.5" x14ac:dyDescent="0.2">
      <c r="A40" s="48"/>
      <c r="B40" s="29" t="s">
        <v>174</v>
      </c>
      <c r="C40" s="25">
        <v>1</v>
      </c>
      <c r="D40" s="23">
        <v>287</v>
      </c>
      <c r="E40" s="23" t="s">
        <v>206</v>
      </c>
      <c r="F40" s="17" t="s">
        <v>251</v>
      </c>
      <c r="G40" s="16"/>
      <c r="H40" s="16"/>
      <c r="I40" s="16"/>
      <c r="J40" s="16"/>
    </row>
    <row r="41" spans="1:10" ht="25.5" x14ac:dyDescent="0.2">
      <c r="A41" s="48"/>
      <c r="B41" s="29" t="s">
        <v>175</v>
      </c>
      <c r="C41" s="25">
        <v>1</v>
      </c>
      <c r="D41" s="23">
        <v>287</v>
      </c>
      <c r="E41" s="23" t="s">
        <v>206</v>
      </c>
      <c r="F41" s="17" t="s">
        <v>252</v>
      </c>
      <c r="G41" s="16"/>
      <c r="H41" s="16"/>
      <c r="I41" s="16"/>
      <c r="J41" s="16"/>
    </row>
    <row r="42" spans="1:10" ht="25.5" x14ac:dyDescent="0.2">
      <c r="A42" s="48"/>
      <c r="B42" s="29" t="s">
        <v>176</v>
      </c>
      <c r="C42" s="25">
        <v>1</v>
      </c>
      <c r="D42" s="23">
        <v>523</v>
      </c>
      <c r="E42" s="23" t="s">
        <v>206</v>
      </c>
      <c r="F42" s="17" t="s">
        <v>253</v>
      </c>
      <c r="G42" s="16"/>
      <c r="H42" s="16"/>
      <c r="I42" s="16"/>
      <c r="J42" s="16"/>
    </row>
    <row r="43" spans="1:10" ht="25.5" x14ac:dyDescent="0.2">
      <c r="A43" s="48"/>
      <c r="B43" s="29" t="s">
        <v>177</v>
      </c>
      <c r="C43" s="27">
        <v>2</v>
      </c>
      <c r="D43" s="23">
        <v>256</v>
      </c>
      <c r="E43" s="23" t="s">
        <v>206</v>
      </c>
      <c r="F43" s="17" t="s">
        <v>254</v>
      </c>
      <c r="G43" s="16"/>
      <c r="H43" s="16"/>
      <c r="I43" s="16"/>
      <c r="J43" s="16"/>
    </row>
    <row r="44" spans="1:10" ht="38.25" x14ac:dyDescent="0.2">
      <c r="A44" s="49"/>
      <c r="B44" s="29" t="s">
        <v>178</v>
      </c>
      <c r="C44" s="27">
        <v>2</v>
      </c>
      <c r="D44" s="23">
        <v>310</v>
      </c>
      <c r="E44" s="23" t="s">
        <v>206</v>
      </c>
      <c r="F44" s="17" t="s">
        <v>255</v>
      </c>
      <c r="G44" s="16"/>
      <c r="H44" s="16"/>
      <c r="I44" s="16"/>
      <c r="J44" s="16"/>
    </row>
    <row r="45" spans="1:10" ht="25.5" x14ac:dyDescent="0.2">
      <c r="A45" s="47" t="s">
        <v>276</v>
      </c>
      <c r="B45" s="29" t="s">
        <v>179</v>
      </c>
      <c r="C45" s="25">
        <v>1</v>
      </c>
      <c r="D45" s="23">
        <v>613</v>
      </c>
      <c r="E45" s="23" t="s">
        <v>207</v>
      </c>
      <c r="F45" s="17" t="s">
        <v>256</v>
      </c>
      <c r="G45" s="16"/>
      <c r="H45" s="16"/>
      <c r="I45" s="16"/>
      <c r="J45" s="16"/>
    </row>
    <row r="46" spans="1:10" ht="38.25" x14ac:dyDescent="0.2">
      <c r="A46" s="48"/>
      <c r="B46" s="29" t="s">
        <v>180</v>
      </c>
      <c r="C46" s="27">
        <v>2</v>
      </c>
      <c r="D46" s="23">
        <v>320</v>
      </c>
      <c r="E46" s="23" t="s">
        <v>207</v>
      </c>
      <c r="F46" s="17" t="s">
        <v>257</v>
      </c>
      <c r="G46" s="16"/>
      <c r="H46" s="16"/>
      <c r="I46" s="16"/>
      <c r="J46" s="16"/>
    </row>
    <row r="47" spans="1:10" ht="25.5" x14ac:dyDescent="0.2">
      <c r="A47" s="48"/>
      <c r="B47" s="29" t="s">
        <v>181</v>
      </c>
      <c r="C47" s="27">
        <v>2</v>
      </c>
      <c r="D47" s="23">
        <v>326</v>
      </c>
      <c r="E47" s="23" t="s">
        <v>207</v>
      </c>
      <c r="F47" s="17" t="s">
        <v>258</v>
      </c>
      <c r="G47" s="16"/>
      <c r="H47" s="16"/>
      <c r="I47" s="16"/>
      <c r="J47" s="16"/>
    </row>
    <row r="48" spans="1:10" ht="25.5" x14ac:dyDescent="0.2">
      <c r="A48" s="48"/>
      <c r="B48" s="29" t="s">
        <v>182</v>
      </c>
      <c r="C48" s="27">
        <v>2</v>
      </c>
      <c r="D48" s="23">
        <v>287</v>
      </c>
      <c r="E48" s="23" t="s">
        <v>207</v>
      </c>
      <c r="F48" s="17" t="s">
        <v>259</v>
      </c>
      <c r="G48" s="16"/>
      <c r="H48" s="16"/>
      <c r="I48" s="16"/>
      <c r="J48" s="16"/>
    </row>
    <row r="49" spans="1:10" ht="38.25" x14ac:dyDescent="0.2">
      <c r="A49" s="48"/>
      <c r="B49" s="29" t="s">
        <v>183</v>
      </c>
      <c r="C49" s="27">
        <v>2</v>
      </c>
      <c r="D49" s="23">
        <v>287</v>
      </c>
      <c r="E49" s="23" t="s">
        <v>208</v>
      </c>
      <c r="F49" s="17" t="s">
        <v>260</v>
      </c>
      <c r="G49" s="16"/>
      <c r="H49" s="16"/>
      <c r="I49" s="16"/>
      <c r="J49" s="16"/>
    </row>
    <row r="50" spans="1:10" ht="38.25" x14ac:dyDescent="0.2">
      <c r="A50" s="48"/>
      <c r="B50" s="29" t="s">
        <v>184</v>
      </c>
      <c r="C50" s="27">
        <v>2</v>
      </c>
      <c r="D50" s="23">
        <v>613</v>
      </c>
      <c r="E50" s="23" t="s">
        <v>209</v>
      </c>
      <c r="F50" s="17" t="s">
        <v>261</v>
      </c>
      <c r="G50" s="16"/>
      <c r="H50" s="16"/>
      <c r="I50" s="16"/>
      <c r="J50" s="16"/>
    </row>
    <row r="51" spans="1:10" ht="25.5" x14ac:dyDescent="0.2">
      <c r="A51" s="49"/>
      <c r="B51" s="29" t="s">
        <v>185</v>
      </c>
      <c r="C51" s="26">
        <v>3</v>
      </c>
      <c r="D51" s="23">
        <v>308</v>
      </c>
      <c r="E51" s="23" t="s">
        <v>210</v>
      </c>
      <c r="F51" s="17" t="s">
        <v>262</v>
      </c>
      <c r="G51" s="16"/>
      <c r="H51" s="16"/>
      <c r="I51" s="16"/>
      <c r="J51" s="16"/>
    </row>
    <row r="52" spans="1:10" ht="38.25" x14ac:dyDescent="0.2">
      <c r="A52" s="47" t="s">
        <v>277</v>
      </c>
      <c r="B52" s="29" t="s">
        <v>186</v>
      </c>
      <c r="C52" s="27">
        <v>2</v>
      </c>
      <c r="D52" s="23">
        <v>320</v>
      </c>
      <c r="E52" s="23" t="s">
        <v>211</v>
      </c>
      <c r="F52" s="17" t="s">
        <v>263</v>
      </c>
      <c r="G52" s="16"/>
      <c r="H52" s="16"/>
      <c r="I52" s="16"/>
      <c r="J52" s="16"/>
    </row>
    <row r="53" spans="1:10" ht="25.5" x14ac:dyDescent="0.2">
      <c r="A53" s="48"/>
      <c r="B53" s="29" t="s">
        <v>187</v>
      </c>
      <c r="C53" s="27">
        <v>2</v>
      </c>
      <c r="D53" s="23">
        <v>330</v>
      </c>
      <c r="E53" s="23" t="s">
        <v>211</v>
      </c>
      <c r="F53" s="17" t="s">
        <v>264</v>
      </c>
      <c r="G53" s="16"/>
      <c r="H53" s="16"/>
      <c r="I53" s="16"/>
      <c r="J53" s="16"/>
    </row>
    <row r="54" spans="1:10" ht="25.5" x14ac:dyDescent="0.2">
      <c r="A54" s="49"/>
      <c r="B54" s="29" t="s">
        <v>188</v>
      </c>
      <c r="C54" s="27">
        <v>2</v>
      </c>
      <c r="D54" s="23">
        <v>327</v>
      </c>
      <c r="E54" s="23" t="s">
        <v>211</v>
      </c>
      <c r="F54" s="17" t="s">
        <v>258</v>
      </c>
      <c r="G54" s="16"/>
      <c r="H54" s="16"/>
      <c r="I54" s="16"/>
      <c r="J54" s="16"/>
    </row>
    <row r="55" spans="1:10" ht="63.75" x14ac:dyDescent="0.2">
      <c r="A55" s="47" t="s">
        <v>278</v>
      </c>
      <c r="B55" s="29" t="s">
        <v>189</v>
      </c>
      <c r="C55" s="27" t="s">
        <v>193</v>
      </c>
      <c r="D55" s="23">
        <v>287</v>
      </c>
      <c r="E55" s="23" t="s">
        <v>212</v>
      </c>
      <c r="F55" s="17" t="s">
        <v>265</v>
      </c>
      <c r="G55" s="16"/>
      <c r="H55" s="16"/>
      <c r="I55" s="16"/>
      <c r="J55" s="16"/>
    </row>
    <row r="56" spans="1:10" ht="63.75" x14ac:dyDescent="0.2">
      <c r="A56" s="48"/>
      <c r="B56" s="29" t="s">
        <v>190</v>
      </c>
      <c r="C56" s="27" t="s">
        <v>193</v>
      </c>
      <c r="D56" s="23">
        <v>255</v>
      </c>
      <c r="E56" s="23" t="s">
        <v>212</v>
      </c>
      <c r="F56" s="17" t="s">
        <v>266</v>
      </c>
      <c r="G56" s="16"/>
      <c r="H56" s="16"/>
      <c r="I56" s="16"/>
      <c r="J56" s="16"/>
    </row>
    <row r="57" spans="1:10" ht="63.75" x14ac:dyDescent="0.2">
      <c r="A57" s="48"/>
      <c r="B57" s="29" t="s">
        <v>191</v>
      </c>
      <c r="C57" s="27" t="s">
        <v>193</v>
      </c>
      <c r="D57" s="23">
        <v>522</v>
      </c>
      <c r="E57" s="23" t="s">
        <v>212</v>
      </c>
      <c r="F57" s="17" t="s">
        <v>267</v>
      </c>
      <c r="G57" s="16"/>
      <c r="H57" s="16"/>
      <c r="I57" s="16"/>
      <c r="J57" s="16"/>
    </row>
    <row r="58" spans="1:10" ht="76.5" x14ac:dyDescent="0.2">
      <c r="A58" s="49"/>
      <c r="B58" s="29" t="s">
        <v>192</v>
      </c>
      <c r="C58" s="27" t="s">
        <v>193</v>
      </c>
      <c r="D58" s="23">
        <v>798</v>
      </c>
      <c r="E58" s="23"/>
      <c r="F58" s="17" t="s">
        <v>268</v>
      </c>
      <c r="G58" s="16"/>
      <c r="H58" s="16"/>
      <c r="I58" s="16"/>
      <c r="J58" s="16"/>
    </row>
  </sheetData>
  <mergeCells count="10">
    <mergeCell ref="A39:A44"/>
    <mergeCell ref="A45:A51"/>
    <mergeCell ref="A52:A54"/>
    <mergeCell ref="A55:A58"/>
    <mergeCell ref="A2:A13"/>
    <mergeCell ref="A14:A20"/>
    <mergeCell ref="A21:A23"/>
    <mergeCell ref="A24:A28"/>
    <mergeCell ref="A29:A35"/>
    <mergeCell ref="A36:A38"/>
  </mergeCells>
  <phoneticPr fontId="10"/>
  <dataValidations count="1">
    <dataValidation type="list" operator="equal" showErrorMessage="1" sqref="G2:G58">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3" workbookViewId="0">
      <selection activeCell="G18" sqref="G18"/>
    </sheetView>
  </sheetViews>
  <sheetFormatPr defaultColWidth="8.85546875" defaultRowHeight="15" x14ac:dyDescent="0.2"/>
  <cols>
    <col min="1" max="1" width="22" style="33" customWidth="1"/>
    <col min="3" max="5" width="8.85546875" style="10" customWidth="1"/>
    <col min="6" max="6" width="70" customWidth="1"/>
    <col min="8" max="8" width="29" customWidth="1"/>
    <col min="9" max="9" width="35.7109375" customWidth="1"/>
    <col min="10" max="10" width="42.85546875" customWidth="1"/>
  </cols>
  <sheetData>
    <row r="1" spans="1:10" s="11" customFormat="1" ht="36" x14ac:dyDescent="0.2">
      <c r="A1" s="34" t="s">
        <v>61</v>
      </c>
      <c r="B1" s="14" t="s">
        <v>13</v>
      </c>
      <c r="C1" s="12" t="s">
        <v>14</v>
      </c>
      <c r="D1" s="12" t="s">
        <v>124</v>
      </c>
      <c r="E1" s="12" t="s">
        <v>125</v>
      </c>
      <c r="F1" s="45" t="s">
        <v>15</v>
      </c>
      <c r="G1" s="14" t="s">
        <v>16</v>
      </c>
      <c r="H1" s="14" t="s">
        <v>17</v>
      </c>
      <c r="I1" s="14" t="s">
        <v>18</v>
      </c>
      <c r="J1" s="14" t="s">
        <v>19</v>
      </c>
    </row>
    <row r="2" spans="1:10" ht="60" x14ac:dyDescent="0.2">
      <c r="A2" s="35" t="s">
        <v>322</v>
      </c>
      <c r="B2" s="31" t="s">
        <v>279</v>
      </c>
      <c r="C2" s="37">
        <v>1</v>
      </c>
      <c r="D2" s="15">
        <v>598</v>
      </c>
      <c r="E2" s="15"/>
      <c r="F2" s="44" t="s">
        <v>299</v>
      </c>
      <c r="G2" s="16"/>
      <c r="H2" s="16"/>
      <c r="I2" s="16"/>
      <c r="J2" s="16"/>
    </row>
    <row r="3" spans="1:10" ht="38.25" x14ac:dyDescent="0.2">
      <c r="A3" s="50" t="s">
        <v>323</v>
      </c>
      <c r="B3" s="31" t="s">
        <v>280</v>
      </c>
      <c r="C3" s="37">
        <v>1</v>
      </c>
      <c r="D3" s="15">
        <v>384</v>
      </c>
      <c r="E3" s="15">
        <v>7.1</v>
      </c>
      <c r="F3" s="17" t="s">
        <v>300</v>
      </c>
      <c r="G3" s="16"/>
      <c r="H3" s="16"/>
      <c r="I3" s="16"/>
      <c r="J3" s="16"/>
    </row>
    <row r="4" spans="1:10" ht="38.25" x14ac:dyDescent="0.2">
      <c r="A4" s="51"/>
      <c r="B4" s="31" t="s">
        <v>281</v>
      </c>
      <c r="C4" s="37">
        <v>1</v>
      </c>
      <c r="D4" s="15">
        <v>331</v>
      </c>
      <c r="E4" s="15">
        <v>7.1</v>
      </c>
      <c r="F4" s="17" t="s">
        <v>301</v>
      </c>
      <c r="G4" s="16"/>
      <c r="H4" s="16"/>
      <c r="I4" s="16"/>
      <c r="J4" s="16"/>
    </row>
    <row r="5" spans="1:10" ht="38.25" x14ac:dyDescent="0.2">
      <c r="A5" s="51"/>
      <c r="B5" s="31" t="s">
        <v>282</v>
      </c>
      <c r="C5" s="37">
        <v>1</v>
      </c>
      <c r="D5" s="15">
        <v>539</v>
      </c>
      <c r="E5" s="15">
        <v>7.1</v>
      </c>
      <c r="F5" s="17" t="s">
        <v>302</v>
      </c>
      <c r="G5" s="16"/>
      <c r="H5" s="16"/>
      <c r="I5" s="16"/>
      <c r="J5" s="16"/>
    </row>
    <row r="6" spans="1:10" ht="38.25" x14ac:dyDescent="0.2">
      <c r="A6" s="52"/>
      <c r="B6" s="31" t="s">
        <v>283</v>
      </c>
      <c r="C6" s="38">
        <v>2</v>
      </c>
      <c r="D6" s="15">
        <v>331</v>
      </c>
      <c r="E6" s="15">
        <v>7.1</v>
      </c>
      <c r="F6" s="17" t="s">
        <v>303</v>
      </c>
      <c r="G6" s="16"/>
      <c r="H6" s="16"/>
      <c r="I6" s="16"/>
      <c r="J6" s="16"/>
    </row>
    <row r="7" spans="1:10" ht="63.75" x14ac:dyDescent="0.2">
      <c r="A7" s="50" t="s">
        <v>324</v>
      </c>
      <c r="B7" s="31" t="s">
        <v>284</v>
      </c>
      <c r="C7" s="37">
        <v>1</v>
      </c>
      <c r="D7" s="15">
        <v>613</v>
      </c>
      <c r="E7" s="15">
        <v>7.1</v>
      </c>
      <c r="F7" s="17" t="s">
        <v>304</v>
      </c>
      <c r="G7" s="16"/>
      <c r="H7" s="16"/>
      <c r="I7" s="16"/>
      <c r="J7" s="16"/>
    </row>
    <row r="8" spans="1:10" ht="76.5" x14ac:dyDescent="0.2">
      <c r="A8" s="51"/>
      <c r="B8" s="31" t="s">
        <v>285</v>
      </c>
      <c r="C8" s="37">
        <v>1</v>
      </c>
      <c r="D8" s="15">
        <v>613</v>
      </c>
      <c r="E8" s="15">
        <v>7.2</v>
      </c>
      <c r="F8" s="17" t="s">
        <v>321</v>
      </c>
      <c r="G8" s="16"/>
      <c r="H8" s="16"/>
      <c r="I8" s="16"/>
      <c r="J8" s="16"/>
    </row>
    <row r="9" spans="1:10" ht="38.25" x14ac:dyDescent="0.2">
      <c r="A9" s="51"/>
      <c r="B9" s="31" t="s">
        <v>286</v>
      </c>
      <c r="C9" s="38">
        <v>2</v>
      </c>
      <c r="D9" s="15">
        <v>613</v>
      </c>
      <c r="E9" s="15"/>
      <c r="F9" s="17" t="s">
        <v>305</v>
      </c>
      <c r="G9" s="16"/>
      <c r="H9" s="16"/>
      <c r="I9" s="16"/>
      <c r="J9" s="16"/>
    </row>
    <row r="10" spans="1:10" ht="25.5" x14ac:dyDescent="0.2">
      <c r="A10" s="52"/>
      <c r="B10" s="31" t="s">
        <v>287</v>
      </c>
      <c r="C10" s="38">
        <v>2</v>
      </c>
      <c r="D10" s="15">
        <v>613</v>
      </c>
      <c r="E10" s="15">
        <v>7.1</v>
      </c>
      <c r="F10" s="17" t="s">
        <v>306</v>
      </c>
      <c r="G10" s="16"/>
      <c r="H10" s="16"/>
      <c r="I10" s="16"/>
      <c r="J10" s="16"/>
    </row>
    <row r="11" spans="1:10" ht="38.25" x14ac:dyDescent="0.2">
      <c r="A11" s="50" t="s">
        <v>325</v>
      </c>
      <c r="B11" s="31" t="s">
        <v>288</v>
      </c>
      <c r="C11" s="37">
        <v>1</v>
      </c>
      <c r="D11" s="15">
        <v>614</v>
      </c>
      <c r="E11" s="15" t="s">
        <v>318</v>
      </c>
      <c r="F11" s="17" t="s">
        <v>307</v>
      </c>
      <c r="G11" s="16"/>
      <c r="H11" s="16"/>
      <c r="I11" s="16"/>
      <c r="J11" s="16"/>
    </row>
    <row r="12" spans="1:10" ht="38.25" x14ac:dyDescent="0.2">
      <c r="A12" s="51"/>
      <c r="B12" s="31" t="s">
        <v>289</v>
      </c>
      <c r="C12" s="37">
        <v>1</v>
      </c>
      <c r="D12" s="15">
        <v>1004</v>
      </c>
      <c r="E12" s="15" t="s">
        <v>318</v>
      </c>
      <c r="F12" s="17" t="s">
        <v>308</v>
      </c>
      <c r="G12" s="16"/>
      <c r="H12" s="16"/>
      <c r="I12" s="16"/>
      <c r="J12" s="16"/>
    </row>
    <row r="13" spans="1:10" ht="51" x14ac:dyDescent="0.2">
      <c r="A13" s="51"/>
      <c r="B13" s="31" t="s">
        <v>290</v>
      </c>
      <c r="C13" s="37">
        <v>1</v>
      </c>
      <c r="D13" s="15">
        <v>16</v>
      </c>
      <c r="E13" s="15" t="s">
        <v>318</v>
      </c>
      <c r="F13" s="17" t="s">
        <v>309</v>
      </c>
      <c r="G13" s="16"/>
      <c r="H13" s="16"/>
      <c r="I13" s="16"/>
      <c r="J13" s="16"/>
    </row>
    <row r="14" spans="1:10" ht="25.5" x14ac:dyDescent="0.2">
      <c r="A14" s="51"/>
      <c r="B14" s="31" t="s">
        <v>291</v>
      </c>
      <c r="C14" s="37">
        <v>1</v>
      </c>
      <c r="D14" s="15">
        <v>16</v>
      </c>
      <c r="E14" s="15" t="s">
        <v>318</v>
      </c>
      <c r="F14" s="17" t="s">
        <v>310</v>
      </c>
      <c r="G14" s="16"/>
      <c r="H14" s="16"/>
      <c r="I14" s="16"/>
      <c r="J14" s="16"/>
    </row>
    <row r="15" spans="1:10" ht="76.5" x14ac:dyDescent="0.2">
      <c r="A15" s="52"/>
      <c r="B15" s="31" t="s">
        <v>292</v>
      </c>
      <c r="C15" s="37">
        <v>1</v>
      </c>
      <c r="D15" s="15">
        <v>16</v>
      </c>
      <c r="E15" s="15" t="s">
        <v>318</v>
      </c>
      <c r="F15" s="17" t="s">
        <v>311</v>
      </c>
      <c r="G15" s="16"/>
      <c r="H15" s="16"/>
      <c r="I15" s="16"/>
      <c r="J15" s="16"/>
    </row>
    <row r="16" spans="1:10" ht="12.75" x14ac:dyDescent="0.2">
      <c r="A16" s="50" t="s">
        <v>326</v>
      </c>
      <c r="B16" s="31" t="s">
        <v>293</v>
      </c>
      <c r="C16" s="38">
        <v>2</v>
      </c>
      <c r="D16" s="15">
        <v>290</v>
      </c>
      <c r="E16" s="15" t="s">
        <v>319</v>
      </c>
      <c r="F16" s="17" t="s">
        <v>312</v>
      </c>
      <c r="G16" s="16"/>
      <c r="H16" s="16"/>
      <c r="I16" s="16"/>
      <c r="J16" s="16"/>
    </row>
    <row r="17" spans="1:10" ht="25.5" x14ac:dyDescent="0.2">
      <c r="A17" s="51"/>
      <c r="B17" s="31" t="s">
        <v>294</v>
      </c>
      <c r="C17" s="38">
        <v>2</v>
      </c>
      <c r="D17" s="15">
        <v>798</v>
      </c>
      <c r="E17" s="15"/>
      <c r="F17" s="17" t="s">
        <v>313</v>
      </c>
      <c r="G17" s="16"/>
      <c r="H17" s="16"/>
      <c r="I17" s="16"/>
      <c r="J17" s="16"/>
    </row>
    <row r="18" spans="1:10" ht="38.25" x14ac:dyDescent="0.2">
      <c r="A18" s="52"/>
      <c r="B18" s="31" t="s">
        <v>295</v>
      </c>
      <c r="C18" s="38">
        <v>2</v>
      </c>
      <c r="D18" s="15">
        <v>345</v>
      </c>
      <c r="E18" s="15"/>
      <c r="F18" s="17" t="s">
        <v>314</v>
      </c>
      <c r="G18" s="16"/>
      <c r="H18" s="16"/>
      <c r="I18" s="16"/>
      <c r="J18" s="16"/>
    </row>
    <row r="19" spans="1:10" ht="38.25" x14ac:dyDescent="0.2">
      <c r="A19" s="50" t="s">
        <v>327</v>
      </c>
      <c r="B19" s="31" t="s">
        <v>296</v>
      </c>
      <c r="C19" s="39">
        <v>3</v>
      </c>
      <c r="D19" s="15">
        <v>613</v>
      </c>
      <c r="E19" s="15" t="s">
        <v>320</v>
      </c>
      <c r="F19" s="17" t="s">
        <v>315</v>
      </c>
      <c r="G19" s="16"/>
      <c r="H19" s="16"/>
      <c r="I19" s="16"/>
      <c r="J19" s="16"/>
    </row>
    <row r="20" spans="1:10" ht="25.5" x14ac:dyDescent="0.2">
      <c r="A20" s="52"/>
      <c r="B20" s="31" t="s">
        <v>297</v>
      </c>
      <c r="C20" s="39">
        <v>3</v>
      </c>
      <c r="D20" s="15">
        <v>613</v>
      </c>
      <c r="E20" s="15" t="s">
        <v>320</v>
      </c>
      <c r="F20" s="17" t="s">
        <v>316</v>
      </c>
      <c r="G20" s="16"/>
      <c r="H20" s="16"/>
      <c r="I20" s="16"/>
      <c r="J20" s="16"/>
    </row>
    <row r="21" spans="1:10" ht="60" x14ac:dyDescent="0.2">
      <c r="A21" s="36" t="s">
        <v>328</v>
      </c>
      <c r="B21" s="31" t="s">
        <v>298</v>
      </c>
      <c r="C21" s="37">
        <v>1</v>
      </c>
      <c r="D21" s="15">
        <v>778</v>
      </c>
      <c r="E21" s="15"/>
      <c r="F21" s="17" t="s">
        <v>317</v>
      </c>
      <c r="G21" s="16"/>
      <c r="H21" s="16"/>
      <c r="I21" s="16"/>
      <c r="J21" s="16"/>
    </row>
    <row r="22" spans="1:10" x14ac:dyDescent="0.2">
      <c r="C22"/>
      <c r="D22"/>
      <c r="E22"/>
    </row>
    <row r="23" spans="1:10" x14ac:dyDescent="0.2">
      <c r="C23"/>
      <c r="D23"/>
      <c r="E23"/>
    </row>
    <row r="24" spans="1:10" x14ac:dyDescent="0.2">
      <c r="C24"/>
      <c r="D24"/>
      <c r="E24"/>
    </row>
  </sheetData>
  <mergeCells count="5">
    <mergeCell ref="A3:A6"/>
    <mergeCell ref="A7:A10"/>
    <mergeCell ref="A11:A15"/>
    <mergeCell ref="A16:A18"/>
    <mergeCell ref="A19:A20"/>
  </mergeCells>
  <phoneticPr fontId="10"/>
  <dataValidations count="1">
    <dataValidation type="list" operator="equal" showErrorMessage="1" sqref="G2:G2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7" sqref="G7"/>
    </sheetView>
  </sheetViews>
  <sheetFormatPr defaultColWidth="8.85546875" defaultRowHeight="12.75" x14ac:dyDescent="0.2"/>
  <cols>
    <col min="1" max="1" width="22.7109375" customWidth="1"/>
    <col min="3" max="5" width="8.85546875" style="10"/>
    <col min="6" max="6" width="68.7109375" customWidth="1"/>
    <col min="7" max="7" width="18.140625" customWidth="1"/>
    <col min="8" max="8" width="32.7109375" customWidth="1"/>
    <col min="9" max="9" width="27.28515625" customWidth="1"/>
    <col min="10" max="10" width="42.140625" customWidth="1"/>
  </cols>
  <sheetData>
    <row r="1" spans="1:10" s="11" customFormat="1" ht="36" x14ac:dyDescent="0.2">
      <c r="A1" s="30" t="s">
        <v>61</v>
      </c>
      <c r="B1" s="14" t="s">
        <v>13</v>
      </c>
      <c r="C1" s="12" t="s">
        <v>14</v>
      </c>
      <c r="D1" s="12" t="s">
        <v>124</v>
      </c>
      <c r="E1" s="12" t="s">
        <v>125</v>
      </c>
      <c r="F1" s="14" t="s">
        <v>15</v>
      </c>
      <c r="G1" s="14" t="s">
        <v>16</v>
      </c>
      <c r="H1" s="14" t="s">
        <v>17</v>
      </c>
      <c r="I1" s="14" t="s">
        <v>18</v>
      </c>
      <c r="J1" s="14" t="s">
        <v>19</v>
      </c>
    </row>
    <row r="2" spans="1:10" ht="25.5" x14ac:dyDescent="0.2">
      <c r="A2" s="47" t="s">
        <v>346</v>
      </c>
      <c r="B2" s="28" t="s">
        <v>329</v>
      </c>
      <c r="C2" s="37">
        <v>1</v>
      </c>
      <c r="D2" s="15">
        <v>602</v>
      </c>
      <c r="E2" s="16"/>
      <c r="F2" s="17" t="s">
        <v>339</v>
      </c>
      <c r="G2" s="16"/>
      <c r="H2" s="16"/>
      <c r="I2" s="16"/>
      <c r="J2" s="16"/>
    </row>
    <row r="3" spans="1:10" ht="25.5" x14ac:dyDescent="0.2">
      <c r="A3" s="48"/>
      <c r="B3" s="28" t="s">
        <v>330</v>
      </c>
      <c r="C3" s="37">
        <v>1</v>
      </c>
      <c r="D3" s="15">
        <v>639</v>
      </c>
      <c r="E3" s="16"/>
      <c r="F3" s="17" t="s">
        <v>21</v>
      </c>
      <c r="G3" s="16"/>
      <c r="H3" s="16"/>
      <c r="I3" s="16"/>
      <c r="J3" s="16"/>
    </row>
    <row r="4" spans="1:10" ht="76.5" x14ac:dyDescent="0.2">
      <c r="A4" s="48"/>
      <c r="B4" s="28" t="s">
        <v>331</v>
      </c>
      <c r="C4" s="37">
        <v>1</v>
      </c>
      <c r="D4" s="15">
        <v>285</v>
      </c>
      <c r="E4" s="16"/>
      <c r="F4" s="17" t="s">
        <v>340</v>
      </c>
      <c r="G4" s="16"/>
      <c r="H4" s="16"/>
      <c r="I4" s="16"/>
      <c r="J4" s="16"/>
    </row>
    <row r="5" spans="1:10" ht="63.75" x14ac:dyDescent="0.2">
      <c r="A5" s="48"/>
      <c r="B5" s="28" t="s">
        <v>332</v>
      </c>
      <c r="C5" s="37">
        <v>1</v>
      </c>
      <c r="D5" s="15">
        <v>276</v>
      </c>
      <c r="E5" s="16"/>
      <c r="F5" s="17" t="s">
        <v>341</v>
      </c>
      <c r="G5" s="16"/>
      <c r="H5" s="16"/>
      <c r="I5" s="16"/>
      <c r="J5" s="16"/>
    </row>
    <row r="6" spans="1:10" ht="38.25" x14ac:dyDescent="0.2">
      <c r="A6" s="49"/>
      <c r="B6" s="28" t="s">
        <v>333</v>
      </c>
      <c r="C6" s="37">
        <v>1</v>
      </c>
      <c r="D6" s="15">
        <v>285</v>
      </c>
      <c r="E6" s="16"/>
      <c r="F6" s="17" t="s">
        <v>342</v>
      </c>
      <c r="G6" s="16"/>
      <c r="H6" s="16"/>
      <c r="I6" s="16"/>
      <c r="J6" s="16"/>
    </row>
    <row r="7" spans="1:10" ht="51" x14ac:dyDescent="0.2">
      <c r="A7" s="47" t="s">
        <v>347</v>
      </c>
      <c r="B7" s="28" t="s">
        <v>334</v>
      </c>
      <c r="C7" s="37">
        <v>1</v>
      </c>
      <c r="D7" s="15">
        <v>639</v>
      </c>
      <c r="E7" s="16"/>
      <c r="F7" s="17" t="s">
        <v>343</v>
      </c>
      <c r="G7" s="16"/>
      <c r="H7" s="16"/>
      <c r="I7" s="16"/>
      <c r="J7" s="16"/>
    </row>
    <row r="8" spans="1:10" ht="38.25" x14ac:dyDescent="0.2">
      <c r="A8" s="49"/>
      <c r="B8" s="28" t="s">
        <v>335</v>
      </c>
      <c r="C8" s="37">
        <v>1</v>
      </c>
      <c r="D8" s="15">
        <v>352</v>
      </c>
      <c r="E8" s="16"/>
      <c r="F8" s="17" t="s">
        <v>344</v>
      </c>
      <c r="G8" s="16"/>
      <c r="H8" s="16"/>
      <c r="I8" s="16"/>
      <c r="J8" s="16"/>
    </row>
    <row r="9" spans="1:10" ht="25.5" x14ac:dyDescent="0.2">
      <c r="A9" s="47" t="s">
        <v>348</v>
      </c>
      <c r="B9" s="28" t="s">
        <v>336</v>
      </c>
      <c r="C9" s="37">
        <v>1</v>
      </c>
      <c r="D9" s="15">
        <v>419</v>
      </c>
      <c r="E9" s="16"/>
      <c r="F9" s="17" t="s">
        <v>345</v>
      </c>
      <c r="G9" s="16"/>
      <c r="H9" s="16"/>
      <c r="I9" s="16"/>
      <c r="J9" s="16"/>
    </row>
    <row r="10" spans="1:10" ht="38.25" x14ac:dyDescent="0.2">
      <c r="A10" s="48"/>
      <c r="B10" s="28" t="s">
        <v>337</v>
      </c>
      <c r="C10" s="37">
        <v>1</v>
      </c>
      <c r="D10" s="15">
        <v>548</v>
      </c>
      <c r="E10" s="16"/>
      <c r="F10" s="17" t="s">
        <v>20</v>
      </c>
      <c r="G10" s="16"/>
      <c r="H10" s="16"/>
      <c r="I10" s="16"/>
      <c r="J10" s="16"/>
    </row>
    <row r="11" spans="1:10" ht="51" x14ac:dyDescent="0.2">
      <c r="A11" s="49"/>
      <c r="B11" s="28" t="s">
        <v>338</v>
      </c>
      <c r="C11" s="38">
        <v>2</v>
      </c>
      <c r="D11" s="15">
        <v>732</v>
      </c>
      <c r="E11" s="16"/>
      <c r="F11" s="17" t="s">
        <v>22</v>
      </c>
      <c r="G11" s="16"/>
      <c r="H11" s="16"/>
      <c r="I11" s="16"/>
      <c r="J11" s="16"/>
    </row>
  </sheetData>
  <mergeCells count="3">
    <mergeCell ref="A2:A6"/>
    <mergeCell ref="A7:A8"/>
    <mergeCell ref="A9:A11"/>
  </mergeCells>
  <phoneticPr fontId="10"/>
  <dataValidations count="1">
    <dataValidation type="list" operator="equal" showErrorMessage="1" sqref="G2:G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29" workbookViewId="0">
      <selection activeCell="G30" sqref="G30"/>
    </sheetView>
  </sheetViews>
  <sheetFormatPr defaultColWidth="8.85546875" defaultRowHeight="12.75" x14ac:dyDescent="0.2"/>
  <cols>
    <col min="1" max="1" width="22.28515625" customWidth="1"/>
    <col min="3" max="5" width="8.85546875" style="10"/>
    <col min="6" max="6" width="60.7109375" customWidth="1"/>
    <col min="7" max="7" width="22.7109375" customWidth="1"/>
    <col min="8" max="8" width="41.28515625" customWidth="1"/>
    <col min="9" max="9" width="35.28515625" customWidth="1"/>
    <col min="10" max="10" width="29" customWidth="1"/>
  </cols>
  <sheetData>
    <row r="1" spans="1:10" s="11" customFormat="1" ht="36" x14ac:dyDescent="0.2">
      <c r="A1" s="40" t="s">
        <v>61</v>
      </c>
      <c r="B1" s="14" t="s">
        <v>13</v>
      </c>
      <c r="C1" s="12" t="s">
        <v>14</v>
      </c>
      <c r="D1" s="12" t="s">
        <v>124</v>
      </c>
      <c r="E1" s="12" t="s">
        <v>125</v>
      </c>
      <c r="F1" s="14" t="s">
        <v>15</v>
      </c>
      <c r="G1" s="14" t="s">
        <v>16</v>
      </c>
      <c r="H1" s="14" t="s">
        <v>17</v>
      </c>
      <c r="I1" s="14" t="s">
        <v>18</v>
      </c>
      <c r="J1" s="14" t="s">
        <v>19</v>
      </c>
    </row>
    <row r="2" spans="1:10" ht="51" x14ac:dyDescent="0.2">
      <c r="A2" s="53" t="s">
        <v>404</v>
      </c>
      <c r="B2" s="28" t="s">
        <v>349</v>
      </c>
      <c r="C2" s="37">
        <v>1</v>
      </c>
      <c r="D2" s="15">
        <v>235</v>
      </c>
      <c r="E2" s="22"/>
      <c r="F2" s="17" t="s">
        <v>374</v>
      </c>
      <c r="G2" s="16"/>
      <c r="H2" s="16"/>
      <c r="I2" s="16"/>
      <c r="J2" s="16"/>
    </row>
    <row r="3" spans="1:10" ht="76.5" x14ac:dyDescent="0.2">
      <c r="A3" s="53"/>
      <c r="B3" s="28" t="s">
        <v>350</v>
      </c>
      <c r="C3" s="37">
        <v>1</v>
      </c>
      <c r="D3" s="15">
        <v>915</v>
      </c>
      <c r="E3" s="22"/>
      <c r="F3" s="17" t="s">
        <v>375</v>
      </c>
      <c r="G3" s="16"/>
      <c r="H3" s="16"/>
      <c r="I3" s="16"/>
      <c r="J3" s="16"/>
    </row>
    <row r="4" spans="1:10" ht="63.75" x14ac:dyDescent="0.2">
      <c r="A4" s="53"/>
      <c r="B4" s="28" t="s">
        <v>351</v>
      </c>
      <c r="C4" s="37">
        <v>1</v>
      </c>
      <c r="D4" s="15">
        <v>20</v>
      </c>
      <c r="E4" s="22"/>
      <c r="F4" s="17" t="s">
        <v>376</v>
      </c>
      <c r="G4" s="16"/>
      <c r="H4" s="16"/>
      <c r="I4" s="16"/>
      <c r="J4" s="16"/>
    </row>
    <row r="5" spans="1:10" ht="89.25" x14ac:dyDescent="0.2">
      <c r="A5" s="53"/>
      <c r="B5" s="28" t="s">
        <v>352</v>
      </c>
      <c r="C5" s="37">
        <v>1</v>
      </c>
      <c r="D5" s="15">
        <v>20</v>
      </c>
      <c r="E5" s="22"/>
      <c r="F5" s="17" t="s">
        <v>377</v>
      </c>
      <c r="G5" s="16"/>
      <c r="H5" s="16"/>
      <c r="I5" s="16"/>
      <c r="J5" s="16"/>
    </row>
    <row r="6" spans="1:10" ht="38.25" x14ac:dyDescent="0.2">
      <c r="A6" s="53"/>
      <c r="B6" s="28" t="s">
        <v>353</v>
      </c>
      <c r="C6" s="37">
        <v>1</v>
      </c>
      <c r="D6" s="15">
        <v>601</v>
      </c>
      <c r="E6" s="22"/>
      <c r="F6" s="17" t="s">
        <v>378</v>
      </c>
      <c r="G6" s="16"/>
      <c r="H6" s="16"/>
      <c r="I6" s="16"/>
      <c r="J6" s="16"/>
    </row>
    <row r="7" spans="1:10" ht="63.75" x14ac:dyDescent="0.2">
      <c r="A7" s="53" t="s">
        <v>405</v>
      </c>
      <c r="B7" s="28" t="s">
        <v>209</v>
      </c>
      <c r="C7" s="37">
        <v>1</v>
      </c>
      <c r="D7" s="15">
        <v>116</v>
      </c>
      <c r="E7" s="22"/>
      <c r="F7" s="17" t="s">
        <v>379</v>
      </c>
      <c r="G7" s="16"/>
      <c r="H7" s="16"/>
      <c r="I7" s="16"/>
      <c r="J7" s="16"/>
    </row>
    <row r="8" spans="1:10" ht="25.5" x14ac:dyDescent="0.2">
      <c r="A8" s="53"/>
      <c r="B8" s="28" t="s">
        <v>354</v>
      </c>
      <c r="C8" s="37">
        <v>1</v>
      </c>
      <c r="D8" s="15">
        <v>138</v>
      </c>
      <c r="E8" s="22"/>
      <c r="F8" s="17" t="s">
        <v>380</v>
      </c>
      <c r="G8" s="16"/>
      <c r="H8" s="16"/>
      <c r="I8" s="16"/>
      <c r="J8" s="16"/>
    </row>
    <row r="9" spans="1:10" ht="25.5" x14ac:dyDescent="0.2">
      <c r="A9" s="53"/>
      <c r="B9" s="28" t="s">
        <v>210</v>
      </c>
      <c r="C9" s="37">
        <v>1</v>
      </c>
      <c r="D9" s="15">
        <v>147</v>
      </c>
      <c r="E9" s="22"/>
      <c r="F9" s="17" t="s">
        <v>381</v>
      </c>
      <c r="G9" s="16"/>
      <c r="H9" s="16"/>
      <c r="I9" s="16"/>
      <c r="J9" s="16"/>
    </row>
    <row r="10" spans="1:10" ht="51" x14ac:dyDescent="0.2">
      <c r="A10" s="53"/>
      <c r="B10" s="28" t="s">
        <v>355</v>
      </c>
      <c r="C10" s="37">
        <v>1</v>
      </c>
      <c r="D10" s="15">
        <v>95</v>
      </c>
      <c r="E10" s="22"/>
      <c r="F10" s="17" t="s">
        <v>382</v>
      </c>
      <c r="G10" s="16"/>
      <c r="H10" s="16"/>
      <c r="I10" s="16"/>
      <c r="J10" s="16"/>
    </row>
    <row r="11" spans="1:10" ht="38.25" x14ac:dyDescent="0.2">
      <c r="A11" s="53"/>
      <c r="B11" s="28" t="s">
        <v>197</v>
      </c>
      <c r="C11" s="37">
        <v>1</v>
      </c>
      <c r="D11" s="15">
        <v>94</v>
      </c>
      <c r="E11" s="22"/>
      <c r="F11" s="17" t="s">
        <v>383</v>
      </c>
      <c r="G11" s="16"/>
      <c r="H11" s="16"/>
      <c r="I11" s="16"/>
      <c r="J11" s="16"/>
    </row>
    <row r="12" spans="1:10" ht="51" x14ac:dyDescent="0.2">
      <c r="A12" s="53"/>
      <c r="B12" s="28" t="s">
        <v>198</v>
      </c>
      <c r="C12" s="37">
        <v>1</v>
      </c>
      <c r="D12" s="15">
        <v>918</v>
      </c>
      <c r="E12" s="22"/>
      <c r="F12" s="17" t="s">
        <v>384</v>
      </c>
      <c r="G12" s="16"/>
      <c r="H12" s="16"/>
      <c r="I12" s="16"/>
      <c r="J12" s="16"/>
    </row>
    <row r="13" spans="1:10" ht="38.25" x14ac:dyDescent="0.2">
      <c r="A13" s="53"/>
      <c r="B13" s="28" t="s">
        <v>356</v>
      </c>
      <c r="C13" s="37">
        <v>1</v>
      </c>
      <c r="D13" s="15">
        <v>159</v>
      </c>
      <c r="E13" s="22"/>
      <c r="F13" s="17" t="s">
        <v>385</v>
      </c>
      <c r="G13" s="16"/>
      <c r="H13" s="16"/>
      <c r="I13" s="16"/>
      <c r="J13" s="16"/>
    </row>
    <row r="14" spans="1:10" ht="38.25" x14ac:dyDescent="0.2">
      <c r="A14" s="53"/>
      <c r="B14" s="28" t="s">
        <v>199</v>
      </c>
      <c r="C14" s="37">
        <v>1</v>
      </c>
      <c r="D14" s="15">
        <v>94</v>
      </c>
      <c r="E14" s="22"/>
      <c r="F14" s="17" t="s">
        <v>386</v>
      </c>
      <c r="G14" s="16"/>
      <c r="H14" s="16"/>
      <c r="I14" s="16"/>
      <c r="J14" s="16"/>
    </row>
    <row r="15" spans="1:10" ht="89.25" x14ac:dyDescent="0.2">
      <c r="A15" s="53" t="s">
        <v>406</v>
      </c>
      <c r="B15" s="28" t="s">
        <v>357</v>
      </c>
      <c r="C15" s="37">
        <v>1</v>
      </c>
      <c r="D15" s="15">
        <v>116</v>
      </c>
      <c r="E15" s="22"/>
      <c r="F15" s="17" t="s">
        <v>387</v>
      </c>
      <c r="G15" s="16"/>
      <c r="H15" s="16"/>
      <c r="I15" s="16"/>
      <c r="J15" s="16"/>
    </row>
    <row r="16" spans="1:10" ht="63.75" x14ac:dyDescent="0.2">
      <c r="A16" s="53"/>
      <c r="B16" s="28" t="s">
        <v>358</v>
      </c>
      <c r="C16" s="37">
        <v>1</v>
      </c>
      <c r="D16" s="15">
        <v>176</v>
      </c>
      <c r="E16" s="22"/>
      <c r="F16" s="17" t="s">
        <v>388</v>
      </c>
      <c r="G16" s="16"/>
      <c r="H16" s="16"/>
      <c r="I16" s="16"/>
      <c r="J16" s="16"/>
    </row>
    <row r="17" spans="1:10" ht="63.75" x14ac:dyDescent="0.2">
      <c r="A17" s="53"/>
      <c r="B17" s="28" t="s">
        <v>359</v>
      </c>
      <c r="C17" s="37">
        <v>1</v>
      </c>
      <c r="D17" s="15">
        <v>79</v>
      </c>
      <c r="E17" s="22"/>
      <c r="F17" s="17" t="s">
        <v>389</v>
      </c>
      <c r="G17" s="16"/>
      <c r="H17" s="16"/>
      <c r="I17" s="16"/>
      <c r="J17" s="16"/>
    </row>
    <row r="18" spans="1:10" ht="63.75" x14ac:dyDescent="0.2">
      <c r="A18" s="53"/>
      <c r="B18" s="28" t="s">
        <v>360</v>
      </c>
      <c r="C18" s="37">
        <v>1</v>
      </c>
      <c r="D18" s="15">
        <v>89</v>
      </c>
      <c r="E18" s="22"/>
      <c r="F18" s="17" t="s">
        <v>390</v>
      </c>
      <c r="G18" s="16"/>
      <c r="H18" s="16"/>
      <c r="I18" s="16"/>
      <c r="J18" s="16"/>
    </row>
    <row r="19" spans="1:10" ht="76.5" x14ac:dyDescent="0.2">
      <c r="A19" s="53"/>
      <c r="B19" s="28" t="s">
        <v>361</v>
      </c>
      <c r="C19" s="37">
        <v>1</v>
      </c>
      <c r="D19" s="15">
        <v>89</v>
      </c>
      <c r="E19" s="22"/>
      <c r="F19" s="17" t="s">
        <v>391</v>
      </c>
      <c r="G19" s="16"/>
      <c r="H19" s="16"/>
      <c r="I19" s="16"/>
      <c r="J19" s="16"/>
    </row>
    <row r="20" spans="1:10" ht="76.5" x14ac:dyDescent="0.2">
      <c r="A20" s="53"/>
      <c r="B20" s="28" t="s">
        <v>362</v>
      </c>
      <c r="C20" s="37">
        <v>1</v>
      </c>
      <c r="D20" s="15">
        <v>830</v>
      </c>
      <c r="E20" s="22"/>
      <c r="F20" s="17" t="s">
        <v>392</v>
      </c>
      <c r="G20" s="16"/>
      <c r="H20" s="16"/>
      <c r="I20" s="16"/>
      <c r="J20" s="16"/>
    </row>
    <row r="21" spans="1:10" ht="63.75" x14ac:dyDescent="0.2">
      <c r="A21" s="53"/>
      <c r="B21" s="28" t="s">
        <v>363</v>
      </c>
      <c r="C21" s="37">
        <v>1</v>
      </c>
      <c r="D21" s="15">
        <v>943</v>
      </c>
      <c r="E21" s="22"/>
      <c r="F21" s="17" t="s">
        <v>393</v>
      </c>
      <c r="G21" s="16"/>
      <c r="H21" s="16"/>
      <c r="I21" s="16"/>
      <c r="J21" s="16"/>
    </row>
    <row r="22" spans="1:10" ht="63.75" x14ac:dyDescent="0.2">
      <c r="A22" s="53"/>
      <c r="B22" s="28" t="s">
        <v>364</v>
      </c>
      <c r="C22" s="37">
        <v>1</v>
      </c>
      <c r="D22" s="15">
        <v>78</v>
      </c>
      <c r="E22" s="22"/>
      <c r="F22" s="17" t="s">
        <v>394</v>
      </c>
      <c r="G22" s="16"/>
      <c r="H22" s="16"/>
      <c r="I22" s="16"/>
      <c r="J22" s="16"/>
    </row>
    <row r="23" spans="1:10" ht="25.5" x14ac:dyDescent="0.2">
      <c r="A23" s="53"/>
      <c r="B23" s="28" t="s">
        <v>365</v>
      </c>
      <c r="C23" s="37">
        <v>1</v>
      </c>
      <c r="D23" s="15">
        <v>829</v>
      </c>
      <c r="E23" s="32"/>
      <c r="F23" s="17" t="s">
        <v>395</v>
      </c>
      <c r="G23" s="16"/>
      <c r="H23" s="16"/>
      <c r="I23" s="16"/>
      <c r="J23" s="16"/>
    </row>
    <row r="24" spans="1:10" ht="51" x14ac:dyDescent="0.2">
      <c r="A24" s="53"/>
      <c r="B24" s="28" t="s">
        <v>366</v>
      </c>
      <c r="C24" s="37">
        <v>1</v>
      </c>
      <c r="D24" s="15">
        <v>643</v>
      </c>
      <c r="E24" s="32"/>
      <c r="F24" s="17" t="s">
        <v>396</v>
      </c>
      <c r="G24" s="16"/>
      <c r="H24" s="16"/>
      <c r="I24" s="16"/>
      <c r="J24" s="16"/>
    </row>
    <row r="25" spans="1:10" ht="38.25" x14ac:dyDescent="0.2">
      <c r="A25" s="53" t="s">
        <v>407</v>
      </c>
      <c r="B25" s="28" t="s">
        <v>367</v>
      </c>
      <c r="C25" s="38">
        <v>2</v>
      </c>
      <c r="D25" s="15">
        <v>120</v>
      </c>
      <c r="E25" s="32"/>
      <c r="F25" s="17" t="s">
        <v>397</v>
      </c>
      <c r="G25" s="16"/>
      <c r="H25" s="16"/>
      <c r="I25" s="16"/>
      <c r="J25" s="16"/>
    </row>
    <row r="26" spans="1:10" ht="25.5" x14ac:dyDescent="0.2">
      <c r="A26" s="53"/>
      <c r="B26" s="28" t="s">
        <v>368</v>
      </c>
      <c r="C26" s="38">
        <v>2</v>
      </c>
      <c r="D26" s="15">
        <v>134</v>
      </c>
      <c r="E26" s="32"/>
      <c r="F26" s="17" t="s">
        <v>398</v>
      </c>
      <c r="G26" s="16"/>
      <c r="H26" s="16"/>
      <c r="I26" s="16"/>
      <c r="J26" s="16"/>
    </row>
    <row r="27" spans="1:10" ht="25.5" x14ac:dyDescent="0.2">
      <c r="A27" s="53"/>
      <c r="B27" s="28" t="s">
        <v>369</v>
      </c>
      <c r="C27" s="38">
        <v>2</v>
      </c>
      <c r="D27" s="15">
        <v>190</v>
      </c>
      <c r="E27" s="32"/>
      <c r="F27" s="17" t="s">
        <v>399</v>
      </c>
      <c r="G27" s="16"/>
      <c r="H27" s="16"/>
      <c r="I27" s="16"/>
      <c r="J27" s="16"/>
    </row>
    <row r="28" spans="1:10" ht="51" x14ac:dyDescent="0.2">
      <c r="A28" s="53" t="s">
        <v>408</v>
      </c>
      <c r="B28" s="28" t="s">
        <v>370</v>
      </c>
      <c r="C28" s="37">
        <v>1</v>
      </c>
      <c r="D28" s="15">
        <v>502</v>
      </c>
      <c r="E28" s="32"/>
      <c r="F28" s="17" t="s">
        <v>400</v>
      </c>
      <c r="G28" s="16"/>
      <c r="H28" s="16"/>
      <c r="I28" s="16"/>
      <c r="J28" s="16"/>
    </row>
    <row r="29" spans="1:10" ht="51" x14ac:dyDescent="0.2">
      <c r="A29" s="53"/>
      <c r="B29" s="28" t="s">
        <v>371</v>
      </c>
      <c r="C29" s="37">
        <v>1</v>
      </c>
      <c r="D29" s="15">
        <v>611</v>
      </c>
      <c r="E29" s="32"/>
      <c r="F29" s="17" t="s">
        <v>401</v>
      </c>
      <c r="G29" s="16"/>
      <c r="H29" s="16"/>
      <c r="I29" s="16"/>
      <c r="J29" s="16"/>
    </row>
    <row r="30" spans="1:10" ht="38.25" x14ac:dyDescent="0.2">
      <c r="A30" s="53"/>
      <c r="B30" s="28" t="s">
        <v>372</v>
      </c>
      <c r="C30" s="37">
        <v>1</v>
      </c>
      <c r="D30" s="15">
        <v>502</v>
      </c>
      <c r="E30" s="32"/>
      <c r="F30" s="17" t="s">
        <v>402</v>
      </c>
      <c r="G30" s="16"/>
      <c r="H30" s="16"/>
      <c r="I30" s="16"/>
      <c r="J30" s="16"/>
    </row>
    <row r="31" spans="1:10" ht="38.25" x14ac:dyDescent="0.2">
      <c r="A31" s="53"/>
      <c r="B31" s="28" t="s">
        <v>373</v>
      </c>
      <c r="C31" s="37">
        <v>1</v>
      </c>
      <c r="D31" s="15">
        <v>95</v>
      </c>
      <c r="E31" s="32"/>
      <c r="F31" s="17" t="s">
        <v>403</v>
      </c>
      <c r="G31" s="16"/>
      <c r="H31" s="16"/>
      <c r="I31" s="16"/>
      <c r="J31" s="16"/>
    </row>
  </sheetData>
  <mergeCells count="5">
    <mergeCell ref="A2:A6"/>
    <mergeCell ref="A7:A14"/>
    <mergeCell ref="A15:A24"/>
    <mergeCell ref="A25:A27"/>
    <mergeCell ref="A28:A31"/>
  </mergeCells>
  <phoneticPr fontId="10"/>
  <dataValidations count="1">
    <dataValidation type="list" operator="equal" showErrorMessage="1" sqref="G2:G3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G17" sqref="G17"/>
    </sheetView>
  </sheetViews>
  <sheetFormatPr defaultColWidth="8.85546875" defaultRowHeight="12.75" x14ac:dyDescent="0.2"/>
  <cols>
    <col min="1" max="1" width="20.7109375" customWidth="1"/>
    <col min="3" max="5" width="8.85546875" style="10"/>
    <col min="6" max="6" width="97.140625" customWidth="1"/>
    <col min="8" max="8" width="33.7109375" customWidth="1"/>
    <col min="9" max="9" width="18" customWidth="1"/>
    <col min="10" max="10" width="27.28515625" customWidth="1"/>
  </cols>
  <sheetData>
    <row r="1" spans="1:10" s="11" customFormat="1" ht="36" x14ac:dyDescent="0.2">
      <c r="A1" s="30" t="s">
        <v>61</v>
      </c>
      <c r="B1" s="14" t="s">
        <v>13</v>
      </c>
      <c r="C1" s="12" t="s">
        <v>14</v>
      </c>
      <c r="D1" s="12" t="s">
        <v>124</v>
      </c>
      <c r="E1" s="12" t="s">
        <v>125</v>
      </c>
      <c r="F1" s="14" t="s">
        <v>15</v>
      </c>
      <c r="G1" s="14" t="s">
        <v>16</v>
      </c>
      <c r="H1" s="14" t="s">
        <v>17</v>
      </c>
      <c r="I1" s="14" t="s">
        <v>18</v>
      </c>
      <c r="J1" s="14" t="s">
        <v>19</v>
      </c>
    </row>
    <row r="2" spans="1:10" ht="25.5" x14ac:dyDescent="0.2">
      <c r="A2" s="47" t="s">
        <v>439</v>
      </c>
      <c r="B2" s="28" t="s">
        <v>409</v>
      </c>
      <c r="C2" s="38">
        <v>2</v>
      </c>
      <c r="D2" s="15">
        <v>311</v>
      </c>
      <c r="E2" s="22"/>
      <c r="F2" s="17" t="s">
        <v>424</v>
      </c>
      <c r="G2" s="16"/>
      <c r="H2" s="16"/>
      <c r="I2" s="16"/>
      <c r="J2" s="16"/>
    </row>
    <row r="3" spans="1:10" ht="25.5" x14ac:dyDescent="0.2">
      <c r="A3" s="48"/>
      <c r="B3" s="28" t="s">
        <v>410</v>
      </c>
      <c r="C3" s="38">
        <v>2</v>
      </c>
      <c r="D3" s="15">
        <v>311</v>
      </c>
      <c r="E3" s="22"/>
      <c r="F3" s="17" t="s">
        <v>425</v>
      </c>
      <c r="G3" s="16"/>
      <c r="H3" s="16"/>
      <c r="I3" s="16"/>
      <c r="J3" s="16"/>
    </row>
    <row r="4" spans="1:10" ht="25.5" x14ac:dyDescent="0.2">
      <c r="A4" s="49"/>
      <c r="B4" s="28" t="s">
        <v>202</v>
      </c>
      <c r="C4" s="38">
        <v>2</v>
      </c>
      <c r="D4" s="15">
        <v>311</v>
      </c>
      <c r="E4" s="22"/>
      <c r="F4" s="17" t="s">
        <v>426</v>
      </c>
      <c r="G4" s="16"/>
      <c r="H4" s="16"/>
      <c r="I4" s="16"/>
      <c r="J4" s="16"/>
    </row>
    <row r="5" spans="1:10" ht="25.5" x14ac:dyDescent="0.2">
      <c r="A5" s="47" t="s">
        <v>440</v>
      </c>
      <c r="B5" s="28" t="s">
        <v>411</v>
      </c>
      <c r="C5" s="37">
        <v>1</v>
      </c>
      <c r="D5" s="15">
        <v>310</v>
      </c>
      <c r="E5" s="22"/>
      <c r="F5" s="17" t="s">
        <v>427</v>
      </c>
      <c r="G5" s="16"/>
      <c r="H5" s="16"/>
      <c r="I5" s="16"/>
      <c r="J5" s="16"/>
    </row>
    <row r="6" spans="1:10" ht="38.25" x14ac:dyDescent="0.2">
      <c r="A6" s="48"/>
      <c r="B6" s="28" t="s">
        <v>412</v>
      </c>
      <c r="C6" s="38">
        <v>2</v>
      </c>
      <c r="D6" s="15">
        <v>327</v>
      </c>
      <c r="E6" s="22"/>
      <c r="F6" s="17" t="s">
        <v>428</v>
      </c>
      <c r="G6" s="16"/>
      <c r="H6" s="16"/>
      <c r="I6" s="16"/>
      <c r="J6" s="16"/>
    </row>
    <row r="7" spans="1:10" ht="25.5" x14ac:dyDescent="0.2">
      <c r="A7" s="48"/>
      <c r="B7" s="28" t="s">
        <v>413</v>
      </c>
      <c r="C7" s="38">
        <v>2</v>
      </c>
      <c r="D7" s="15">
        <v>326</v>
      </c>
      <c r="E7" s="22"/>
      <c r="F7" s="17" t="s">
        <v>429</v>
      </c>
      <c r="G7" s="16"/>
      <c r="H7" s="16"/>
      <c r="I7" s="16"/>
      <c r="J7" s="16"/>
    </row>
    <row r="8" spans="1:10" ht="38.25" x14ac:dyDescent="0.2">
      <c r="A8" s="48"/>
      <c r="B8" s="28" t="s">
        <v>414</v>
      </c>
      <c r="C8" s="38">
        <v>2</v>
      </c>
      <c r="D8" s="15">
        <v>326</v>
      </c>
      <c r="E8" s="22"/>
      <c r="F8" s="17" t="s">
        <v>430</v>
      </c>
      <c r="G8" s="16"/>
      <c r="H8" s="16"/>
      <c r="I8" s="16"/>
      <c r="J8" s="16"/>
    </row>
    <row r="9" spans="1:10" ht="38.25" x14ac:dyDescent="0.2">
      <c r="A9" s="48"/>
      <c r="B9" s="28" t="s">
        <v>415</v>
      </c>
      <c r="C9" s="38">
        <v>2</v>
      </c>
      <c r="D9" s="15">
        <v>326</v>
      </c>
      <c r="E9" s="22"/>
      <c r="F9" s="17" t="s">
        <v>431</v>
      </c>
      <c r="G9" s="16"/>
      <c r="H9" s="16"/>
      <c r="I9" s="16"/>
      <c r="J9" s="16"/>
    </row>
    <row r="10" spans="1:10" ht="25.5" x14ac:dyDescent="0.2">
      <c r="A10" s="48"/>
      <c r="B10" s="28" t="s">
        <v>416</v>
      </c>
      <c r="C10" s="38">
        <v>2</v>
      </c>
      <c r="D10" s="15">
        <v>326</v>
      </c>
      <c r="E10" s="22"/>
      <c r="F10" s="17" t="s">
        <v>432</v>
      </c>
      <c r="G10" s="16"/>
      <c r="H10" s="16"/>
      <c r="I10" s="16"/>
      <c r="J10" s="16"/>
    </row>
    <row r="11" spans="1:10" ht="25.5" x14ac:dyDescent="0.2">
      <c r="A11" s="48"/>
      <c r="B11" s="28" t="s">
        <v>417</v>
      </c>
      <c r="C11" s="39">
        <v>3</v>
      </c>
      <c r="D11" s="15">
        <v>326</v>
      </c>
      <c r="E11" s="22"/>
      <c r="F11" s="17" t="s">
        <v>433</v>
      </c>
      <c r="G11" s="16"/>
      <c r="H11" s="16"/>
      <c r="I11" s="16"/>
      <c r="J11" s="16"/>
    </row>
    <row r="12" spans="1:10" ht="25.5" x14ac:dyDescent="0.2">
      <c r="A12" s="49"/>
      <c r="B12" s="28" t="s">
        <v>418</v>
      </c>
      <c r="C12" s="39">
        <v>3</v>
      </c>
      <c r="D12" s="15">
        <v>385</v>
      </c>
      <c r="E12" s="22"/>
      <c r="F12" s="17" t="s">
        <v>434</v>
      </c>
      <c r="G12" s="16"/>
      <c r="H12" s="16"/>
      <c r="I12" s="16"/>
      <c r="J12" s="16"/>
    </row>
    <row r="13" spans="1:10" ht="38.25" x14ac:dyDescent="0.2">
      <c r="A13" s="47" t="s">
        <v>441</v>
      </c>
      <c r="B13" s="28" t="s">
        <v>419</v>
      </c>
      <c r="C13" s="38">
        <v>2</v>
      </c>
      <c r="D13" s="15">
        <v>338</v>
      </c>
      <c r="E13" s="32"/>
      <c r="F13" s="17" t="s">
        <v>435</v>
      </c>
      <c r="G13" s="16"/>
      <c r="H13" s="16"/>
      <c r="I13" s="16"/>
      <c r="J13" s="16"/>
    </row>
    <row r="14" spans="1:10" ht="38.25" x14ac:dyDescent="0.2">
      <c r="A14" s="48"/>
      <c r="B14" s="28" t="s">
        <v>420</v>
      </c>
      <c r="C14" s="38">
        <v>2</v>
      </c>
      <c r="D14" s="15">
        <v>338</v>
      </c>
      <c r="E14" s="32"/>
      <c r="F14" s="17" t="s">
        <v>436</v>
      </c>
      <c r="G14" s="16"/>
      <c r="H14" s="16"/>
      <c r="I14" s="16"/>
      <c r="J14" s="16"/>
    </row>
    <row r="15" spans="1:10" ht="25.5" x14ac:dyDescent="0.2">
      <c r="A15" s="49"/>
      <c r="B15" s="28" t="s">
        <v>421</v>
      </c>
      <c r="C15" s="39">
        <v>3</v>
      </c>
      <c r="D15" s="15">
        <v>338</v>
      </c>
      <c r="E15" s="32"/>
      <c r="F15" s="17" t="s">
        <v>23</v>
      </c>
      <c r="G15" s="16"/>
      <c r="H15" s="16"/>
      <c r="I15" s="16"/>
      <c r="J15" s="16"/>
    </row>
    <row r="16" spans="1:10" ht="38.25" x14ac:dyDescent="0.2">
      <c r="A16" s="47" t="s">
        <v>442</v>
      </c>
      <c r="B16" s="28" t="s">
        <v>422</v>
      </c>
      <c r="C16" s="38">
        <v>2</v>
      </c>
      <c r="D16" s="15">
        <v>798</v>
      </c>
      <c r="E16" s="32"/>
      <c r="F16" s="17" t="s">
        <v>437</v>
      </c>
      <c r="G16" s="16"/>
      <c r="H16" s="16"/>
      <c r="I16" s="16"/>
      <c r="J16" s="16"/>
    </row>
    <row r="17" spans="1:10" ht="38.25" x14ac:dyDescent="0.2">
      <c r="A17" s="49"/>
      <c r="B17" s="28" t="s">
        <v>423</v>
      </c>
      <c r="C17" s="38">
        <v>2</v>
      </c>
      <c r="D17" s="15">
        <v>320</v>
      </c>
      <c r="E17" s="32"/>
      <c r="F17" s="17" t="s">
        <v>438</v>
      </c>
      <c r="G17" s="16"/>
      <c r="H17" s="16"/>
      <c r="I17" s="16"/>
      <c r="J17" s="16"/>
    </row>
  </sheetData>
  <mergeCells count="4">
    <mergeCell ref="A2:A4"/>
    <mergeCell ref="A5:A12"/>
    <mergeCell ref="A13:A15"/>
    <mergeCell ref="A16:A17"/>
  </mergeCells>
  <phoneticPr fontId="10"/>
  <dataValidations count="1">
    <dataValidation type="list" operator="equal" showErrorMessage="1" sqref="G2:G17">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7" workbookViewId="0">
      <selection activeCell="G14" sqref="G14"/>
    </sheetView>
  </sheetViews>
  <sheetFormatPr defaultColWidth="8.85546875" defaultRowHeight="12.75" x14ac:dyDescent="0.2"/>
  <cols>
    <col min="1" max="1" width="21.28515625" customWidth="1"/>
    <col min="3" max="5" width="8.85546875" style="10"/>
    <col min="6" max="6" width="80.28515625" customWidth="1"/>
    <col min="7" max="7" width="16.7109375" customWidth="1"/>
    <col min="8" max="8" width="31" customWidth="1"/>
    <col min="9" max="9" width="24" customWidth="1"/>
    <col min="10" max="10" width="35.140625" customWidth="1"/>
  </cols>
  <sheetData>
    <row r="1" spans="1:10" s="11" customFormat="1" ht="36" x14ac:dyDescent="0.2">
      <c r="A1" s="30" t="s">
        <v>61</v>
      </c>
      <c r="B1" s="14" t="s">
        <v>13</v>
      </c>
      <c r="C1" s="12" t="s">
        <v>14</v>
      </c>
      <c r="D1" s="12" t="s">
        <v>124</v>
      </c>
      <c r="E1" s="12" t="s">
        <v>125</v>
      </c>
      <c r="F1" s="14" t="s">
        <v>15</v>
      </c>
      <c r="G1" s="14" t="s">
        <v>16</v>
      </c>
      <c r="H1" s="14" t="s">
        <v>17</v>
      </c>
      <c r="I1" s="14" t="s">
        <v>18</v>
      </c>
      <c r="J1" s="14" t="s">
        <v>19</v>
      </c>
    </row>
    <row r="2" spans="1:10" ht="51" x14ac:dyDescent="0.2">
      <c r="A2" s="53" t="s">
        <v>466</v>
      </c>
      <c r="B2" s="28" t="s">
        <v>318</v>
      </c>
      <c r="C2" s="37">
        <v>1</v>
      </c>
      <c r="D2" s="15">
        <v>532</v>
      </c>
      <c r="E2" s="21"/>
      <c r="F2" s="17" t="s">
        <v>453</v>
      </c>
      <c r="G2" s="16"/>
      <c r="H2" s="16"/>
      <c r="I2" s="16"/>
      <c r="J2" s="16"/>
    </row>
    <row r="3" spans="1:10" ht="51" x14ac:dyDescent="0.2">
      <c r="A3" s="53"/>
      <c r="B3" s="28" t="s">
        <v>319</v>
      </c>
      <c r="C3" s="37">
        <v>1</v>
      </c>
      <c r="D3" s="15">
        <v>532</v>
      </c>
      <c r="E3" s="21"/>
      <c r="F3" s="17" t="s">
        <v>454</v>
      </c>
      <c r="G3" s="16"/>
      <c r="H3" s="16"/>
      <c r="I3" s="16"/>
      <c r="J3" s="16"/>
    </row>
    <row r="4" spans="1:10" ht="51" x14ac:dyDescent="0.2">
      <c r="A4" s="53"/>
      <c r="B4" s="28" t="s">
        <v>443</v>
      </c>
      <c r="C4" s="38">
        <v>2</v>
      </c>
      <c r="D4" s="15">
        <v>778</v>
      </c>
      <c r="E4" s="21"/>
      <c r="F4" s="17" t="s">
        <v>455</v>
      </c>
      <c r="G4" s="16"/>
      <c r="H4" s="16"/>
      <c r="I4" s="16"/>
      <c r="J4" s="16"/>
    </row>
    <row r="5" spans="1:10" ht="51" x14ac:dyDescent="0.2">
      <c r="A5" s="53"/>
      <c r="B5" s="28" t="s">
        <v>444</v>
      </c>
      <c r="C5" s="38">
        <v>2</v>
      </c>
      <c r="D5" s="15">
        <v>778</v>
      </c>
      <c r="E5" s="21"/>
      <c r="F5" s="17" t="s">
        <v>456</v>
      </c>
      <c r="G5" s="16"/>
      <c r="H5" s="16"/>
      <c r="I5" s="16"/>
      <c r="J5" s="16"/>
    </row>
    <row r="6" spans="1:10" ht="38.25" x14ac:dyDescent="0.2">
      <c r="A6" s="53" t="s">
        <v>467</v>
      </c>
      <c r="B6" s="28" t="s">
        <v>320</v>
      </c>
      <c r="C6" s="38">
        <v>2</v>
      </c>
      <c r="D6" s="15">
        <v>778</v>
      </c>
      <c r="E6" s="21"/>
      <c r="F6" s="17" t="s">
        <v>457</v>
      </c>
      <c r="G6" s="16"/>
      <c r="H6" s="16"/>
      <c r="I6" s="16"/>
      <c r="J6" s="16"/>
    </row>
    <row r="7" spans="1:10" ht="25.5" x14ac:dyDescent="0.2">
      <c r="A7" s="53"/>
      <c r="B7" s="28" t="s">
        <v>445</v>
      </c>
      <c r="C7" s="38">
        <v>2</v>
      </c>
      <c r="D7" s="15">
        <v>285</v>
      </c>
      <c r="E7" s="21"/>
      <c r="F7" s="17" t="s">
        <v>458</v>
      </c>
      <c r="G7" s="16"/>
      <c r="H7" s="16"/>
      <c r="I7" s="16"/>
      <c r="J7" s="16"/>
    </row>
    <row r="8" spans="1:10" ht="38.25" x14ac:dyDescent="0.2">
      <c r="A8" s="53" t="s">
        <v>468</v>
      </c>
      <c r="B8" s="28" t="s">
        <v>446</v>
      </c>
      <c r="C8" s="38">
        <v>2</v>
      </c>
      <c r="D8" s="15">
        <v>117</v>
      </c>
      <c r="E8" s="21"/>
      <c r="F8" s="17" t="s">
        <v>459</v>
      </c>
      <c r="G8" s="16"/>
      <c r="H8" s="16"/>
      <c r="I8" s="16"/>
      <c r="J8" s="16"/>
    </row>
    <row r="9" spans="1:10" ht="38.25" x14ac:dyDescent="0.2">
      <c r="A9" s="53"/>
      <c r="B9" s="28" t="s">
        <v>447</v>
      </c>
      <c r="C9" s="38">
        <v>2</v>
      </c>
      <c r="D9" s="15">
        <v>117</v>
      </c>
      <c r="E9" s="21"/>
      <c r="F9" s="17" t="s">
        <v>460</v>
      </c>
      <c r="G9" s="16"/>
      <c r="H9" s="16"/>
      <c r="I9" s="16"/>
      <c r="J9" s="16"/>
    </row>
    <row r="10" spans="1:10" ht="38.25" x14ac:dyDescent="0.2">
      <c r="A10" s="53"/>
      <c r="B10" s="28" t="s">
        <v>448</v>
      </c>
      <c r="C10" s="38">
        <v>2</v>
      </c>
      <c r="D10" s="15">
        <v>200</v>
      </c>
      <c r="E10" s="21"/>
      <c r="F10" s="17" t="s">
        <v>461</v>
      </c>
      <c r="G10" s="16"/>
      <c r="H10" s="16"/>
      <c r="I10" s="16"/>
      <c r="J10" s="16"/>
    </row>
    <row r="11" spans="1:10" ht="63.75" x14ac:dyDescent="0.2">
      <c r="A11" s="53"/>
      <c r="B11" s="28" t="s">
        <v>449</v>
      </c>
      <c r="C11" s="38">
        <v>2</v>
      </c>
      <c r="D11" s="15"/>
      <c r="E11" s="21"/>
      <c r="F11" s="17" t="s">
        <v>462</v>
      </c>
      <c r="G11" s="16"/>
      <c r="H11" s="16"/>
      <c r="I11" s="16"/>
      <c r="J11" s="16"/>
    </row>
    <row r="12" spans="1:10" ht="51" x14ac:dyDescent="0.2">
      <c r="A12" s="53" t="s">
        <v>469</v>
      </c>
      <c r="B12" s="28" t="s">
        <v>450</v>
      </c>
      <c r="C12" s="37">
        <v>1</v>
      </c>
      <c r="D12" s="15">
        <v>210</v>
      </c>
      <c r="E12" s="21"/>
      <c r="F12" s="17" t="s">
        <v>463</v>
      </c>
      <c r="G12" s="16"/>
      <c r="H12" s="16"/>
      <c r="I12" s="16"/>
      <c r="J12" s="16"/>
    </row>
    <row r="13" spans="1:10" ht="51" x14ac:dyDescent="0.2">
      <c r="A13" s="53"/>
      <c r="B13" s="28" t="s">
        <v>451</v>
      </c>
      <c r="C13" s="38">
        <v>2</v>
      </c>
      <c r="D13" s="15">
        <v>544</v>
      </c>
      <c r="E13" s="21"/>
      <c r="F13" s="17" t="s">
        <v>464</v>
      </c>
      <c r="G13" s="16"/>
      <c r="H13" s="16"/>
      <c r="I13" s="16"/>
      <c r="J13" s="16"/>
    </row>
    <row r="14" spans="1:10" ht="38.25" x14ac:dyDescent="0.2">
      <c r="A14" s="53"/>
      <c r="B14" s="28" t="s">
        <v>452</v>
      </c>
      <c r="C14" s="38">
        <v>2</v>
      </c>
      <c r="D14" s="15">
        <v>460</v>
      </c>
      <c r="E14" s="21"/>
      <c r="F14" s="17" t="s">
        <v>465</v>
      </c>
      <c r="G14" s="16"/>
      <c r="H14" s="16"/>
      <c r="I14" s="16"/>
      <c r="J14" s="16"/>
    </row>
  </sheetData>
  <mergeCells count="4">
    <mergeCell ref="A2:A5"/>
    <mergeCell ref="A6:A7"/>
    <mergeCell ref="A8:A11"/>
    <mergeCell ref="A12:A14"/>
  </mergeCells>
  <phoneticPr fontId="10"/>
  <dataValidations count="1">
    <dataValidation type="list" operator="equal" showErrorMessage="1" sqref="G2:G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G18" sqref="G18"/>
    </sheetView>
  </sheetViews>
  <sheetFormatPr defaultColWidth="8.85546875" defaultRowHeight="12.75" x14ac:dyDescent="0.2"/>
  <cols>
    <col min="1" max="1" width="19.42578125" customWidth="1"/>
    <col min="3" max="5" width="8.85546875" style="10"/>
    <col min="6" max="6" width="93" customWidth="1"/>
    <col min="8" max="8" width="34.42578125" customWidth="1"/>
    <col min="9" max="9" width="17.42578125" customWidth="1"/>
    <col min="10" max="10" width="30.8554687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25.5" x14ac:dyDescent="0.2">
      <c r="A2" s="47" t="s">
        <v>503</v>
      </c>
      <c r="B2" s="28" t="s">
        <v>470</v>
      </c>
      <c r="C2" s="38">
        <v>2</v>
      </c>
      <c r="D2" s="15">
        <v>524</v>
      </c>
      <c r="E2" s="22"/>
      <c r="F2" s="17" t="s">
        <v>487</v>
      </c>
      <c r="G2" s="16"/>
      <c r="H2" s="16"/>
      <c r="I2" s="16"/>
      <c r="J2" s="16"/>
    </row>
    <row r="3" spans="1:10" ht="25.5" x14ac:dyDescent="0.2">
      <c r="A3" s="48"/>
      <c r="B3" s="28" t="s">
        <v>471</v>
      </c>
      <c r="C3" s="38">
        <v>2</v>
      </c>
      <c r="D3" s="15">
        <v>524</v>
      </c>
      <c r="E3" s="22"/>
      <c r="F3" s="17" t="s">
        <v>488</v>
      </c>
      <c r="G3" s="16"/>
      <c r="H3" s="16"/>
      <c r="I3" s="16"/>
      <c r="J3" s="16"/>
    </row>
    <row r="4" spans="1:10" ht="25.5" x14ac:dyDescent="0.2">
      <c r="A4" s="48"/>
      <c r="B4" s="28" t="s">
        <v>472</v>
      </c>
      <c r="C4" s="38">
        <v>2</v>
      </c>
      <c r="D4" s="15">
        <v>233</v>
      </c>
      <c r="E4" s="22"/>
      <c r="F4" s="17" t="s">
        <v>24</v>
      </c>
      <c r="G4" s="16"/>
      <c r="H4" s="16"/>
      <c r="I4" s="16"/>
      <c r="J4" s="16"/>
    </row>
    <row r="5" spans="1:10" ht="25.5" x14ac:dyDescent="0.2">
      <c r="A5" s="48"/>
      <c r="B5" s="28" t="s">
        <v>473</v>
      </c>
      <c r="C5" s="38">
        <v>2</v>
      </c>
      <c r="D5" s="15">
        <v>770</v>
      </c>
      <c r="E5" s="22"/>
      <c r="F5" s="17" t="s">
        <v>489</v>
      </c>
      <c r="G5" s="16"/>
      <c r="H5" s="16"/>
      <c r="I5" s="16"/>
      <c r="J5" s="16"/>
    </row>
    <row r="6" spans="1:10" x14ac:dyDescent="0.2">
      <c r="A6" s="48"/>
      <c r="B6" s="28" t="s">
        <v>474</v>
      </c>
      <c r="C6" s="39">
        <v>3</v>
      </c>
      <c r="D6" s="15">
        <v>19</v>
      </c>
      <c r="E6" s="22"/>
      <c r="F6" s="17" t="s">
        <v>490</v>
      </c>
      <c r="G6" s="16"/>
      <c r="H6" s="16"/>
      <c r="I6" s="16"/>
      <c r="J6" s="16"/>
    </row>
    <row r="7" spans="1:10" x14ac:dyDescent="0.2">
      <c r="A7" s="49"/>
      <c r="B7" s="28" t="s">
        <v>475</v>
      </c>
      <c r="C7" s="39">
        <v>3</v>
      </c>
      <c r="D7" s="15">
        <v>19</v>
      </c>
      <c r="E7" s="22"/>
      <c r="F7" s="17" t="s">
        <v>491</v>
      </c>
      <c r="G7" s="16"/>
      <c r="H7" s="16"/>
      <c r="I7" s="16"/>
      <c r="J7" s="16"/>
    </row>
    <row r="8" spans="1:10" ht="25.5" x14ac:dyDescent="0.2">
      <c r="A8" s="47" t="s">
        <v>504</v>
      </c>
      <c r="B8" s="28" t="s">
        <v>476</v>
      </c>
      <c r="C8" s="37">
        <v>1</v>
      </c>
      <c r="D8" s="15">
        <v>525</v>
      </c>
      <c r="E8" s="22"/>
      <c r="F8" s="17" t="s">
        <v>492</v>
      </c>
      <c r="G8" s="16"/>
      <c r="H8" s="16"/>
      <c r="I8" s="16"/>
      <c r="J8" s="16"/>
    </row>
    <row r="9" spans="1:10" ht="25.5" x14ac:dyDescent="0.2">
      <c r="A9" s="48"/>
      <c r="B9" s="28" t="s">
        <v>477</v>
      </c>
      <c r="C9" s="37">
        <v>1</v>
      </c>
      <c r="D9" s="15">
        <v>922</v>
      </c>
      <c r="E9" s="22"/>
      <c r="F9" s="17" t="s">
        <v>493</v>
      </c>
      <c r="G9" s="16"/>
      <c r="H9" s="16"/>
      <c r="I9" s="16"/>
      <c r="J9" s="16"/>
    </row>
    <row r="10" spans="1:10" ht="25.5" x14ac:dyDescent="0.2">
      <c r="A10" s="49"/>
      <c r="B10" s="28" t="s">
        <v>478</v>
      </c>
      <c r="C10" s="37">
        <v>1</v>
      </c>
      <c r="D10" s="15">
        <v>922</v>
      </c>
      <c r="E10" s="22"/>
      <c r="F10" s="17" t="s">
        <v>494</v>
      </c>
      <c r="G10" s="16"/>
      <c r="H10" s="16"/>
      <c r="I10" s="16"/>
      <c r="J10" s="16"/>
    </row>
    <row r="11" spans="1:10" ht="25.5" x14ac:dyDescent="0.2">
      <c r="A11" s="47" t="s">
        <v>505</v>
      </c>
      <c r="B11" s="28" t="s">
        <v>479</v>
      </c>
      <c r="C11" s="37">
        <v>1</v>
      </c>
      <c r="D11" s="15">
        <v>319</v>
      </c>
      <c r="E11" s="22"/>
      <c r="F11" s="17" t="s">
        <v>495</v>
      </c>
      <c r="G11" s="16"/>
      <c r="H11" s="16"/>
      <c r="I11" s="16"/>
      <c r="J11" s="16"/>
    </row>
    <row r="12" spans="1:10" x14ac:dyDescent="0.2">
      <c r="A12" s="48"/>
      <c r="B12" s="28" t="s">
        <v>480</v>
      </c>
      <c r="C12" s="37">
        <v>1</v>
      </c>
      <c r="D12" s="15">
        <v>212</v>
      </c>
      <c r="E12" s="22"/>
      <c r="F12" s="17" t="s">
        <v>496</v>
      </c>
      <c r="G12" s="16"/>
      <c r="H12" s="16"/>
      <c r="I12" s="16"/>
      <c r="J12" s="16"/>
    </row>
    <row r="13" spans="1:10" ht="25.5" x14ac:dyDescent="0.2">
      <c r="A13" s="48"/>
      <c r="B13" s="28" t="s">
        <v>481</v>
      </c>
      <c r="C13" s="37">
        <v>1</v>
      </c>
      <c r="D13" s="15">
        <v>285</v>
      </c>
      <c r="E13" s="22"/>
      <c r="F13" s="17" t="s">
        <v>497</v>
      </c>
      <c r="G13" s="16"/>
      <c r="H13" s="16"/>
      <c r="I13" s="16"/>
      <c r="J13" s="16"/>
    </row>
    <row r="14" spans="1:10" ht="38.25" x14ac:dyDescent="0.2">
      <c r="A14" s="48"/>
      <c r="B14" s="28" t="s">
        <v>482</v>
      </c>
      <c r="C14" s="37">
        <v>1</v>
      </c>
      <c r="D14" s="15">
        <v>200</v>
      </c>
      <c r="E14" s="22"/>
      <c r="F14" s="17" t="s">
        <v>498</v>
      </c>
      <c r="G14" s="16"/>
      <c r="H14" s="16"/>
      <c r="I14" s="16"/>
      <c r="J14" s="16"/>
    </row>
    <row r="15" spans="1:10" ht="25.5" x14ac:dyDescent="0.2">
      <c r="A15" s="48"/>
      <c r="B15" s="28" t="s">
        <v>483</v>
      </c>
      <c r="C15" s="38">
        <v>2</v>
      </c>
      <c r="D15" s="15">
        <v>532</v>
      </c>
      <c r="E15" s="22"/>
      <c r="F15" s="17" t="s">
        <v>499</v>
      </c>
      <c r="G15" s="16"/>
      <c r="H15" s="16"/>
      <c r="I15" s="16"/>
      <c r="J15" s="16"/>
    </row>
    <row r="16" spans="1:10" ht="25.5" x14ac:dyDescent="0.2">
      <c r="A16" s="48"/>
      <c r="B16" s="28" t="s">
        <v>484</v>
      </c>
      <c r="C16" s="38">
        <v>2</v>
      </c>
      <c r="D16" s="15">
        <v>226</v>
      </c>
      <c r="E16" s="32"/>
      <c r="F16" s="17" t="s">
        <v>500</v>
      </c>
      <c r="G16" s="16"/>
      <c r="H16" s="16"/>
      <c r="I16" s="16"/>
      <c r="J16" s="16"/>
    </row>
    <row r="17" spans="1:10" ht="38.25" x14ac:dyDescent="0.2">
      <c r="A17" s="48"/>
      <c r="B17" s="28" t="s">
        <v>485</v>
      </c>
      <c r="C17" s="38">
        <v>2</v>
      </c>
      <c r="D17" s="15">
        <v>327</v>
      </c>
      <c r="E17" s="32"/>
      <c r="F17" s="17" t="s">
        <v>501</v>
      </c>
      <c r="G17" s="16"/>
      <c r="H17" s="16"/>
      <c r="I17" s="16"/>
      <c r="J17" s="16"/>
    </row>
    <row r="18" spans="1:10" ht="25.5" x14ac:dyDescent="0.2">
      <c r="A18" s="49"/>
      <c r="B18" s="28" t="s">
        <v>486</v>
      </c>
      <c r="C18" s="38">
        <v>2</v>
      </c>
      <c r="D18" s="15">
        <v>285</v>
      </c>
      <c r="E18" s="32"/>
      <c r="F18" s="17" t="s">
        <v>502</v>
      </c>
      <c r="G18" s="16"/>
      <c r="H18" s="16"/>
      <c r="I18" s="16"/>
      <c r="J18" s="16"/>
    </row>
  </sheetData>
  <mergeCells count="3">
    <mergeCell ref="A2:A7"/>
    <mergeCell ref="A8:A10"/>
    <mergeCell ref="A11:A18"/>
  </mergeCells>
  <phoneticPr fontId="10"/>
  <dataValidations count="1">
    <dataValidation type="list" operator="equal" showErrorMessage="1" sqref="G2:G18">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ASVS Results</vt:lpstr>
      <vt:lpstr>Architecture</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Александр Тютин</cp:lastModifiedBy>
  <cp:revision>37</cp:revision>
  <dcterms:created xsi:type="dcterms:W3CDTF">2014-11-04T11:54:57Z</dcterms:created>
  <dcterms:modified xsi:type="dcterms:W3CDTF">2019-12-15T12:28:33Z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