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8" i="1" l="1"/>
  <c r="B11" i="1" l="1"/>
  <c r="B5" i="1"/>
  <c r="B16" i="1"/>
</calcChain>
</file>

<file path=xl/sharedStrings.xml><?xml version="1.0" encoding="utf-8"?>
<sst xmlns="http://schemas.openxmlformats.org/spreadsheetml/2006/main" count="24" uniqueCount="23">
  <si>
    <t>Anlagewagnis</t>
  </si>
  <si>
    <t>Durchschnittl. Ausfallzeit</t>
  </si>
  <si>
    <t>15 Minuten</t>
  </si>
  <si>
    <t>Arbeitstage</t>
  </si>
  <si>
    <t>250 Tage</t>
  </si>
  <si>
    <t>18 € / Std.</t>
  </si>
  <si>
    <t>Beständewagnis</t>
  </si>
  <si>
    <t>Verlust, Schwund, Diebstahl</t>
  </si>
  <si>
    <t>der Durchschnittsbestände der Fertigerzeugnisse</t>
  </si>
  <si>
    <t>Anfangsbestand Fertigerzeugnisse</t>
  </si>
  <si>
    <t>Endbestand</t>
  </si>
  <si>
    <t>Gewährleistungswagnis</t>
  </si>
  <si>
    <t>des Jahresumsatzes</t>
  </si>
  <si>
    <t>erwarteter Umsatz</t>
  </si>
  <si>
    <t>Reparaturkosten</t>
  </si>
  <si>
    <t>0,25 Std.</t>
  </si>
  <si>
    <t>Summe Wagniskosten</t>
  </si>
  <si>
    <t>Wagniskostensatz</t>
  </si>
  <si>
    <t>Anlagewagniskosten</t>
  </si>
  <si>
    <t>(1.125 + 1000 + 170.000)</t>
  </si>
  <si>
    <t>(0,25*250 * 18)</t>
  </si>
  <si>
    <t>((80.000-60.000)*5%)</t>
  </si>
  <si>
    <t>(8.500.000 * 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</si>
</sst>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1" width="32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15</v>
      </c>
      <c r="C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t="s">
        <v>14</v>
      </c>
      <c r="B4" t="s">
        <v>5</v>
      </c>
    </row>
    <row r="5" spans="1:3" x14ac:dyDescent="0.25">
      <c r="A5" t="s">
        <v>18</v>
      </c>
      <c r="B5">
        <f>0.25*250*18</f>
        <v>1125</v>
      </c>
      <c r="C5" t="s">
        <v>20</v>
      </c>
    </row>
    <row r="7" spans="1:3" x14ac:dyDescent="0.25">
      <c r="A7" t="s">
        <v>6</v>
      </c>
    </row>
    <row r="8" spans="1:3" x14ac:dyDescent="0.25">
      <c r="A8" t="s">
        <v>7</v>
      </c>
      <c r="B8" s="1">
        <v>0.05</v>
      </c>
      <c r="C8" t="s">
        <v>8</v>
      </c>
    </row>
    <row r="9" spans="1:3" x14ac:dyDescent="0.25">
      <c r="A9" t="s">
        <v>9</v>
      </c>
      <c r="B9">
        <v>60000</v>
      </c>
    </row>
    <row r="10" spans="1:3" x14ac:dyDescent="0.25">
      <c r="A10" t="s">
        <v>10</v>
      </c>
      <c r="B10">
        <v>80000</v>
      </c>
    </row>
    <row r="11" spans="1:3" x14ac:dyDescent="0.25">
      <c r="A11" t="s">
        <v>17</v>
      </c>
      <c r="B11">
        <f>(B10-B9)*B8</f>
        <v>1000</v>
      </c>
      <c r="C11" t="s">
        <v>21</v>
      </c>
    </row>
    <row r="14" spans="1:3" x14ac:dyDescent="0.25">
      <c r="A14" t="s">
        <v>11</v>
      </c>
      <c r="B14" s="1">
        <v>0.02</v>
      </c>
      <c r="C14" t="s">
        <v>12</v>
      </c>
    </row>
    <row r="15" spans="1:3" x14ac:dyDescent="0.25">
      <c r="A15" t="s">
        <v>13</v>
      </c>
      <c r="B15" s="2">
        <v>8500000</v>
      </c>
    </row>
    <row r="16" spans="1:3" x14ac:dyDescent="0.25">
      <c r="A16" t="s">
        <v>11</v>
      </c>
      <c r="B16">
        <f>B15*B14</f>
        <v>170000</v>
      </c>
      <c r="C16" t="s">
        <v>22</v>
      </c>
    </row>
    <row r="18" spans="1:3" x14ac:dyDescent="0.25">
      <c r="A18" t="s">
        <v>16</v>
      </c>
      <c r="B18">
        <f>B5+B16+B11</f>
        <v>172125</v>
      </c>
      <c r="C1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2018-07-29T13:54:53Z</dcterms:modified>
</cp:coreProperties>
</file>