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32" i="1" l="1"/>
  <c r="C25" i="1"/>
  <c r="C26" i="1" s="1"/>
  <c r="C32" i="1" s="1"/>
  <c r="C42" i="1" s="1"/>
  <c r="B20" i="1"/>
  <c r="D18" i="1"/>
  <c r="B45" i="1" s="1"/>
  <c r="D17" i="1"/>
  <c r="B34" i="1" s="1"/>
  <c r="D16" i="1"/>
  <c r="B43" i="1" s="1"/>
  <c r="D15" i="1"/>
  <c r="B42" i="1" s="1"/>
  <c r="D14" i="1"/>
  <c r="B41" i="1" s="1"/>
  <c r="B8" i="1"/>
  <c r="D42" i="1" l="1"/>
  <c r="C34" i="1"/>
  <c r="C44" i="1" s="1"/>
  <c r="B44" i="1"/>
  <c r="D44" i="1" s="1"/>
  <c r="B31" i="1"/>
  <c r="C31" i="1" s="1"/>
  <c r="C41" i="1" s="1"/>
  <c r="D41" i="1" s="1"/>
  <c r="B33" i="1"/>
  <c r="C33" i="1" s="1"/>
  <c r="C43" i="1" s="1"/>
  <c r="D43" i="1" s="1"/>
  <c r="B35" i="1"/>
  <c r="C35" i="1" s="1"/>
  <c r="C45" i="1" s="1"/>
  <c r="D45" i="1" s="1"/>
</calcChain>
</file>

<file path=xl/sharedStrings.xml><?xml version="1.0" encoding="utf-8"?>
<sst xmlns="http://schemas.openxmlformats.org/spreadsheetml/2006/main" count="54" uniqueCount="28">
  <si>
    <t>Teilprozesse "Material"</t>
  </si>
  <si>
    <t>Teilprozesskosten</t>
  </si>
  <si>
    <t>Maßgrößen</t>
  </si>
  <si>
    <t>Teilprozessmengen</t>
  </si>
  <si>
    <t>Material annehmen/prüfen</t>
  </si>
  <si>
    <t>Anlieferungen</t>
  </si>
  <si>
    <t>Qualitätsprüfung</t>
  </si>
  <si>
    <t>Vorgänge</t>
  </si>
  <si>
    <t>Material einlagern</t>
  </si>
  <si>
    <t>Paletten</t>
  </si>
  <si>
    <t>Material kommissionieren</t>
  </si>
  <si>
    <t>Transportfahrzeuge ordern</t>
  </si>
  <si>
    <t>Abteilung leiten</t>
  </si>
  <si>
    <t>Stellengemeinkosten</t>
  </si>
  <si>
    <t>a) Ermitteln Sie die Teiljprozesskostensätze</t>
  </si>
  <si>
    <t>Teilprozesskostensatz = Teilprozesskosten / Teilprozessmenge</t>
  </si>
  <si>
    <t>Teilprozess</t>
  </si>
  <si>
    <t>Teilprozessmenge</t>
  </si>
  <si>
    <t>Teilprozesskostensatz</t>
  </si>
  <si>
    <t>b) Ermitteln Sie die Umlagesätze</t>
  </si>
  <si>
    <t>Umlagesatz = leistungsmengenneutrale Prozesskosten / leistungsmengeninduzierte Prozesskosten * 100</t>
  </si>
  <si>
    <t>leistungmengenneutrale Prozesskosten (lmn)</t>
  </si>
  <si>
    <t>leistungsmengeninduzierte Prozesskosten (lmi)</t>
  </si>
  <si>
    <t>Umlagesatz</t>
  </si>
  <si>
    <t>Umlagesatz Teilprozess = Teilprozesskostensatz * Umlagesatz</t>
  </si>
  <si>
    <t>c) Ermitteln Sie die Gesamt-Teilprozesskostensätze</t>
  </si>
  <si>
    <t>Gesamt-Teilprozesskostensatz = Teilprozesskostensatz + Umlagesatz</t>
  </si>
  <si>
    <t>Gesamt-Teilprozesskostensatz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</si>
</sst>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width="27.42578125" customWidth="1"/>
    <col min="2" max="2" width="20.5703125" bestFit="1" customWidth="1"/>
    <col min="3" max="3" width="17.28515625" bestFit="1" customWidth="1"/>
    <col min="4" max="4" width="28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28000</v>
      </c>
      <c r="C2" s="2" t="s">
        <v>5</v>
      </c>
      <c r="D2" s="2">
        <v>224</v>
      </c>
    </row>
    <row r="3" spans="1:4" x14ac:dyDescent="0.25">
      <c r="A3" s="2" t="s">
        <v>6</v>
      </c>
      <c r="B3" s="3">
        <v>32000</v>
      </c>
      <c r="C3" s="2" t="s">
        <v>7</v>
      </c>
      <c r="D3" s="2">
        <v>280</v>
      </c>
    </row>
    <row r="4" spans="1:4" x14ac:dyDescent="0.25">
      <c r="A4" s="2" t="s">
        <v>8</v>
      </c>
      <c r="B4" s="3">
        <v>36000</v>
      </c>
      <c r="C4" s="2" t="s">
        <v>9</v>
      </c>
      <c r="D4" s="3">
        <v>3400</v>
      </c>
    </row>
    <row r="5" spans="1:4" x14ac:dyDescent="0.25">
      <c r="A5" s="2" t="s">
        <v>10</v>
      </c>
      <c r="B5" s="3">
        <v>80000</v>
      </c>
      <c r="C5" s="2" t="s">
        <v>7</v>
      </c>
      <c r="D5" s="3">
        <v>4800</v>
      </c>
    </row>
    <row r="6" spans="1:4" x14ac:dyDescent="0.25">
      <c r="A6" s="2" t="s">
        <v>11</v>
      </c>
      <c r="B6" s="3">
        <v>20000</v>
      </c>
      <c r="C6" s="2" t="s">
        <v>7</v>
      </c>
      <c r="D6" s="3">
        <v>1800</v>
      </c>
    </row>
    <row r="7" spans="1:4" x14ac:dyDescent="0.25">
      <c r="A7" s="2" t="s">
        <v>12</v>
      </c>
      <c r="B7" s="3">
        <v>24000</v>
      </c>
      <c r="C7" s="2"/>
      <c r="D7" s="2"/>
    </row>
    <row r="8" spans="1:4" x14ac:dyDescent="0.25">
      <c r="A8" s="2" t="s">
        <v>13</v>
      </c>
      <c r="B8" s="3">
        <f>SUM(B2:B7)</f>
        <v>220000</v>
      </c>
      <c r="C8" s="2"/>
      <c r="D8" s="2"/>
    </row>
    <row r="10" spans="1:4" x14ac:dyDescent="0.25">
      <c r="A10" t="s">
        <v>14</v>
      </c>
    </row>
    <row r="11" spans="1:4" x14ac:dyDescent="0.25">
      <c r="A11" t="s">
        <v>15</v>
      </c>
    </row>
    <row r="13" spans="1:4" x14ac:dyDescent="0.25">
      <c r="A13" s="1" t="s">
        <v>16</v>
      </c>
      <c r="B13" s="1" t="s">
        <v>1</v>
      </c>
      <c r="C13" s="1" t="s">
        <v>17</v>
      </c>
      <c r="D13" s="1" t="s">
        <v>18</v>
      </c>
    </row>
    <row r="14" spans="1:4" x14ac:dyDescent="0.25">
      <c r="A14" s="2" t="s">
        <v>4</v>
      </c>
      <c r="B14" s="4">
        <v>28000</v>
      </c>
      <c r="C14" s="2">
        <v>224</v>
      </c>
      <c r="D14" s="4">
        <f>B14/C14</f>
        <v>125</v>
      </c>
    </row>
    <row r="15" spans="1:4" x14ac:dyDescent="0.25">
      <c r="A15" s="2" t="s">
        <v>6</v>
      </c>
      <c r="B15" s="4">
        <v>32000</v>
      </c>
      <c r="C15" s="2">
        <v>280</v>
      </c>
      <c r="D15" s="4">
        <f t="shared" ref="D15:D18" si="0">B15/C15</f>
        <v>114.28571428571429</v>
      </c>
    </row>
    <row r="16" spans="1:4" x14ac:dyDescent="0.25">
      <c r="A16" s="2" t="s">
        <v>8</v>
      </c>
      <c r="B16" s="4">
        <v>36000</v>
      </c>
      <c r="C16" s="3">
        <v>3400</v>
      </c>
      <c r="D16" s="4">
        <f t="shared" si="0"/>
        <v>10.588235294117647</v>
      </c>
    </row>
    <row r="17" spans="1:4" x14ac:dyDescent="0.25">
      <c r="A17" s="2" t="s">
        <v>10</v>
      </c>
      <c r="B17" s="4">
        <v>80000</v>
      </c>
      <c r="C17" s="3">
        <v>4800</v>
      </c>
      <c r="D17" s="4">
        <f t="shared" si="0"/>
        <v>16.666666666666668</v>
      </c>
    </row>
    <row r="18" spans="1:4" x14ac:dyDescent="0.25">
      <c r="A18" s="2" t="s">
        <v>11</v>
      </c>
      <c r="B18" s="4">
        <v>20000</v>
      </c>
      <c r="C18" s="3">
        <v>1800</v>
      </c>
      <c r="D18" s="4">
        <f t="shared" si="0"/>
        <v>11.111111111111111</v>
      </c>
    </row>
    <row r="19" spans="1:4" x14ac:dyDescent="0.25">
      <c r="A19" s="2" t="s">
        <v>12</v>
      </c>
      <c r="B19" s="4">
        <v>24000</v>
      </c>
      <c r="C19" s="2"/>
      <c r="D19" s="2"/>
    </row>
    <row r="20" spans="1:4" x14ac:dyDescent="0.25">
      <c r="A20" s="2" t="s">
        <v>13</v>
      </c>
      <c r="B20" s="4">
        <f>SUM(B14:B19)</f>
        <v>220000</v>
      </c>
      <c r="C20" s="2"/>
      <c r="D20" s="2"/>
    </row>
    <row r="22" spans="1:4" x14ac:dyDescent="0.25">
      <c r="A22" t="s">
        <v>19</v>
      </c>
    </row>
    <row r="23" spans="1:4" x14ac:dyDescent="0.25">
      <c r="A23" t="s">
        <v>20</v>
      </c>
    </row>
    <row r="24" spans="1:4" x14ac:dyDescent="0.25">
      <c r="A24" t="s">
        <v>21</v>
      </c>
      <c r="C24" s="5">
        <v>24000</v>
      </c>
    </row>
    <row r="25" spans="1:4" x14ac:dyDescent="0.25">
      <c r="A25" t="s">
        <v>22</v>
      </c>
      <c r="C25" s="5">
        <f>SUM(B14:B18)</f>
        <v>196000</v>
      </c>
    </row>
    <row r="26" spans="1:4" x14ac:dyDescent="0.25">
      <c r="A26" t="s">
        <v>23</v>
      </c>
      <c r="C26" s="6">
        <f>C24/C25</f>
        <v>0.12244897959183673</v>
      </c>
    </row>
    <row r="28" spans="1:4" x14ac:dyDescent="0.25">
      <c r="A28" t="s">
        <v>24</v>
      </c>
    </row>
    <row r="30" spans="1:4" x14ac:dyDescent="0.25">
      <c r="A30" s="1" t="s">
        <v>16</v>
      </c>
      <c r="B30" s="1" t="s">
        <v>18</v>
      </c>
      <c r="C30" s="1" t="s">
        <v>23</v>
      </c>
    </row>
    <row r="31" spans="1:4" x14ac:dyDescent="0.25">
      <c r="A31" s="2" t="s">
        <v>4</v>
      </c>
      <c r="B31" s="4">
        <f>D14</f>
        <v>125</v>
      </c>
      <c r="C31" s="4">
        <f>B31*C26</f>
        <v>15.306122448979592</v>
      </c>
    </row>
    <row r="32" spans="1:4" x14ac:dyDescent="0.25">
      <c r="A32" s="2" t="s">
        <v>6</v>
      </c>
      <c r="B32" s="4">
        <f>D15</f>
        <v>114.28571428571429</v>
      </c>
      <c r="C32" s="4">
        <f>B32*C26</f>
        <v>13.994169096209912</v>
      </c>
    </row>
    <row r="33" spans="1:4" x14ac:dyDescent="0.25">
      <c r="A33" s="2" t="s">
        <v>8</v>
      </c>
      <c r="B33" s="4">
        <f>D16</f>
        <v>10.588235294117647</v>
      </c>
      <c r="C33" s="4">
        <f>B33*C26</f>
        <v>1.2965186074429771</v>
      </c>
    </row>
    <row r="34" spans="1:4" x14ac:dyDescent="0.25">
      <c r="A34" s="2" t="s">
        <v>10</v>
      </c>
      <c r="B34" s="4">
        <f>D17</f>
        <v>16.666666666666668</v>
      </c>
      <c r="C34" s="4">
        <f>B34*C26</f>
        <v>2.0408163265306123</v>
      </c>
    </row>
    <row r="35" spans="1:4" x14ac:dyDescent="0.25">
      <c r="A35" s="2" t="s">
        <v>11</v>
      </c>
      <c r="B35" s="4">
        <f>D18</f>
        <v>11.111111111111111</v>
      </c>
      <c r="C35" s="4">
        <f>B35*C26</f>
        <v>1.3605442176870748</v>
      </c>
    </row>
    <row r="37" spans="1:4" x14ac:dyDescent="0.25">
      <c r="A37" t="s">
        <v>25</v>
      </c>
    </row>
    <row r="38" spans="1:4" x14ac:dyDescent="0.25">
      <c r="A38" t="s">
        <v>26</v>
      </c>
    </row>
    <row r="40" spans="1:4" x14ac:dyDescent="0.25">
      <c r="A40" s="1" t="s">
        <v>16</v>
      </c>
      <c r="B40" s="1" t="s">
        <v>18</v>
      </c>
      <c r="C40" s="1" t="s">
        <v>23</v>
      </c>
      <c r="D40" s="1" t="s">
        <v>27</v>
      </c>
    </row>
    <row r="41" spans="1:4" x14ac:dyDescent="0.25">
      <c r="A41" s="2" t="s">
        <v>4</v>
      </c>
      <c r="B41" s="4">
        <f>D14</f>
        <v>125</v>
      </c>
      <c r="C41" s="4">
        <f>C31</f>
        <v>15.306122448979592</v>
      </c>
      <c r="D41" s="4">
        <f>B41+C41</f>
        <v>140.30612244897958</v>
      </c>
    </row>
    <row r="42" spans="1:4" x14ac:dyDescent="0.25">
      <c r="A42" s="2" t="s">
        <v>6</v>
      </c>
      <c r="B42" s="4">
        <f t="shared" ref="B42:B45" si="1">D15</f>
        <v>114.28571428571429</v>
      </c>
      <c r="C42" s="4">
        <f t="shared" ref="C42:C45" si="2">C32</f>
        <v>13.994169096209912</v>
      </c>
      <c r="D42" s="4">
        <f t="shared" ref="D42:D45" si="3">B42+C42</f>
        <v>128.27988338192421</v>
      </c>
    </row>
    <row r="43" spans="1:4" x14ac:dyDescent="0.25">
      <c r="A43" s="2" t="s">
        <v>8</v>
      </c>
      <c r="B43" s="4">
        <f t="shared" si="1"/>
        <v>10.588235294117647</v>
      </c>
      <c r="C43" s="4">
        <f t="shared" si="2"/>
        <v>1.2965186074429771</v>
      </c>
      <c r="D43" s="4">
        <f t="shared" si="3"/>
        <v>11.884753901560623</v>
      </c>
    </row>
    <row r="44" spans="1:4" x14ac:dyDescent="0.25">
      <c r="A44" s="2" t="s">
        <v>10</v>
      </c>
      <c r="B44" s="4">
        <f t="shared" si="1"/>
        <v>16.666666666666668</v>
      </c>
      <c r="C44" s="4">
        <f t="shared" si="2"/>
        <v>2.0408163265306123</v>
      </c>
      <c r="D44" s="4">
        <f t="shared" si="3"/>
        <v>18.707482993197281</v>
      </c>
    </row>
    <row r="45" spans="1:4" x14ac:dyDescent="0.25">
      <c r="A45" s="2" t="s">
        <v>11</v>
      </c>
      <c r="B45" s="4">
        <f t="shared" si="1"/>
        <v>11.111111111111111</v>
      </c>
      <c r="C45" s="4">
        <f t="shared" si="2"/>
        <v>1.3605442176870748</v>
      </c>
      <c r="D45" s="4">
        <f t="shared" si="3"/>
        <v>12.471655328798185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2018-07-29T13:40:32Z</dcterms:modified>
</cp:coreProperties>
</file>