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22" i="1" l="1"/>
  <c r="F20" i="1"/>
  <c r="F18" i="1"/>
  <c r="E16" i="1"/>
  <c r="D16" i="1"/>
  <c r="C16" i="1"/>
  <c r="B16" i="1"/>
  <c r="F16" i="1" s="1"/>
  <c r="D15" i="1"/>
  <c r="D17" i="1" s="1"/>
  <c r="E14" i="1"/>
  <c r="E15" i="1" s="1"/>
  <c r="E17" i="1" s="1"/>
  <c r="D14" i="1"/>
  <c r="C14" i="1"/>
  <c r="B14" i="1"/>
  <c r="F14" i="1" s="1"/>
  <c r="E13" i="1"/>
  <c r="D13" i="1"/>
  <c r="C13" i="1"/>
  <c r="C15" i="1" s="1"/>
  <c r="C17" i="1" s="1"/>
  <c r="B13" i="1"/>
  <c r="B15" i="1" s="1"/>
  <c r="F15" i="1" l="1"/>
  <c r="B17" i="1"/>
  <c r="D19" i="1"/>
  <c r="D21" i="1" s="1"/>
  <c r="F13" i="1"/>
  <c r="B19" i="1" l="1"/>
  <c r="F17" i="1"/>
  <c r="B21" i="1" l="1"/>
  <c r="F19" i="1"/>
  <c r="F21" i="1" l="1"/>
  <c r="B23" i="1"/>
  <c r="F23" i="1" s="1"/>
</calcChain>
</file>

<file path=xl/sharedStrings.xml><?xml version="1.0" encoding="utf-8"?>
<sst xmlns="http://schemas.openxmlformats.org/spreadsheetml/2006/main" count="35" uniqueCount="31">
  <si>
    <t>Daten je Stück</t>
  </si>
  <si>
    <t>Produkte</t>
  </si>
  <si>
    <t>Erzeugnisgruppen-Fixkosten Erzeugnisgruppe I (A und B): 13.000€</t>
  </si>
  <si>
    <t>A</t>
  </si>
  <si>
    <t>B</t>
  </si>
  <si>
    <t>C</t>
  </si>
  <si>
    <t>D</t>
  </si>
  <si>
    <t>Erzeugnisgruppen-Fixkosten Erzeugnisgruppe II (C und D): 9.000€</t>
  </si>
  <si>
    <t>Produktion und Verkauf</t>
  </si>
  <si>
    <t>Preis in €</t>
  </si>
  <si>
    <t>Kostenstellenfixkosten Bereich I : 13.000€</t>
  </si>
  <si>
    <t>Variable Fertigungskosten</t>
  </si>
  <si>
    <t>Kostenstellenfixkosten Bereich II : 12.000€</t>
  </si>
  <si>
    <t>Variable Vertriebskosten</t>
  </si>
  <si>
    <t>Erzeugnisfixkosten</t>
  </si>
  <si>
    <t>Unternehmensfixkosten: 20.000€</t>
  </si>
  <si>
    <t>Erlös = Produktion * Verkaufspreis</t>
  </si>
  <si>
    <t>Ergebnis</t>
  </si>
  <si>
    <t>Produkt</t>
  </si>
  <si>
    <t>Summe</t>
  </si>
  <si>
    <t>Erlöse</t>
  </si>
  <si>
    <t>- variable Selbstkosten</t>
  </si>
  <si>
    <t>= Deckungsbeitrag I</t>
  </si>
  <si>
    <t>- erzeugnisfixe Kosten</t>
  </si>
  <si>
    <t>= Deckungsbeitrag II</t>
  </si>
  <si>
    <t>- erzeugnisgruppenfixe Kosten</t>
  </si>
  <si>
    <t>= Deckungsbeitrag III</t>
  </si>
  <si>
    <t>- Kostenstellenfixkosten</t>
  </si>
  <si>
    <t>= Deckungsbeitrag IV</t>
  </si>
  <si>
    <t>- unternehmensfixe Kosten</t>
  </si>
  <si>
    <t>= Nettoergebnis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</si>
</sst>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49" fontId="0" fillId="0" borderId="1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width="31.7109375" bestFit="1" customWidth="1"/>
    <col min="2" max="2" width="10.5703125" bestFit="1" customWidth="1"/>
    <col min="3" max="3" width="11.5703125" bestFit="1" customWidth="1"/>
    <col min="4" max="5" width="10.5703125" bestFit="1" customWidth="1"/>
    <col min="6" max="6" width="11.5703125" bestFit="1" customWidth="1"/>
  </cols>
  <sheetData>
    <row r="1" spans="1:8" x14ac:dyDescent="0.25">
      <c r="A1" s="1" t="s">
        <v>0</v>
      </c>
      <c r="B1" s="2" t="s">
        <v>1</v>
      </c>
      <c r="C1" s="2"/>
      <c r="D1" s="2"/>
      <c r="E1" s="2"/>
      <c r="H1" t="s">
        <v>2</v>
      </c>
    </row>
    <row r="2" spans="1:8" x14ac:dyDescent="0.25">
      <c r="A2" s="1"/>
      <c r="B2" s="3" t="s">
        <v>3</v>
      </c>
      <c r="C2" s="3" t="s">
        <v>4</v>
      </c>
      <c r="D2" s="3" t="s">
        <v>5</v>
      </c>
      <c r="E2" s="3" t="s">
        <v>6</v>
      </c>
      <c r="H2" t="s">
        <v>7</v>
      </c>
    </row>
    <row r="3" spans="1:8" x14ac:dyDescent="0.25">
      <c r="A3" s="4" t="s">
        <v>8</v>
      </c>
      <c r="B3" s="5">
        <v>20000</v>
      </c>
      <c r="C3" s="5">
        <v>40000</v>
      </c>
      <c r="D3" s="5">
        <v>10000</v>
      </c>
      <c r="E3" s="5">
        <v>25000</v>
      </c>
    </row>
    <row r="4" spans="1:8" x14ac:dyDescent="0.25">
      <c r="A4" s="4" t="s">
        <v>9</v>
      </c>
      <c r="B4" s="6">
        <v>4.5</v>
      </c>
      <c r="C4" s="6">
        <v>2.5</v>
      </c>
      <c r="D4" s="6">
        <v>8.25</v>
      </c>
      <c r="E4" s="6">
        <v>1.2</v>
      </c>
      <c r="H4" t="s">
        <v>10</v>
      </c>
    </row>
    <row r="5" spans="1:8" x14ac:dyDescent="0.25">
      <c r="A5" s="4" t="s">
        <v>11</v>
      </c>
      <c r="B5" s="6">
        <v>2.5</v>
      </c>
      <c r="C5" s="6">
        <v>1.25</v>
      </c>
      <c r="D5" s="6">
        <v>3</v>
      </c>
      <c r="E5" s="6">
        <v>0.4</v>
      </c>
      <c r="H5" t="s">
        <v>12</v>
      </c>
    </row>
    <row r="6" spans="1:8" x14ac:dyDescent="0.25">
      <c r="A6" s="4" t="s">
        <v>13</v>
      </c>
      <c r="B6" s="6">
        <v>0.75</v>
      </c>
      <c r="C6" s="6">
        <v>0.25</v>
      </c>
      <c r="D6" s="6">
        <v>1</v>
      </c>
      <c r="E6" s="6">
        <v>0.2</v>
      </c>
    </row>
    <row r="7" spans="1:8" x14ac:dyDescent="0.25">
      <c r="A7" s="4" t="s">
        <v>14</v>
      </c>
      <c r="B7" s="5">
        <v>10000</v>
      </c>
      <c r="C7" s="5">
        <v>10000</v>
      </c>
      <c r="D7" s="5">
        <v>5000</v>
      </c>
      <c r="E7" s="5">
        <v>5000</v>
      </c>
      <c r="H7" t="s">
        <v>15</v>
      </c>
    </row>
    <row r="9" spans="1:8" x14ac:dyDescent="0.25">
      <c r="A9" t="s">
        <v>16</v>
      </c>
    </row>
    <row r="11" spans="1:8" x14ac:dyDescent="0.25">
      <c r="A11" s="1" t="s">
        <v>17</v>
      </c>
      <c r="B11" s="2" t="s">
        <v>18</v>
      </c>
      <c r="C11" s="2"/>
      <c r="D11" s="2"/>
      <c r="E11" s="2"/>
      <c r="F11" s="1" t="s">
        <v>19</v>
      </c>
    </row>
    <row r="12" spans="1:8" x14ac:dyDescent="0.25">
      <c r="A12" s="1"/>
      <c r="B12" s="3" t="s">
        <v>3</v>
      </c>
      <c r="C12" s="3" t="s">
        <v>4</v>
      </c>
      <c r="D12" s="3" t="s">
        <v>5</v>
      </c>
      <c r="E12" s="3" t="s">
        <v>6</v>
      </c>
      <c r="F12" s="1"/>
    </row>
    <row r="13" spans="1:8" x14ac:dyDescent="0.25">
      <c r="A13" s="4" t="s">
        <v>20</v>
      </c>
      <c r="B13" s="7">
        <f>B3*B4</f>
        <v>90000</v>
      </c>
      <c r="C13" s="7">
        <f>C3*C4</f>
        <v>100000</v>
      </c>
      <c r="D13" s="7">
        <f>D3*D4</f>
        <v>82500</v>
      </c>
      <c r="E13" s="7">
        <f>E3*E4</f>
        <v>30000</v>
      </c>
      <c r="F13" s="8">
        <f>(SUM(B13:E13))</f>
        <v>302500</v>
      </c>
    </row>
    <row r="14" spans="1:8" x14ac:dyDescent="0.25">
      <c r="A14" s="9" t="s">
        <v>21</v>
      </c>
      <c r="B14" s="7">
        <f>B3*(B5+B6)</f>
        <v>65000</v>
      </c>
      <c r="C14" s="7">
        <f t="shared" ref="C14:E14" si="0">C3*(C5+C6)</f>
        <v>60000</v>
      </c>
      <c r="D14" s="7">
        <f t="shared" si="0"/>
        <v>40000</v>
      </c>
      <c r="E14" s="7">
        <f t="shared" si="0"/>
        <v>15000.000000000002</v>
      </c>
      <c r="F14" s="8">
        <f t="shared" ref="F14:F23" si="1">(SUM(B14:E14))</f>
        <v>180000</v>
      </c>
    </row>
    <row r="15" spans="1:8" x14ac:dyDescent="0.25">
      <c r="A15" s="9" t="s">
        <v>22</v>
      </c>
      <c r="B15" s="7">
        <f>B13-B14</f>
        <v>25000</v>
      </c>
      <c r="C15" s="7">
        <f t="shared" ref="C15:E15" si="2">C13-C14</f>
        <v>40000</v>
      </c>
      <c r="D15" s="7">
        <f t="shared" si="2"/>
        <v>42500</v>
      </c>
      <c r="E15" s="7">
        <f t="shared" si="2"/>
        <v>14999.999999999998</v>
      </c>
      <c r="F15" s="8">
        <f t="shared" si="1"/>
        <v>122500</v>
      </c>
    </row>
    <row r="16" spans="1:8" x14ac:dyDescent="0.25">
      <c r="A16" s="9" t="s">
        <v>23</v>
      </c>
      <c r="B16" s="7">
        <f>B7</f>
        <v>10000</v>
      </c>
      <c r="C16" s="7">
        <f t="shared" ref="C16:E16" si="3">C7</f>
        <v>10000</v>
      </c>
      <c r="D16" s="7">
        <f t="shared" si="3"/>
        <v>5000</v>
      </c>
      <c r="E16" s="7">
        <f t="shared" si="3"/>
        <v>5000</v>
      </c>
      <c r="F16" s="8">
        <f t="shared" si="1"/>
        <v>30000</v>
      </c>
    </row>
    <row r="17" spans="1:6" x14ac:dyDescent="0.25">
      <c r="A17" s="9" t="s">
        <v>24</v>
      </c>
      <c r="B17" s="7">
        <f>B15-B16</f>
        <v>15000</v>
      </c>
      <c r="C17" s="7">
        <f t="shared" ref="C17:E17" si="4">C15-C16</f>
        <v>30000</v>
      </c>
      <c r="D17" s="7">
        <f t="shared" si="4"/>
        <v>37500</v>
      </c>
      <c r="E17" s="7">
        <f t="shared" si="4"/>
        <v>9999.9999999999982</v>
      </c>
      <c r="F17" s="8">
        <f t="shared" si="1"/>
        <v>92500</v>
      </c>
    </row>
    <row r="18" spans="1:6" x14ac:dyDescent="0.25">
      <c r="A18" s="9" t="s">
        <v>25</v>
      </c>
      <c r="B18" s="10">
        <v>13000</v>
      </c>
      <c r="C18" s="11"/>
      <c r="D18" s="10">
        <v>9000</v>
      </c>
      <c r="E18" s="11"/>
      <c r="F18" s="8">
        <f t="shared" si="1"/>
        <v>22000</v>
      </c>
    </row>
    <row r="19" spans="1:6" x14ac:dyDescent="0.25">
      <c r="A19" s="9" t="s">
        <v>26</v>
      </c>
      <c r="B19" s="10">
        <f>(B17+C17)-B18</f>
        <v>32000</v>
      </c>
      <c r="C19" s="11"/>
      <c r="D19" s="10">
        <f>(D17+E17)-D18</f>
        <v>38500</v>
      </c>
      <c r="E19" s="11"/>
      <c r="F19" s="8">
        <f t="shared" si="1"/>
        <v>70500</v>
      </c>
    </row>
    <row r="20" spans="1:6" x14ac:dyDescent="0.25">
      <c r="A20" s="9" t="s">
        <v>27</v>
      </c>
      <c r="B20" s="10">
        <v>13000</v>
      </c>
      <c r="C20" s="11"/>
      <c r="D20" s="10">
        <v>12000</v>
      </c>
      <c r="E20" s="11"/>
      <c r="F20" s="8">
        <f t="shared" si="1"/>
        <v>25000</v>
      </c>
    </row>
    <row r="21" spans="1:6" x14ac:dyDescent="0.25">
      <c r="A21" s="9" t="s">
        <v>28</v>
      </c>
      <c r="B21" s="10">
        <f>B19-B20</f>
        <v>19000</v>
      </c>
      <c r="C21" s="11"/>
      <c r="D21" s="10">
        <f>D19-D20</f>
        <v>26500</v>
      </c>
      <c r="E21" s="11"/>
      <c r="F21" s="8">
        <f t="shared" si="1"/>
        <v>45500</v>
      </c>
    </row>
    <row r="22" spans="1:6" x14ac:dyDescent="0.25">
      <c r="A22" s="9" t="s">
        <v>29</v>
      </c>
      <c r="B22" s="10">
        <v>20000</v>
      </c>
      <c r="C22" s="12"/>
      <c r="D22" s="12"/>
      <c r="E22" s="11"/>
      <c r="F22" s="8">
        <f t="shared" si="1"/>
        <v>20000</v>
      </c>
    </row>
    <row r="23" spans="1:6" x14ac:dyDescent="0.25">
      <c r="A23" s="9" t="s">
        <v>30</v>
      </c>
      <c r="B23" s="10">
        <f>(B21+D21)-B22</f>
        <v>25500</v>
      </c>
      <c r="C23" s="12"/>
      <c r="D23" s="12"/>
      <c r="E23" s="11"/>
      <c r="F23" s="8">
        <f t="shared" si="1"/>
        <v>25500</v>
      </c>
    </row>
    <row r="24" spans="1:6" x14ac:dyDescent="0.25">
      <c r="A24" s="13"/>
    </row>
    <row r="25" spans="1:6" x14ac:dyDescent="0.25">
      <c r="A25" s="13"/>
    </row>
    <row r="26" spans="1:6" x14ac:dyDescent="0.25">
      <c r="A26" s="13"/>
    </row>
  </sheetData>
  <mergeCells count="15">
    <mergeCell ref="B22:E22"/>
    <mergeCell ref="B23:E23"/>
    <mergeCell ref="B19:C19"/>
    <mergeCell ref="D19:E19"/>
    <mergeCell ref="B20:C20"/>
    <mergeCell ref="D20:E20"/>
    <mergeCell ref="B21:C21"/>
    <mergeCell ref="D21:E21"/>
    <mergeCell ref="A1:A2"/>
    <mergeCell ref="B1:E1"/>
    <mergeCell ref="A11:A12"/>
    <mergeCell ref="B11:E11"/>
    <mergeCell ref="F11:F12"/>
    <mergeCell ref="B18:C18"/>
    <mergeCell ref="D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2018-07-29T13:41:28Z</dcterms:modified>
</cp:coreProperties>
</file>