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16" i="1"/>
  <c r="G13" i="1"/>
  <c r="G14" i="1" s="1"/>
  <c r="B8" i="1"/>
  <c r="B16" i="1" s="1"/>
  <c r="B7" i="1"/>
  <c r="B14" i="1" s="1"/>
  <c r="B17" i="1" s="1"/>
  <c r="B9" i="1" l="1"/>
  <c r="B18" i="1" s="1"/>
</calcChain>
</file>

<file path=xl/sharedStrings.xml><?xml version="1.0" encoding="utf-8"?>
<sst xmlns="http://schemas.openxmlformats.org/spreadsheetml/2006/main" count="29" uniqueCount="19">
  <si>
    <t>Maximalkapazität</t>
  </si>
  <si>
    <t>Variable Kosten/Stück</t>
  </si>
  <si>
    <t>Fixkosten/Jahr</t>
  </si>
  <si>
    <t>Stückpreis</t>
  </si>
  <si>
    <t>Auslastung der Anlage</t>
  </si>
  <si>
    <t>Gesamtkosten</t>
  </si>
  <si>
    <t>Umsatzerlöse</t>
  </si>
  <si>
    <t>Gewinn</t>
  </si>
  <si>
    <t>(25000*0,8*20€ + 100.000€)</t>
  </si>
  <si>
    <t>Zusätzlicher Auftrag über 2.500 Stück mit Stückpreis 22,50€</t>
  </si>
  <si>
    <t>Menge</t>
  </si>
  <si>
    <t>Gewinndifferenz</t>
  </si>
  <si>
    <t>(500.000 + 2500 * 20)</t>
  </si>
  <si>
    <t>(550.000 + 2500 * 22,5)</t>
  </si>
  <si>
    <t>Der Auftrag bringt 6250 € zusätzlichen Gewinn ein, wenn nur für den zusätzlichen Auftrag der Preis gesenkt wird.</t>
  </si>
  <si>
    <t>Nur Absenkung für neuen Auftrag</t>
  </si>
  <si>
    <t>Gesamtabsenkung</t>
  </si>
  <si>
    <t>(=&gt;20.000 Stück)</t>
  </si>
  <si>
    <t>Würde man für alle Aufträge den Preis absenken, würde das Unternehmen Verlust machen.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</si>
</sst>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1" sqref="A21"/>
    </sheetView>
  </sheetViews>
  <sheetFormatPr baseColWidth="10" defaultColWidth="9.140625" defaultRowHeight="15" x14ac:dyDescent="0.25"/>
  <cols>
    <col min="1" max="1" width="20.7109375" bestFit="1" customWidth="1"/>
    <col min="2" max="2" width="13.140625" bestFit="1" customWidth="1"/>
    <col min="6" max="6" width="17.42578125" bestFit="1" customWidth="1"/>
    <col min="7" max="7" width="11.5703125" bestFit="1" customWidth="1"/>
  </cols>
  <sheetData>
    <row r="1" spans="1:7" x14ac:dyDescent="0.25">
      <c r="A1" t="s">
        <v>0</v>
      </c>
      <c r="B1">
        <v>25000</v>
      </c>
    </row>
    <row r="2" spans="1:7" x14ac:dyDescent="0.25">
      <c r="A2" t="s">
        <v>2</v>
      </c>
      <c r="B2" s="1">
        <v>100000</v>
      </c>
    </row>
    <row r="3" spans="1:7" x14ac:dyDescent="0.25">
      <c r="A3" t="s">
        <v>1</v>
      </c>
      <c r="B3" s="2">
        <v>20</v>
      </c>
    </row>
    <row r="4" spans="1:7" x14ac:dyDescent="0.25">
      <c r="A4" t="s">
        <v>3</v>
      </c>
      <c r="B4" s="3">
        <v>27.5</v>
      </c>
    </row>
    <row r="5" spans="1:7" x14ac:dyDescent="0.25">
      <c r="A5" t="s">
        <v>4</v>
      </c>
      <c r="B5" s="4">
        <v>0.8</v>
      </c>
      <c r="C5" t="s">
        <v>17</v>
      </c>
    </row>
    <row r="7" spans="1:7" x14ac:dyDescent="0.25">
      <c r="A7" t="s">
        <v>5</v>
      </c>
      <c r="B7" s="1">
        <f>B2+B3*25000*B5</f>
        <v>500000</v>
      </c>
      <c r="C7" t="s">
        <v>8</v>
      </c>
    </row>
    <row r="8" spans="1:7" x14ac:dyDescent="0.25">
      <c r="A8" t="s">
        <v>6</v>
      </c>
      <c r="B8" s="3">
        <f>B4*B1*B5</f>
        <v>550000</v>
      </c>
    </row>
    <row r="9" spans="1:7" x14ac:dyDescent="0.25">
      <c r="A9" t="s">
        <v>7</v>
      </c>
      <c r="B9" s="3">
        <f>B8-B7</f>
        <v>50000</v>
      </c>
    </row>
    <row r="11" spans="1:7" x14ac:dyDescent="0.25">
      <c r="A11" t="s">
        <v>9</v>
      </c>
    </row>
    <row r="12" spans="1:7" x14ac:dyDescent="0.25">
      <c r="A12" t="s">
        <v>15</v>
      </c>
      <c r="F12" t="s">
        <v>16</v>
      </c>
    </row>
    <row r="13" spans="1:7" x14ac:dyDescent="0.25">
      <c r="A13" t="s">
        <v>10</v>
      </c>
      <c r="B13">
        <v>2500</v>
      </c>
      <c r="F13" t="s">
        <v>10</v>
      </c>
      <c r="G13">
        <f>20000+2500</f>
        <v>22500</v>
      </c>
    </row>
    <row r="14" spans="1:7" x14ac:dyDescent="0.25">
      <c r="A14" t="s">
        <v>5</v>
      </c>
      <c r="B14" s="2">
        <f>B7+B13*B3</f>
        <v>550000</v>
      </c>
      <c r="C14" t="s">
        <v>12</v>
      </c>
      <c r="F14" t="s">
        <v>5</v>
      </c>
      <c r="G14" s="2">
        <f>G13*B3+B2</f>
        <v>550000</v>
      </c>
    </row>
    <row r="15" spans="1:7" x14ac:dyDescent="0.25">
      <c r="A15" t="s">
        <v>3</v>
      </c>
      <c r="B15" s="3">
        <v>22.5</v>
      </c>
      <c r="F15" t="s">
        <v>3</v>
      </c>
      <c r="G15" s="3">
        <v>22.5</v>
      </c>
    </row>
    <row r="16" spans="1:7" x14ac:dyDescent="0.25">
      <c r="A16" t="s">
        <v>6</v>
      </c>
      <c r="B16" s="3">
        <f>B8+B13*B15</f>
        <v>606250</v>
      </c>
      <c r="C16" t="s">
        <v>13</v>
      </c>
      <c r="F16" t="s">
        <v>6</v>
      </c>
      <c r="G16" s="3">
        <f>G13*G15</f>
        <v>506250</v>
      </c>
    </row>
    <row r="17" spans="1:7" x14ac:dyDescent="0.25">
      <c r="A17" t="s">
        <v>7</v>
      </c>
      <c r="B17" s="3">
        <f>B16-B14</f>
        <v>56250</v>
      </c>
      <c r="F17" t="s">
        <v>7</v>
      </c>
      <c r="G17" s="3">
        <f>G16-G14</f>
        <v>-43750</v>
      </c>
    </row>
    <row r="18" spans="1:7" x14ac:dyDescent="0.25">
      <c r="A18" t="s">
        <v>11</v>
      </c>
      <c r="B18" s="3">
        <f>B17-B9</f>
        <v>6250</v>
      </c>
      <c r="F18" t="s">
        <v>11</v>
      </c>
      <c r="G18" s="3">
        <f>-G17+B9</f>
        <v>93750</v>
      </c>
    </row>
    <row r="20" spans="1:7" x14ac:dyDescent="0.25">
      <c r="A20" t="s">
        <v>14</v>
      </c>
    </row>
    <row r="21" spans="1:7" x14ac:dyDescent="0.25">
      <c r="A2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2018-07-29T14:06:48Z</dcterms:modified>
</cp:coreProperties>
</file>