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36" i="1" l="1"/>
  <c r="B39" i="1" s="1"/>
  <c r="B42" i="1" s="1"/>
  <c r="B27" i="1"/>
  <c r="B30" i="1" s="1"/>
  <c r="B41" i="1"/>
  <c r="B40" i="1"/>
  <c r="B37" i="1"/>
  <c r="B32" i="1"/>
  <c r="B31" i="1"/>
  <c r="B28" i="1"/>
  <c r="B29" i="1"/>
  <c r="B24" i="1"/>
  <c r="B20" i="1"/>
  <c r="B18" i="1"/>
  <c r="B17" i="1"/>
  <c r="B16" i="1"/>
  <c r="B11" i="1"/>
  <c r="B8" i="1"/>
  <c r="B10" i="1"/>
  <c r="B33" i="1" l="1"/>
</calcChain>
</file>

<file path=xl/sharedStrings.xml><?xml version="1.0" encoding="utf-8"?>
<sst xmlns="http://schemas.openxmlformats.org/spreadsheetml/2006/main" count="34" uniqueCount="24">
  <si>
    <t>Fixkosten/Periode</t>
  </si>
  <si>
    <t xml:space="preserve">variable Kosten/Stück </t>
  </si>
  <si>
    <t>maximale Ausbringungsmenge</t>
  </si>
  <si>
    <t>maximale Ausbringungsmenge Stück/Periode</t>
  </si>
  <si>
    <t>a) Break-event-point (Gewinnschwelle) bei einem Absatzpreis von 12 € / Stück</t>
  </si>
  <si>
    <t>Gewinnschwelle = Fixkosten/Deckungsbeitrag</t>
  </si>
  <si>
    <t>Deckungsbeitag = Umsatzerlös - variable Kosten</t>
  </si>
  <si>
    <t>Umsatzerlös</t>
  </si>
  <si>
    <t>variable Kosten</t>
  </si>
  <si>
    <t>Fixkosten</t>
  </si>
  <si>
    <t>b) langfristige Preisuntergrenze, wenn das Unternehmen langfristig mit einer Absatzmenge von 100.000 Stück rechnet</t>
  </si>
  <si>
    <t>Stück</t>
  </si>
  <si>
    <t>Summe Kosten</t>
  </si>
  <si>
    <t>langfristige Preisuntergrenze = Kosten/Stück</t>
  </si>
  <si>
    <t>c) kurzfristige Preisuntergrenze, bei einer Absatzmenge von 100.000</t>
  </si>
  <si>
    <t>kurzfriste Preisuntergrenze = variable Kosten pro Stück</t>
  </si>
  <si>
    <t>d) Gewinnmaximum</t>
  </si>
  <si>
    <t>Absatzpreis</t>
  </si>
  <si>
    <t>Umsatz = Stück * Absatzpreis</t>
  </si>
  <si>
    <t>- Fixkosten</t>
  </si>
  <si>
    <t>- variable Kosten * Stück</t>
  </si>
  <si>
    <t>Gewinn</t>
  </si>
  <si>
    <t>e) Anderes Verfahren: Fixkosten von 40.000€ und variable Kosten von 10,50€/Stück</t>
  </si>
  <si>
    <t>Der Gewinn ist bei bis zu 40.000 Stück bei dem anderen Verfahren höher. Danach wird das Verfahren A günstiger, aufgrund der höheren variablen Kosten, also sollte erst das andere Verfahren B gewählt werden und dann das Verfahren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</si>
</sst>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1" xfId="0" applyBorder="1"/>
    <xf numFmtId="44" fontId="0" fillId="0" borderId="1" xfId="1" applyFont="1" applyBorder="1"/>
    <xf numFmtId="0" fontId="0" fillId="2" borderId="1" xfId="0" applyFill="1" applyBorder="1"/>
    <xf numFmtId="0" fontId="0" fillId="2" borderId="1" xfId="0" applyNumberFormat="1" applyFill="1" applyBorder="1"/>
    <xf numFmtId="0" fontId="0" fillId="2" borderId="0" xfId="0" applyFill="1"/>
    <xf numFmtId="44" fontId="0" fillId="2" borderId="0" xfId="0" applyNumberFormat="1" applyFill="1"/>
    <xf numFmtId="3" fontId="0" fillId="0" borderId="1" xfId="0" applyNumberFormat="1" applyBorder="1"/>
    <xf numFmtId="44" fontId="0" fillId="0" borderId="1" xfId="0" applyNumberFormat="1" applyBorder="1"/>
    <xf numFmtId="49" fontId="0" fillId="0" borderId="1" xfId="0" applyNumberFormat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7" workbookViewId="0">
      <selection activeCell="A45" sqref="A45"/>
    </sheetView>
  </sheetViews>
  <sheetFormatPr baseColWidth="10" defaultColWidth="9.140625" defaultRowHeight="15" x14ac:dyDescent="0.25"/>
  <cols>
    <col min="1" max="1" width="42.140625" bestFit="1" customWidth="1"/>
    <col min="2" max="2" width="14.5703125" bestFit="1" customWidth="1"/>
  </cols>
  <sheetData>
    <row r="1" spans="1:2" x14ac:dyDescent="0.25">
      <c r="A1" t="s">
        <v>0</v>
      </c>
      <c r="B1" s="2">
        <v>60000</v>
      </c>
    </row>
    <row r="2" spans="1:2" x14ac:dyDescent="0.25">
      <c r="A2" t="s">
        <v>1</v>
      </c>
      <c r="B2" s="2">
        <v>10</v>
      </c>
    </row>
    <row r="3" spans="1:2" x14ac:dyDescent="0.25">
      <c r="A3" t="s">
        <v>3</v>
      </c>
      <c r="B3" s="1">
        <v>150000</v>
      </c>
    </row>
    <row r="5" spans="1:2" x14ac:dyDescent="0.25">
      <c r="A5" t="s">
        <v>4</v>
      </c>
    </row>
    <row r="6" spans="1:2" x14ac:dyDescent="0.25">
      <c r="A6" s="4" t="s">
        <v>7</v>
      </c>
      <c r="B6" s="4">
        <v>12</v>
      </c>
    </row>
    <row r="7" spans="1:2" x14ac:dyDescent="0.25">
      <c r="A7" s="4" t="s">
        <v>8</v>
      </c>
      <c r="B7" s="4">
        <v>10</v>
      </c>
    </row>
    <row r="8" spans="1:2" x14ac:dyDescent="0.25">
      <c r="A8" s="4" t="s">
        <v>6</v>
      </c>
      <c r="B8" s="4">
        <f>B6-B7</f>
        <v>2</v>
      </c>
    </row>
    <row r="10" spans="1:2" x14ac:dyDescent="0.25">
      <c r="A10" s="4" t="s">
        <v>9</v>
      </c>
      <c r="B10" s="5">
        <f>B1</f>
        <v>60000</v>
      </c>
    </row>
    <row r="11" spans="1:2" x14ac:dyDescent="0.25">
      <c r="A11" s="6" t="s">
        <v>5</v>
      </c>
      <c r="B11" s="7">
        <f>B10/B8</f>
        <v>30000</v>
      </c>
    </row>
    <row r="13" spans="1:2" x14ac:dyDescent="0.25">
      <c r="A13" t="s">
        <v>10</v>
      </c>
    </row>
    <row r="15" spans="1:2" x14ac:dyDescent="0.25">
      <c r="A15" t="s">
        <v>11</v>
      </c>
      <c r="B15" s="1">
        <v>100000</v>
      </c>
    </row>
    <row r="16" spans="1:2" x14ac:dyDescent="0.25">
      <c r="A16" t="s">
        <v>8</v>
      </c>
      <c r="B16" s="3">
        <f>B15*B2</f>
        <v>1000000</v>
      </c>
    </row>
    <row r="17" spans="1:2" x14ac:dyDescent="0.25">
      <c r="A17" t="s">
        <v>9</v>
      </c>
      <c r="B17" s="3">
        <f>B1</f>
        <v>60000</v>
      </c>
    </row>
    <row r="18" spans="1:2" x14ac:dyDescent="0.25">
      <c r="A18" t="s">
        <v>12</v>
      </c>
      <c r="B18" s="3">
        <f>B16+B17</f>
        <v>1060000</v>
      </c>
    </row>
    <row r="20" spans="1:2" x14ac:dyDescent="0.25">
      <c r="A20" s="8" t="s">
        <v>13</v>
      </c>
      <c r="B20" s="9">
        <f>B18/B15</f>
        <v>10.6</v>
      </c>
    </row>
    <row r="22" spans="1:2" x14ac:dyDescent="0.25">
      <c r="A22" t="s">
        <v>14</v>
      </c>
    </row>
    <row r="24" spans="1:2" x14ac:dyDescent="0.25">
      <c r="A24" t="s">
        <v>15</v>
      </c>
      <c r="B24" s="3">
        <f>B2</f>
        <v>10</v>
      </c>
    </row>
    <row r="26" spans="1:2" x14ac:dyDescent="0.25">
      <c r="A26" t="s">
        <v>16</v>
      </c>
    </row>
    <row r="27" spans="1:2" x14ac:dyDescent="0.25">
      <c r="A27" s="4" t="s">
        <v>2</v>
      </c>
      <c r="B27" s="10">
        <f>B3</f>
        <v>150000</v>
      </c>
    </row>
    <row r="28" spans="1:2" x14ac:dyDescent="0.25">
      <c r="A28" s="4" t="s">
        <v>17</v>
      </c>
      <c r="B28" s="5">
        <f>B6</f>
        <v>12</v>
      </c>
    </row>
    <row r="29" spans="1:2" x14ac:dyDescent="0.25">
      <c r="A29" s="4" t="s">
        <v>8</v>
      </c>
      <c r="B29" s="11">
        <f>B2</f>
        <v>10</v>
      </c>
    </row>
    <row r="30" spans="1:2" x14ac:dyDescent="0.25">
      <c r="A30" s="4" t="s">
        <v>18</v>
      </c>
      <c r="B30" s="5">
        <f>B27*B28</f>
        <v>1800000</v>
      </c>
    </row>
    <row r="31" spans="1:2" x14ac:dyDescent="0.25">
      <c r="A31" s="12" t="s">
        <v>19</v>
      </c>
      <c r="B31" s="11">
        <f>B10</f>
        <v>60000</v>
      </c>
    </row>
    <row r="32" spans="1:2" x14ac:dyDescent="0.25">
      <c r="A32" s="12" t="s">
        <v>20</v>
      </c>
      <c r="B32" s="5">
        <f>B7*B27</f>
        <v>1500000</v>
      </c>
    </row>
    <row r="33" spans="1:2" x14ac:dyDescent="0.25">
      <c r="A33" s="4" t="s">
        <v>21</v>
      </c>
      <c r="B33" s="11">
        <f>B30-B31-B32</f>
        <v>240000</v>
      </c>
    </row>
    <row r="35" spans="1:2" x14ac:dyDescent="0.25">
      <c r="A35" t="s">
        <v>22</v>
      </c>
    </row>
    <row r="36" spans="1:2" x14ac:dyDescent="0.25">
      <c r="A36" s="4" t="s">
        <v>2</v>
      </c>
      <c r="B36" s="10">
        <f>B27</f>
        <v>150000</v>
      </c>
    </row>
    <row r="37" spans="1:2" x14ac:dyDescent="0.25">
      <c r="A37" s="4" t="s">
        <v>17</v>
      </c>
      <c r="B37" s="11">
        <f>B28</f>
        <v>12</v>
      </c>
    </row>
    <row r="38" spans="1:2" x14ac:dyDescent="0.25">
      <c r="A38" s="4" t="s">
        <v>8</v>
      </c>
      <c r="B38" s="5">
        <v>10.5</v>
      </c>
    </row>
    <row r="39" spans="1:2" x14ac:dyDescent="0.25">
      <c r="A39" s="4" t="s">
        <v>18</v>
      </c>
      <c r="B39" s="11">
        <f>B36*B37</f>
        <v>1800000</v>
      </c>
    </row>
    <row r="40" spans="1:2" x14ac:dyDescent="0.25">
      <c r="A40" s="12" t="s">
        <v>19</v>
      </c>
      <c r="B40" s="5">
        <f>40000</f>
        <v>40000</v>
      </c>
    </row>
    <row r="41" spans="1:2" x14ac:dyDescent="0.25">
      <c r="A41" s="12" t="s">
        <v>20</v>
      </c>
      <c r="B41" s="11">
        <f>B38*B36</f>
        <v>1575000</v>
      </c>
    </row>
    <row r="42" spans="1:2" x14ac:dyDescent="0.25">
      <c r="A42" s="4" t="s">
        <v>21</v>
      </c>
      <c r="B42" s="11">
        <f>B39-B40-B41</f>
        <v>185000</v>
      </c>
    </row>
    <row r="44" spans="1:2" x14ac:dyDescent="0.25">
      <c r="A4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2018-07-01T12:58:53Z</dcterms:modified>
</cp:coreProperties>
</file>