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g/Desktop/"/>
    </mc:Choice>
  </mc:AlternateContent>
  <xr:revisionPtr revIDLastSave="0" documentId="13_ncr:1_{94C326D5-B7E3-294E-A93B-334EEF818325}" xr6:coauthVersionLast="43" xr6:coauthVersionMax="43" xr10:uidLastSave="{00000000-0000-0000-0000-000000000000}"/>
  <bookViews>
    <workbookView xWindow="13600" yWindow="460" windowWidth="26840" windowHeight="17520" xr2:uid="{92238C62-5081-2D47-97CD-0CE370B7F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9" i="1" l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68" i="1"/>
  <c r="E6" i="1"/>
  <c r="F6" i="1" l="1"/>
  <c r="G6" i="1"/>
  <c r="H6" i="1"/>
  <c r="I6" i="1"/>
  <c r="J6" i="1"/>
</calcChain>
</file>

<file path=xl/sharedStrings.xml><?xml version="1.0" encoding="utf-8"?>
<sst xmlns="http://schemas.openxmlformats.org/spreadsheetml/2006/main" count="177" uniqueCount="46">
  <si>
    <t>No.</t>
  </si>
  <si>
    <t>Trainning set</t>
  </si>
  <si>
    <t>Testing set</t>
  </si>
  <si>
    <t>KNN</t>
  </si>
  <si>
    <t>PCA+KNN</t>
  </si>
  <si>
    <t>LDA+KNN</t>
  </si>
  <si>
    <t>BAYES</t>
  </si>
  <si>
    <t>PCA+BAYES</t>
  </si>
  <si>
    <t>LDA+BAYES</t>
  </si>
  <si>
    <t>Data set</t>
  </si>
  <si>
    <t>Neutral</t>
  </si>
  <si>
    <t>Expression</t>
  </si>
  <si>
    <t>Illumination</t>
  </si>
  <si>
    <t>1+2</t>
  </si>
  <si>
    <t>1+3</t>
  </si>
  <si>
    <t>2+3</t>
  </si>
  <si>
    <t>Ave.</t>
  </si>
  <si>
    <t>Data Set</t>
  </si>
  <si>
    <t>data.mat</t>
  </si>
  <si>
    <t>pose.mat</t>
  </si>
  <si>
    <t>illumination.mat</t>
  </si>
  <si>
    <t>K=1</t>
  </si>
  <si>
    <t>\</t>
  </si>
  <si>
    <t>ratio</t>
  </si>
  <si>
    <t>neutral vs smiling</t>
  </si>
  <si>
    <t>dataset</t>
  </si>
  <si>
    <t># of traning data</t>
  </si>
  <si>
    <t># of illumination training data</t>
  </si>
  <si>
    <t># of testing data</t>
  </si>
  <si>
    <t>Bayes accuracy</t>
  </si>
  <si>
    <t>KNN accuracy</t>
  </si>
  <si>
    <t>KNN accuracy(k=7)</t>
  </si>
  <si>
    <t>training ratio</t>
  </si>
  <si>
    <t>data.mat(300training)</t>
  </si>
  <si>
    <t>k value</t>
  </si>
  <si>
    <t>PCA+MDA+KNN</t>
  </si>
  <si>
    <t>data.mat(300 training data)</t>
  </si>
  <si>
    <t>pose.mat(80% training data)</t>
  </si>
  <si>
    <t>illumination.mat(80% training data)</t>
  </si>
  <si>
    <t>PCA_dimension</t>
  </si>
  <si>
    <t>c-1 = 1</t>
  </si>
  <si>
    <t>accuracy%</t>
  </si>
  <si>
    <t>pose</t>
  </si>
  <si>
    <t>illum</t>
  </si>
  <si>
    <t>Bayes_accracy</t>
  </si>
  <si>
    <t>KNN_accuracy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</si>
</sst>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pose.mat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Sheet1!$C$35</c:f>
              <c:strCache>
                <c:ptCount val="1"/>
                <c:pt idx="0">
                  <c:v>KNN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Sheet1!$A$36:$A$44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Sheet1!$C$36:$C$44</c:f>
              <c:numCache>
                <c:formatCode>General</c:formatCode>
                <c:ptCount val="9"/>
                <c:pt idx="0">
                  <c:v>0.24879999999999999</c:v>
                </c:pt>
                <c:pt idx="1">
                  <c:v>0.52500000000000002</c:v>
                </c:pt>
                <c:pt idx="2">
                  <c:v>0.50819999999999999</c:v>
                </c:pt>
                <c:pt idx="3">
                  <c:v>0.62680000000000002</c:v>
                </c:pt>
                <c:pt idx="4">
                  <c:v>0.75490000000000002</c:v>
                </c:pt>
                <c:pt idx="5">
                  <c:v>0.73240000000000005</c:v>
                </c:pt>
                <c:pt idx="6">
                  <c:v>0.69850000000000001</c:v>
                </c:pt>
                <c:pt idx="7">
                  <c:v>0.61760000000000004</c:v>
                </c:pt>
                <c:pt idx="8">
                  <c:v>0.67649999999999999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30-7545-863B-4A652AAAA81C}"/>
            </c:ext>
          </c:extLst>
        </c:ser>
        <c:ser>
          <c:idx val="1"/>
          <c:order val="1"/>
          <c:tx>
            <c:strRef>
              <c:f>Sheet1!$D$35</c:f>
              <c:strCache>
                <c:ptCount val="1"/>
                <c:pt idx="0">
                  <c:v>BAYES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Sheet1!$A$36:$A$44</c:f>
              <c:numCache>
                <c:formatCode>0%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Sheet1!$D$36:$D$44</c:f>
              <c:numCache>
                <c:formatCode>General</c:formatCode>
                <c:ptCount val="9"/>
                <c:pt idx="0">
                  <c:v>0.24879999999999999</c:v>
                </c:pt>
                <c:pt idx="1">
                  <c:v>0.55000000000000004</c:v>
                </c:pt>
                <c:pt idx="2">
                  <c:v>0.56210000000000004</c:v>
                </c:pt>
                <c:pt idx="3">
                  <c:v>0.6673</c:v>
                </c:pt>
                <c:pt idx="4">
                  <c:v>0.83089999999999997</c:v>
                </c:pt>
                <c:pt idx="5">
                  <c:v>0.80289999999999995</c:v>
                </c:pt>
                <c:pt idx="6">
                  <c:v>0.75</c:v>
                </c:pt>
                <c:pt idx="7">
                  <c:v>0.68140000000000001</c:v>
                </c:pt>
                <c:pt idx="8">
                  <c:v>0.77939999999999998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30-7545-863B-4A652AAAA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30543"/>
        <c:axId val="695862687"/>
      </c:scatterChart>
      <c:valAx>
        <c:axId val="64083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862687"/>
        <c:crosses val="autoZero"/>
        <c:crossBetween val="midCat"/>
      </c:valAx>
      <c:valAx>
        <c:axId val="69586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3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Neutral</a:t>
            </a:r>
            <a:r>
              <a:rPr lang="en-US" baseline="0"/>
              <a:t> vs Smiling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5190027156484"/>
          <c:y val="0.16712121212121214"/>
          <c:w val="0.78157998880989099"/>
          <c:h val="0.47288674143004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Sheet1!$E$65</c:f>
              <c:strCache>
                <c:ptCount val="1"/>
                <c:pt idx="0">
                  <c:v>Bayes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Sheet1!$B$66:$B$83</c:f>
              <c:numCache>
                <c:formatCode>General</c:formatCode>
                <c:ptCount val="1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</c:numCache>
            </c:numRef>
          </c:xVal>
          <c:yVal>
            <c:numRef>
              <c:f>Sheet1!$E$66:$E$83</c:f>
              <c:numCache>
                <c:formatCode>General</c:formatCode>
                <c:ptCount val="18"/>
                <c:pt idx="1">
                  <c:v>51.11</c:v>
                </c:pt>
                <c:pt idx="2">
                  <c:v>50.29</c:v>
                </c:pt>
                <c:pt idx="3">
                  <c:v>50.94</c:v>
                </c:pt>
                <c:pt idx="4">
                  <c:v>51.67</c:v>
                </c:pt>
                <c:pt idx="5">
                  <c:v>52.5</c:v>
                </c:pt>
                <c:pt idx="6">
                  <c:v>52.31</c:v>
                </c:pt>
                <c:pt idx="7">
                  <c:v>52.08</c:v>
                </c:pt>
                <c:pt idx="8">
                  <c:v>52.73</c:v>
                </c:pt>
                <c:pt idx="9">
                  <c:v>53</c:v>
                </c:pt>
                <c:pt idx="10">
                  <c:v>54.44</c:v>
                </c:pt>
                <c:pt idx="11">
                  <c:v>53.75</c:v>
                </c:pt>
                <c:pt idx="12">
                  <c:v>52.14</c:v>
                </c:pt>
                <c:pt idx="13">
                  <c:v>52.5</c:v>
                </c:pt>
                <c:pt idx="14">
                  <c:v>51</c:v>
                </c:pt>
                <c:pt idx="15">
                  <c:v>52.5</c:v>
                </c:pt>
                <c:pt idx="16">
                  <c:v>51.67</c:v>
                </c:pt>
                <c:pt idx="17">
                  <c:v>52.5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8-A947-BF15-35947F2E16D1}"/>
            </c:ext>
          </c:extLst>
        </c:ser>
        <c:ser>
          <c:idx val="1"/>
          <c:order val="1"/>
          <c:tx>
            <c:strRef>
              <c:f>Sheet1!$F$65</c:f>
              <c:strCache>
                <c:ptCount val="1"/>
                <c:pt idx="0">
                  <c:v>KNN accuracy(k=7)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Sheet1!$B$66:$B$83</c:f>
              <c:numCache>
                <c:formatCode>General</c:formatCode>
                <c:ptCount val="1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</c:numCache>
            </c:numRef>
          </c:xVal>
          <c:yVal>
            <c:numRef>
              <c:f>Sheet1!$F$66:$F$83</c:f>
              <c:numCache>
                <c:formatCode>General</c:formatCode>
                <c:ptCount val="18"/>
                <c:pt idx="0">
                  <c:v>66.84</c:v>
                </c:pt>
                <c:pt idx="1">
                  <c:v>67.78</c:v>
                </c:pt>
                <c:pt idx="2">
                  <c:v>65.59</c:v>
                </c:pt>
                <c:pt idx="3">
                  <c:v>62.5</c:v>
                </c:pt>
                <c:pt idx="4">
                  <c:v>58.33</c:v>
                </c:pt>
                <c:pt idx="5">
                  <c:v>56.79</c:v>
                </c:pt>
                <c:pt idx="6">
                  <c:v>55.77</c:v>
                </c:pt>
                <c:pt idx="7">
                  <c:v>54.58</c:v>
                </c:pt>
                <c:pt idx="8">
                  <c:v>54.09</c:v>
                </c:pt>
                <c:pt idx="9">
                  <c:v>53</c:v>
                </c:pt>
                <c:pt idx="10">
                  <c:v>52.78</c:v>
                </c:pt>
                <c:pt idx="11">
                  <c:v>52.5</c:v>
                </c:pt>
                <c:pt idx="12">
                  <c:v>50.71</c:v>
                </c:pt>
                <c:pt idx="13">
                  <c:v>50.83</c:v>
                </c:pt>
                <c:pt idx="14">
                  <c:v>51</c:v>
                </c:pt>
                <c:pt idx="15">
                  <c:v>51.25</c:v>
                </c:pt>
                <c:pt idx="16">
                  <c:v>51.67</c:v>
                </c:pt>
                <c:pt idx="17">
                  <c:v>52.5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D8-A947-BF15-35947F2E1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908271"/>
        <c:axId val="1676565471"/>
      </c:scatterChart>
      <c:valAx>
        <c:axId val="16759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training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65471"/>
        <c:crosses val="autoZero"/>
        <c:crossBetween val="midCat"/>
      </c:valAx>
      <c:valAx>
        <c:axId val="167656547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908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data</a:t>
            </a:r>
            <a:r>
              <a:rPr lang="en-US" baseline="0"/>
              <a:t> ratio vs accuracy (PCA_MDA_KNN)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Sheet1!$K$66:$K$73</c:f>
              <c:numCache>
                <c:formatCode>0%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Sheet1!$L$66:$L$73</c:f>
              <c:numCache>
                <c:formatCode>General</c:formatCode>
                <c:ptCount val="8"/>
                <c:pt idx="0">
                  <c:v>0.48530000000000001</c:v>
                </c:pt>
                <c:pt idx="1">
                  <c:v>0.54079999999999995</c:v>
                </c:pt>
                <c:pt idx="2">
                  <c:v>0.59379999999999999</c:v>
                </c:pt>
                <c:pt idx="3">
                  <c:v>0.79410000000000003</c:v>
                </c:pt>
                <c:pt idx="4">
                  <c:v>0.76759999999999995</c:v>
                </c:pt>
                <c:pt idx="5">
                  <c:v>0.70589999999999997</c:v>
                </c:pt>
                <c:pt idx="6">
                  <c:v>0.63729999999999998</c:v>
                </c:pt>
                <c:pt idx="7">
                  <c:v>0.73529999999999995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26-894C-AA4A-927CF6D09516}"/>
            </c:ext>
          </c:extLst>
        </c:ser>
        <c:ser>
          <c:idx val="1"/>
          <c:order val="1"/>
          <c:tx>
            <c:v>illum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Sheet1!$K$66:$K$73</c:f>
              <c:numCache>
                <c:formatCode>0%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</c:numCache>
            </c:numRef>
          </c:xVal>
          <c:yVal>
            <c:numRef>
              <c:f>Sheet1!$L$77:$L$84</c:f>
              <c:numCache>
                <c:formatCode>General</c:formatCode>
                <c:ptCount val="8"/>
                <c:pt idx="0">
                  <c:v>0.40139999999999998</c:v>
                </c:pt>
                <c:pt idx="1">
                  <c:v>0.45490000000000003</c:v>
                </c:pt>
                <c:pt idx="2">
                  <c:v>0.78049999999999997</c:v>
                </c:pt>
                <c:pt idx="3">
                  <c:v>0.78820000000000001</c:v>
                </c:pt>
                <c:pt idx="4">
                  <c:v>0.97789999999999999</c:v>
                </c:pt>
                <c:pt idx="5">
                  <c:v>0.99260000000000004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26-894C-AA4A-927CF6D09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04559"/>
        <c:axId val="1751151311"/>
      </c:scatterChart>
      <c:valAx>
        <c:axId val="173630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51311"/>
        <c:crosses val="autoZero"/>
        <c:crossBetween val="midCat"/>
      </c:valAx>
      <c:valAx>
        <c:axId val="175115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0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2120900</xdr:colOff>
      <xdr:row>46</xdr:row>
      <xdr:rowOff>57150</xdr:rowOff>
    </xdr:from>
    <xdr:to>
      <xdr:col>5</xdr:col>
      <xdr:colOff>698500</xdr:colOff>
      <xdr:row>59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D3759E-EEFD-C347-A6FE-68D30B387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1009650</xdr:colOff>
      <xdr:row>66</xdr:row>
      <xdr:rowOff>152400</xdr:rowOff>
    </xdr:from>
    <xdr:to>
      <xdr:col>1</xdr:col>
      <xdr:colOff>2222500</xdr:colOff>
      <xdr:row>79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0E3D6-FD17-614A-8CB0-E8DE65F9D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357251</xdr:colOff>
      <xdr:row>64</xdr:row>
      <xdr:rowOff>84255</xdr:rowOff>
    </xdr:from>
    <xdr:to>
      <xdr:col>11</xdr:col>
      <xdr:colOff>1156422</xdr:colOff>
      <xdr:row>84</xdr:row>
      <xdr:rowOff>196180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1FD2655-D4F6-824A-A753-3C1F8576A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0DF3-C163-E349-A362-FCFF73D6DA54}">
  <dimension ref="A2:M143"/>
  <sheetViews>
    <sheetView tabSelected="1" topLeftCell="A106" zoomScale="123" workbookViewId="0">
      <selection activeCell="E128" sqref="E128"/>
    </sheetView>
  </sheetViews>
  <sheetFormatPr baseColWidth="10" defaultRowHeight="16" x14ac:dyDescent="0.2"/>
  <cols>
    <col min="1" max="1" width="32.1640625" style="1" customWidth="1"/>
    <col min="2" max="2" width="21.6640625" style="1" customWidth="1"/>
    <col min="3" max="3" width="14.6640625" style="1" customWidth="1"/>
    <col min="4" max="4" width="13.5" style="1" customWidth="1"/>
    <col min="5" max="5" width="16.6640625" style="1" customWidth="1"/>
    <col min="6" max="6" width="13.1640625" style="1" customWidth="1"/>
    <col min="7" max="7" width="10.83203125" style="1"/>
    <col min="8" max="8" width="12.83203125" style="1" customWidth="1"/>
    <col min="9" max="9" width="15.33203125" style="1" customWidth="1"/>
    <col min="10" max="10" width="15.83203125" style="1" customWidth="1"/>
    <col min="11" max="11" width="13.83203125" style="1" customWidth="1"/>
    <col min="12" max="12" width="15.83203125" style="1" customWidth="1"/>
    <col min="13" max="16384" width="10.83203125" style="1"/>
  </cols>
  <sheetData>
    <row r="2" spans="1:10" x14ac:dyDescent="0.2">
      <c r="A2" s="1" t="s">
        <v>0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">
      <c r="A3" s="1">
        <v>1</v>
      </c>
      <c r="B3" s="1" t="s">
        <v>10</v>
      </c>
      <c r="C3" s="1" t="s">
        <v>13</v>
      </c>
      <c r="D3" s="1">
        <v>3</v>
      </c>
      <c r="E3" s="1">
        <v>0.59499999999999997</v>
      </c>
      <c r="F3" s="1">
        <v>0.58499999999999996</v>
      </c>
      <c r="G3" s="1">
        <v>0.57499999999999996</v>
      </c>
      <c r="H3" s="1">
        <v>0.64</v>
      </c>
      <c r="I3" s="1">
        <v>0.63500000000000001</v>
      </c>
      <c r="J3" s="1">
        <v>0.54500000000000004</v>
      </c>
    </row>
    <row r="4" spans="1:10" x14ac:dyDescent="0.2">
      <c r="A4" s="1">
        <v>2</v>
      </c>
      <c r="B4" s="1" t="s">
        <v>11</v>
      </c>
      <c r="C4" s="1" t="s">
        <v>14</v>
      </c>
      <c r="D4" s="1">
        <v>2</v>
      </c>
      <c r="E4" s="1">
        <v>0.65</v>
      </c>
      <c r="F4" s="1">
        <v>0.65</v>
      </c>
      <c r="G4" s="1">
        <v>0.78</v>
      </c>
      <c r="H4" s="1">
        <v>0.66500000000000004</v>
      </c>
      <c r="I4" s="1">
        <v>0.66</v>
      </c>
      <c r="J4" s="1">
        <v>0.78</v>
      </c>
    </row>
    <row r="5" spans="1:10" x14ac:dyDescent="0.2">
      <c r="A5" s="1">
        <v>3</v>
      </c>
      <c r="B5" s="1" t="s">
        <v>12</v>
      </c>
      <c r="C5" s="1" t="s">
        <v>15</v>
      </c>
      <c r="D5" s="1">
        <v>1</v>
      </c>
      <c r="E5" s="1">
        <v>0.55500000000000005</v>
      </c>
      <c r="F5" s="1">
        <v>0.55500000000000005</v>
      </c>
      <c r="G5" s="1">
        <v>0.88500000000000001</v>
      </c>
      <c r="H5" s="1">
        <v>0.72</v>
      </c>
      <c r="I5" s="1">
        <v>0.71</v>
      </c>
      <c r="J5" s="1">
        <v>0.88500000000000001</v>
      </c>
    </row>
    <row r="6" spans="1:10" x14ac:dyDescent="0.2">
      <c r="D6" s="1" t="s">
        <v>16</v>
      </c>
      <c r="E6" s="1">
        <f>(E3+E4+E5)/3</f>
        <v>0.60000000000000009</v>
      </c>
      <c r="F6" s="1">
        <f t="shared" ref="F6:J6" si="0">(F3+F4+F5)/3</f>
        <v>0.59666666666666668</v>
      </c>
      <c r="G6" s="1">
        <f t="shared" si="0"/>
        <v>0.7466666666666667</v>
      </c>
      <c r="H6" s="1">
        <f t="shared" si="0"/>
        <v>0.67500000000000016</v>
      </c>
      <c r="I6" s="1">
        <f t="shared" si="0"/>
        <v>0.66833333333333333</v>
      </c>
      <c r="J6" s="1">
        <f t="shared" si="0"/>
        <v>0.73666666666666669</v>
      </c>
    </row>
    <row r="8" spans="1:10" x14ac:dyDescent="0.2">
      <c r="A8" s="1" t="s">
        <v>17</v>
      </c>
      <c r="B8" s="1" t="s">
        <v>21</v>
      </c>
      <c r="C8" s="1">
        <v>3</v>
      </c>
      <c r="D8" s="1">
        <v>5</v>
      </c>
      <c r="E8" s="1">
        <v>7</v>
      </c>
      <c r="F8" s="1">
        <v>9</v>
      </c>
      <c r="G8" s="1">
        <v>11</v>
      </c>
      <c r="H8" s="1">
        <v>13</v>
      </c>
    </row>
    <row r="9" spans="1:10" x14ac:dyDescent="0.2">
      <c r="A9" s="1" t="s">
        <v>18</v>
      </c>
      <c r="B9" s="1">
        <v>0.59499999999999997</v>
      </c>
      <c r="C9" s="1">
        <v>0.45500000000000002</v>
      </c>
      <c r="D9" s="1">
        <v>0.46</v>
      </c>
      <c r="E9" s="1">
        <v>0.41</v>
      </c>
      <c r="F9" s="1">
        <v>0.39</v>
      </c>
      <c r="G9" s="1">
        <v>0.34499999999999997</v>
      </c>
      <c r="H9" s="1">
        <v>0.32500000000000001</v>
      </c>
    </row>
    <row r="10" spans="1:10" x14ac:dyDescent="0.2">
      <c r="A10" s="1" t="s">
        <v>19</v>
      </c>
      <c r="B10" s="1">
        <v>0.61760000000000004</v>
      </c>
      <c r="C10" s="1">
        <v>0.34310000000000002</v>
      </c>
      <c r="D10" s="1">
        <v>0.33329999999999999</v>
      </c>
      <c r="E10" s="1">
        <v>0.33329999999999999</v>
      </c>
      <c r="F10" s="1">
        <v>0.30880000000000002</v>
      </c>
      <c r="G10" s="1">
        <v>0.3039</v>
      </c>
      <c r="H10" s="1">
        <v>0.3039</v>
      </c>
    </row>
    <row r="11" spans="1:10" x14ac:dyDescent="0.2">
      <c r="A11" s="1" t="s">
        <v>20</v>
      </c>
      <c r="B11" s="1">
        <v>1</v>
      </c>
      <c r="C11" s="1">
        <v>0.99629999999999996</v>
      </c>
      <c r="D11" s="1">
        <v>0.92279999999999995</v>
      </c>
      <c r="E11" s="1">
        <v>0.82350000000000001</v>
      </c>
      <c r="F11" s="1">
        <v>0.77939999999999998</v>
      </c>
      <c r="G11" s="1">
        <v>0.73160000000000003</v>
      </c>
      <c r="H11" s="1">
        <v>0.70589999999999997</v>
      </c>
    </row>
    <row r="14" spans="1:10" x14ac:dyDescent="0.2">
      <c r="C14" s="2"/>
      <c r="D14" s="2"/>
      <c r="E14" s="2"/>
      <c r="F14" s="2"/>
      <c r="G14" s="2"/>
      <c r="H14" s="2"/>
      <c r="I14" s="2"/>
      <c r="J14" s="2"/>
    </row>
    <row r="18" spans="1:13" x14ac:dyDescent="0.2">
      <c r="A18" s="1" t="s">
        <v>17</v>
      </c>
      <c r="B18" s="2" t="s">
        <v>23</v>
      </c>
      <c r="C18" s="1" t="s">
        <v>3</v>
      </c>
      <c r="D18" s="1" t="s">
        <v>4</v>
      </c>
      <c r="E18" s="1" t="s">
        <v>35</v>
      </c>
      <c r="J18" s="1" t="s">
        <v>17</v>
      </c>
      <c r="K18" s="2" t="s">
        <v>23</v>
      </c>
      <c r="L18" s="1" t="s">
        <v>4</v>
      </c>
      <c r="M18" s="1" t="s">
        <v>35</v>
      </c>
    </row>
    <row r="19" spans="1:13" x14ac:dyDescent="0.2">
      <c r="A19" s="1" t="s">
        <v>19</v>
      </c>
      <c r="B19" s="2">
        <v>0.1</v>
      </c>
      <c r="C19" s="1">
        <v>0.24879999999999999</v>
      </c>
      <c r="D19" s="1">
        <v>0.24390000000000001</v>
      </c>
      <c r="E19" s="1" t="s">
        <v>22</v>
      </c>
      <c r="J19" s="1" t="s">
        <v>20</v>
      </c>
      <c r="K19" s="2">
        <v>0.1</v>
      </c>
      <c r="L19" s="1">
        <v>0.22520000000000001</v>
      </c>
      <c r="M19" s="1">
        <v>0.435</v>
      </c>
    </row>
    <row r="20" spans="1:13" x14ac:dyDescent="0.2">
      <c r="A20" s="1" t="s">
        <v>19</v>
      </c>
      <c r="B20" s="2">
        <v>0.2</v>
      </c>
      <c r="C20" s="1">
        <v>0.52500000000000002</v>
      </c>
      <c r="D20" s="1">
        <v>0.50290000000000001</v>
      </c>
      <c r="E20" s="1">
        <v>0.47499999999999998</v>
      </c>
      <c r="J20" s="1" t="s">
        <v>20</v>
      </c>
      <c r="K20" s="2">
        <v>0.2</v>
      </c>
      <c r="L20" s="1">
        <v>0.27250000000000002</v>
      </c>
      <c r="M20" s="1">
        <v>0.38840000000000002</v>
      </c>
    </row>
    <row r="21" spans="1:13" x14ac:dyDescent="0.2">
      <c r="A21" s="1" t="s">
        <v>19</v>
      </c>
      <c r="B21" s="2">
        <v>0.3</v>
      </c>
      <c r="C21" s="1">
        <v>0.50819999999999999</v>
      </c>
      <c r="D21" s="1">
        <v>0.49669999999999997</v>
      </c>
      <c r="E21" s="1">
        <v>0.5343</v>
      </c>
      <c r="J21" s="1" t="s">
        <v>20</v>
      </c>
      <c r="K21" s="2">
        <v>0.3</v>
      </c>
      <c r="L21" s="1">
        <v>0.36759999999999998</v>
      </c>
      <c r="M21" s="1">
        <v>0.41860000000000003</v>
      </c>
    </row>
    <row r="22" spans="1:13" x14ac:dyDescent="0.2">
      <c r="A22" s="1" t="s">
        <v>19</v>
      </c>
      <c r="B22" s="2">
        <v>0.4</v>
      </c>
      <c r="C22" s="1">
        <v>0.62680000000000002</v>
      </c>
      <c r="D22" s="1">
        <v>0.59009999999999996</v>
      </c>
      <c r="E22" s="1">
        <v>0.57899999999999996</v>
      </c>
      <c r="J22" s="1" t="s">
        <v>20</v>
      </c>
      <c r="K22" s="2">
        <v>0.4</v>
      </c>
      <c r="L22" s="1">
        <v>0.54410000000000003</v>
      </c>
      <c r="M22" s="1">
        <v>0.73419999999999996</v>
      </c>
    </row>
    <row r="23" spans="1:13" x14ac:dyDescent="0.2">
      <c r="A23" s="1" t="s">
        <v>19</v>
      </c>
      <c r="B23" s="2">
        <v>0.5</v>
      </c>
      <c r="C23" s="1">
        <v>0.75490000000000002</v>
      </c>
      <c r="D23" s="1">
        <v>0.75490000000000002</v>
      </c>
      <c r="E23" s="1">
        <v>0.76959999999999995</v>
      </c>
      <c r="J23" s="1" t="s">
        <v>20</v>
      </c>
      <c r="K23" s="2">
        <v>0.5</v>
      </c>
      <c r="L23" s="1">
        <v>0.41320000000000001</v>
      </c>
      <c r="M23" s="1">
        <v>0.77939999999999998</v>
      </c>
    </row>
    <row r="24" spans="1:13" x14ac:dyDescent="0.2">
      <c r="A24" s="1" t="s">
        <v>19</v>
      </c>
      <c r="B24" s="2">
        <v>0.6</v>
      </c>
      <c r="C24" s="1">
        <v>0.73240000000000005</v>
      </c>
      <c r="D24" s="1">
        <v>0.74119999999999997</v>
      </c>
      <c r="E24" s="1">
        <v>0.74119999999999997</v>
      </c>
      <c r="J24" s="1" t="s">
        <v>20</v>
      </c>
      <c r="K24" s="2">
        <v>0.6</v>
      </c>
      <c r="L24" s="1">
        <v>0.81989999999999996</v>
      </c>
      <c r="M24" s="1">
        <v>0.93200000000000005</v>
      </c>
    </row>
    <row r="25" spans="1:13" x14ac:dyDescent="0.2">
      <c r="A25" s="1" t="s">
        <v>19</v>
      </c>
      <c r="B25" s="2">
        <v>0.7</v>
      </c>
      <c r="C25" s="1">
        <v>0.69850000000000001</v>
      </c>
      <c r="D25" s="1">
        <v>0.70589999999999997</v>
      </c>
      <c r="E25" s="1">
        <v>0.69120000000000004</v>
      </c>
      <c r="J25" s="1" t="s">
        <v>20</v>
      </c>
      <c r="K25" s="2">
        <v>0.7</v>
      </c>
      <c r="L25" s="1">
        <v>0.99750000000000005</v>
      </c>
      <c r="M25" s="1">
        <v>0.99509999999999998</v>
      </c>
    </row>
    <row r="26" spans="1:13" x14ac:dyDescent="0.2">
      <c r="A26" s="1" t="s">
        <v>19</v>
      </c>
      <c r="B26" s="2">
        <v>0.8</v>
      </c>
      <c r="C26" s="1">
        <v>0.61760000000000004</v>
      </c>
      <c r="D26" s="1">
        <v>0.63239999999999996</v>
      </c>
      <c r="E26" s="1">
        <v>0.65690000000000004</v>
      </c>
      <c r="J26" s="1" t="s">
        <v>20</v>
      </c>
      <c r="K26" s="2">
        <v>0.8</v>
      </c>
      <c r="L26" s="1">
        <v>0.99629999999999996</v>
      </c>
      <c r="M26" s="1">
        <v>1</v>
      </c>
    </row>
    <row r="27" spans="1:13" x14ac:dyDescent="0.2">
      <c r="A27" s="1" t="s">
        <v>19</v>
      </c>
      <c r="B27" s="2">
        <v>0.9</v>
      </c>
      <c r="C27" s="1">
        <v>0.67649999999999999</v>
      </c>
      <c r="D27" s="1">
        <v>0.67649999999999999</v>
      </c>
      <c r="E27" s="1">
        <v>0.77939999999999998</v>
      </c>
      <c r="J27" s="1" t="s">
        <v>20</v>
      </c>
      <c r="K27" s="2">
        <v>0.9</v>
      </c>
      <c r="L27" s="1">
        <v>1</v>
      </c>
      <c r="M27" s="1">
        <v>1</v>
      </c>
    </row>
    <row r="31" spans="1:13" x14ac:dyDescent="0.2">
      <c r="B31" s="1" t="s">
        <v>9</v>
      </c>
      <c r="C31" s="1" t="s">
        <v>23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13" x14ac:dyDescent="0.2">
      <c r="B32" s="1" t="s">
        <v>19</v>
      </c>
      <c r="C32" s="2">
        <v>0.7</v>
      </c>
      <c r="D32" s="1">
        <v>0.67649999999999999</v>
      </c>
      <c r="E32" s="1">
        <v>0.70589999999999997</v>
      </c>
      <c r="F32" s="1">
        <v>0.69120000000000004</v>
      </c>
      <c r="G32" s="1">
        <v>0.75</v>
      </c>
    </row>
    <row r="33" spans="1:7" x14ac:dyDescent="0.2">
      <c r="B33" s="1" t="s">
        <v>20</v>
      </c>
      <c r="C33" s="2">
        <v>0.7</v>
      </c>
      <c r="D33" s="1">
        <v>1</v>
      </c>
      <c r="E33" s="1">
        <v>0.99750000000000005</v>
      </c>
      <c r="F33" s="1">
        <v>0.99509999999999998</v>
      </c>
      <c r="G33" s="1">
        <v>1</v>
      </c>
    </row>
    <row r="35" spans="1:7" x14ac:dyDescent="0.2">
      <c r="A35" s="2" t="s">
        <v>23</v>
      </c>
      <c r="B35" s="1" t="s">
        <v>17</v>
      </c>
      <c r="C35" s="1" t="s">
        <v>3</v>
      </c>
      <c r="D35" s="1" t="s">
        <v>6</v>
      </c>
      <c r="E35" s="1" t="s">
        <v>17</v>
      </c>
      <c r="F35" s="1" t="s">
        <v>3</v>
      </c>
      <c r="G35" s="1" t="s">
        <v>6</v>
      </c>
    </row>
    <row r="36" spans="1:7" x14ac:dyDescent="0.2">
      <c r="A36" s="2">
        <v>0.1</v>
      </c>
      <c r="B36" s="1" t="s">
        <v>19</v>
      </c>
      <c r="C36" s="1">
        <v>0.24879999999999999</v>
      </c>
      <c r="D36" s="1">
        <v>0.24879999999999999</v>
      </c>
      <c r="E36" s="1" t="s">
        <v>20</v>
      </c>
      <c r="F36" s="1">
        <v>0.22989999999999999</v>
      </c>
      <c r="G36" s="1">
        <v>0.26469999999999999</v>
      </c>
    </row>
    <row r="37" spans="1:7" x14ac:dyDescent="0.2">
      <c r="A37" s="2">
        <v>0.2</v>
      </c>
      <c r="B37" s="1" t="s">
        <v>19</v>
      </c>
      <c r="C37" s="1">
        <v>0.52500000000000002</v>
      </c>
      <c r="D37" s="1">
        <v>0.55000000000000004</v>
      </c>
      <c r="E37" s="1" t="s">
        <v>20</v>
      </c>
      <c r="F37" s="1">
        <v>0.29759999999999998</v>
      </c>
      <c r="G37" s="1">
        <v>0.44550000000000001</v>
      </c>
    </row>
    <row r="38" spans="1:7" x14ac:dyDescent="0.2">
      <c r="A38" s="2">
        <v>0.3</v>
      </c>
      <c r="B38" s="1" t="s">
        <v>19</v>
      </c>
      <c r="C38" s="1">
        <v>0.50819999999999999</v>
      </c>
      <c r="D38" s="1">
        <v>0.56210000000000004</v>
      </c>
      <c r="E38" s="1" t="s">
        <v>20</v>
      </c>
      <c r="F38" s="1">
        <v>0.39410000000000001</v>
      </c>
      <c r="G38" s="1">
        <v>0.51959999999999995</v>
      </c>
    </row>
    <row r="39" spans="1:7" x14ac:dyDescent="0.2">
      <c r="A39" s="2">
        <v>0.4</v>
      </c>
      <c r="B39" s="1" t="s">
        <v>19</v>
      </c>
      <c r="C39" s="1">
        <v>0.62680000000000002</v>
      </c>
      <c r="D39" s="1">
        <v>0.6673</v>
      </c>
      <c r="E39" s="1" t="s">
        <v>20</v>
      </c>
      <c r="F39" s="1">
        <v>0.54520000000000002</v>
      </c>
      <c r="G39" s="1">
        <v>0.88690000000000002</v>
      </c>
    </row>
    <row r="40" spans="1:7" x14ac:dyDescent="0.2">
      <c r="A40" s="2">
        <v>0.5</v>
      </c>
      <c r="B40" s="1" t="s">
        <v>19</v>
      </c>
      <c r="C40" s="1">
        <v>0.75490000000000002</v>
      </c>
      <c r="D40" s="1">
        <v>0.83089999999999997</v>
      </c>
      <c r="E40" s="1" t="s">
        <v>20</v>
      </c>
      <c r="F40" s="1">
        <v>0.42499999999999999</v>
      </c>
      <c r="G40" s="1">
        <v>0.95740000000000003</v>
      </c>
    </row>
    <row r="41" spans="1:7" x14ac:dyDescent="0.2">
      <c r="A41" s="2">
        <v>0.6</v>
      </c>
      <c r="B41" s="1" t="s">
        <v>19</v>
      </c>
      <c r="C41" s="1">
        <v>0.73240000000000005</v>
      </c>
      <c r="D41" s="1">
        <v>0.80289999999999995</v>
      </c>
      <c r="E41" s="1" t="s">
        <v>20</v>
      </c>
      <c r="F41" s="1">
        <v>0.92279999999999995</v>
      </c>
      <c r="G41" s="1">
        <v>0.99819999999999998</v>
      </c>
    </row>
    <row r="42" spans="1:7" x14ac:dyDescent="0.2">
      <c r="A42" s="2">
        <v>0.7</v>
      </c>
      <c r="B42" s="1" t="s">
        <v>19</v>
      </c>
      <c r="C42" s="1">
        <v>0.69850000000000001</v>
      </c>
      <c r="D42" s="1">
        <v>0.75</v>
      </c>
      <c r="E42" s="1" t="s">
        <v>20</v>
      </c>
      <c r="F42" s="1">
        <v>1</v>
      </c>
      <c r="G42" s="1">
        <v>1</v>
      </c>
    </row>
    <row r="43" spans="1:7" x14ac:dyDescent="0.2">
      <c r="A43" s="2">
        <v>0.8</v>
      </c>
      <c r="B43" s="1" t="s">
        <v>19</v>
      </c>
      <c r="C43" s="1">
        <v>0.61760000000000004</v>
      </c>
      <c r="D43" s="1">
        <v>0.68140000000000001</v>
      </c>
      <c r="E43" s="1" t="s">
        <v>20</v>
      </c>
      <c r="F43" s="1">
        <v>1</v>
      </c>
      <c r="G43" s="1">
        <v>1</v>
      </c>
    </row>
    <row r="44" spans="1:7" x14ac:dyDescent="0.2">
      <c r="A44" s="2">
        <v>0.9</v>
      </c>
      <c r="B44" s="1" t="s">
        <v>19</v>
      </c>
      <c r="C44" s="1">
        <v>0.67649999999999999</v>
      </c>
      <c r="D44" s="1">
        <v>0.77939999999999998</v>
      </c>
      <c r="E44" s="1" t="s">
        <v>20</v>
      </c>
      <c r="F44" s="1">
        <v>1</v>
      </c>
      <c r="G44" s="1">
        <v>1</v>
      </c>
    </row>
    <row r="64" spans="1:1" x14ac:dyDescent="0.2">
      <c r="A64" s="1" t="s">
        <v>24</v>
      </c>
    </row>
    <row r="65" spans="1:12" x14ac:dyDescent="0.2">
      <c r="A65" s="1" t="s">
        <v>25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31</v>
      </c>
      <c r="J65" s="1" t="s">
        <v>17</v>
      </c>
      <c r="K65" s="2" t="s">
        <v>32</v>
      </c>
      <c r="L65" s="1" t="s">
        <v>42</v>
      </c>
    </row>
    <row r="66" spans="1:12" x14ac:dyDescent="0.2">
      <c r="A66" s="1" t="s">
        <v>18</v>
      </c>
      <c r="B66" s="1">
        <v>20</v>
      </c>
      <c r="C66" s="1">
        <v>0</v>
      </c>
      <c r="D66" s="1">
        <v>380</v>
      </c>
      <c r="F66" s="1">
        <v>66.84</v>
      </c>
      <c r="G66" s="1">
        <v>100</v>
      </c>
      <c r="J66" s="1" t="s">
        <v>19</v>
      </c>
      <c r="K66" s="2">
        <v>0.2</v>
      </c>
      <c r="L66" s="1">
        <v>0.48530000000000001</v>
      </c>
    </row>
    <row r="67" spans="1:12" x14ac:dyDescent="0.2">
      <c r="A67" s="1" t="s">
        <v>18</v>
      </c>
      <c r="B67" s="1">
        <v>40</v>
      </c>
      <c r="C67" s="1">
        <v>0</v>
      </c>
      <c r="D67" s="1">
        <v>360</v>
      </c>
      <c r="E67" s="1">
        <v>51.11</v>
      </c>
      <c r="F67" s="1">
        <v>67.78</v>
      </c>
      <c r="G67" s="1">
        <v>100</v>
      </c>
      <c r="J67" s="1" t="s">
        <v>19</v>
      </c>
      <c r="K67" s="2">
        <v>0.3</v>
      </c>
      <c r="L67" s="1">
        <v>0.54079999999999995</v>
      </c>
    </row>
    <row r="68" spans="1:12" x14ac:dyDescent="0.2">
      <c r="A68" s="1" t="s">
        <v>18</v>
      </c>
      <c r="B68" s="1">
        <v>60</v>
      </c>
      <c r="C68" s="1">
        <v>0</v>
      </c>
      <c r="D68" s="1">
        <f>400-B68</f>
        <v>340</v>
      </c>
      <c r="E68" s="1">
        <v>50.29</v>
      </c>
      <c r="F68" s="1">
        <v>65.59</v>
      </c>
      <c r="G68" s="1">
        <v>100</v>
      </c>
      <c r="J68" s="1" t="s">
        <v>19</v>
      </c>
      <c r="K68" s="2">
        <v>0.4</v>
      </c>
      <c r="L68" s="1">
        <v>0.59379999999999999</v>
      </c>
    </row>
    <row r="69" spans="1:12" x14ac:dyDescent="0.2">
      <c r="A69" s="1" t="s">
        <v>18</v>
      </c>
      <c r="B69" s="1">
        <v>80</v>
      </c>
      <c r="C69" s="1">
        <v>0</v>
      </c>
      <c r="D69" s="1">
        <f t="shared" ref="D69:D83" si="1">400-B69</f>
        <v>320</v>
      </c>
      <c r="E69" s="1">
        <v>50.94</v>
      </c>
      <c r="F69" s="1">
        <v>62.5</v>
      </c>
      <c r="G69" s="1">
        <v>100</v>
      </c>
      <c r="J69" s="1" t="s">
        <v>19</v>
      </c>
      <c r="K69" s="2">
        <v>0.5</v>
      </c>
      <c r="L69" s="1">
        <v>0.79410000000000003</v>
      </c>
    </row>
    <row r="70" spans="1:12" x14ac:dyDescent="0.2">
      <c r="A70" s="1" t="s">
        <v>18</v>
      </c>
      <c r="B70" s="1">
        <v>100</v>
      </c>
      <c r="C70" s="1">
        <v>0</v>
      </c>
      <c r="D70" s="1">
        <f t="shared" si="1"/>
        <v>300</v>
      </c>
      <c r="E70" s="1">
        <v>51.67</v>
      </c>
      <c r="F70" s="1">
        <v>58.33</v>
      </c>
      <c r="G70" s="1">
        <v>100</v>
      </c>
      <c r="J70" s="1" t="s">
        <v>19</v>
      </c>
      <c r="K70" s="2">
        <v>0.6</v>
      </c>
      <c r="L70" s="1">
        <v>0.76759999999999995</v>
      </c>
    </row>
    <row r="71" spans="1:12" x14ac:dyDescent="0.2">
      <c r="A71" s="1" t="s">
        <v>18</v>
      </c>
      <c r="B71" s="1">
        <v>120</v>
      </c>
      <c r="C71" s="1">
        <v>0</v>
      </c>
      <c r="D71" s="1">
        <f t="shared" si="1"/>
        <v>280</v>
      </c>
      <c r="E71" s="1">
        <v>52.5</v>
      </c>
      <c r="F71" s="1">
        <v>56.79</v>
      </c>
      <c r="G71" s="1">
        <v>100</v>
      </c>
      <c r="J71" s="1" t="s">
        <v>19</v>
      </c>
      <c r="K71" s="2">
        <v>0.7</v>
      </c>
      <c r="L71" s="1">
        <v>0.70589999999999997</v>
      </c>
    </row>
    <row r="72" spans="1:12" x14ac:dyDescent="0.2">
      <c r="A72" s="1" t="s">
        <v>18</v>
      </c>
      <c r="B72" s="1">
        <v>140</v>
      </c>
      <c r="C72" s="1">
        <v>0</v>
      </c>
      <c r="D72" s="1">
        <f t="shared" si="1"/>
        <v>260</v>
      </c>
      <c r="E72" s="1">
        <v>52.31</v>
      </c>
      <c r="F72" s="1">
        <v>55.77</v>
      </c>
      <c r="G72" s="1">
        <v>100</v>
      </c>
      <c r="J72" s="1" t="s">
        <v>19</v>
      </c>
      <c r="K72" s="2">
        <v>0.8</v>
      </c>
      <c r="L72" s="1">
        <v>0.63729999999999998</v>
      </c>
    </row>
    <row r="73" spans="1:12" x14ac:dyDescent="0.2">
      <c r="A73" s="1" t="s">
        <v>18</v>
      </c>
      <c r="B73" s="1">
        <v>160</v>
      </c>
      <c r="C73" s="1">
        <v>0</v>
      </c>
      <c r="D73" s="1">
        <f t="shared" si="1"/>
        <v>240</v>
      </c>
      <c r="E73" s="1">
        <v>52.08</v>
      </c>
      <c r="F73" s="1">
        <v>54.58</v>
      </c>
      <c r="G73" s="1">
        <v>100</v>
      </c>
      <c r="J73" s="1" t="s">
        <v>19</v>
      </c>
      <c r="K73" s="2">
        <v>0.9</v>
      </c>
      <c r="L73" s="1">
        <v>0.73529999999999995</v>
      </c>
    </row>
    <row r="74" spans="1:12" x14ac:dyDescent="0.2">
      <c r="A74" s="1" t="s">
        <v>18</v>
      </c>
      <c r="B74" s="1">
        <v>180</v>
      </c>
      <c r="C74" s="1">
        <v>0</v>
      </c>
      <c r="D74" s="1">
        <f t="shared" si="1"/>
        <v>220</v>
      </c>
      <c r="E74" s="1">
        <v>52.73</v>
      </c>
      <c r="F74" s="1">
        <v>54.09</v>
      </c>
      <c r="G74" s="1">
        <v>100</v>
      </c>
    </row>
    <row r="75" spans="1:12" x14ac:dyDescent="0.2">
      <c r="A75" s="1" t="s">
        <v>18</v>
      </c>
      <c r="B75" s="1">
        <v>200</v>
      </c>
      <c r="C75" s="1">
        <v>0</v>
      </c>
      <c r="D75" s="1">
        <f t="shared" si="1"/>
        <v>200</v>
      </c>
      <c r="E75" s="1">
        <v>53</v>
      </c>
      <c r="F75" s="1">
        <v>53</v>
      </c>
      <c r="G75" s="1">
        <v>100</v>
      </c>
    </row>
    <row r="76" spans="1:12" x14ac:dyDescent="0.2">
      <c r="A76" s="1" t="s">
        <v>18</v>
      </c>
      <c r="B76" s="1">
        <v>220</v>
      </c>
      <c r="C76" s="1">
        <v>0</v>
      </c>
      <c r="D76" s="1">
        <f t="shared" si="1"/>
        <v>180</v>
      </c>
      <c r="E76" s="1">
        <v>54.44</v>
      </c>
      <c r="F76" s="1">
        <v>52.78</v>
      </c>
      <c r="G76" s="1">
        <v>100</v>
      </c>
      <c r="J76" s="1" t="s">
        <v>17</v>
      </c>
      <c r="K76" s="2" t="s">
        <v>32</v>
      </c>
      <c r="L76" s="1" t="s">
        <v>43</v>
      </c>
    </row>
    <row r="77" spans="1:12" x14ac:dyDescent="0.2">
      <c r="A77" s="1" t="s">
        <v>18</v>
      </c>
      <c r="B77" s="1">
        <v>240</v>
      </c>
      <c r="C77" s="1">
        <v>0</v>
      </c>
      <c r="D77" s="1">
        <f t="shared" si="1"/>
        <v>160</v>
      </c>
      <c r="E77" s="1">
        <v>53.75</v>
      </c>
      <c r="F77" s="1">
        <v>52.5</v>
      </c>
      <c r="G77" s="1">
        <v>100</v>
      </c>
      <c r="J77" s="1" t="s">
        <v>20</v>
      </c>
      <c r="K77" s="2">
        <v>0.2</v>
      </c>
      <c r="L77" s="1">
        <v>0.40139999999999998</v>
      </c>
    </row>
    <row r="78" spans="1:12" x14ac:dyDescent="0.2">
      <c r="A78" s="1" t="s">
        <v>18</v>
      </c>
      <c r="B78" s="1">
        <v>260</v>
      </c>
      <c r="C78" s="1">
        <v>0</v>
      </c>
      <c r="D78" s="1">
        <f t="shared" si="1"/>
        <v>140</v>
      </c>
      <c r="E78" s="1">
        <v>52.14</v>
      </c>
      <c r="F78" s="1">
        <v>50.71</v>
      </c>
      <c r="G78" s="1">
        <v>100</v>
      </c>
      <c r="J78" s="1" t="s">
        <v>20</v>
      </c>
      <c r="K78" s="2">
        <v>0.3</v>
      </c>
      <c r="L78" s="1">
        <v>0.45490000000000003</v>
      </c>
    </row>
    <row r="79" spans="1:12" x14ac:dyDescent="0.2">
      <c r="A79" s="1" t="s">
        <v>18</v>
      </c>
      <c r="B79" s="1">
        <v>280</v>
      </c>
      <c r="C79" s="1">
        <v>0</v>
      </c>
      <c r="D79" s="1">
        <f t="shared" si="1"/>
        <v>120</v>
      </c>
      <c r="E79" s="1">
        <v>52.5</v>
      </c>
      <c r="F79" s="1">
        <v>50.83</v>
      </c>
      <c r="G79" s="1">
        <v>100</v>
      </c>
      <c r="J79" s="1" t="s">
        <v>20</v>
      </c>
      <c r="K79" s="2">
        <v>0.4</v>
      </c>
      <c r="L79" s="1">
        <v>0.78049999999999997</v>
      </c>
    </row>
    <row r="80" spans="1:12" x14ac:dyDescent="0.2">
      <c r="A80" s="1" t="s">
        <v>18</v>
      </c>
      <c r="B80" s="1">
        <v>300</v>
      </c>
      <c r="C80" s="1">
        <v>0</v>
      </c>
      <c r="D80" s="1">
        <f t="shared" si="1"/>
        <v>100</v>
      </c>
      <c r="E80" s="1">
        <v>51</v>
      </c>
      <c r="F80" s="1">
        <v>51</v>
      </c>
      <c r="G80" s="1">
        <v>100</v>
      </c>
      <c r="J80" s="1" t="s">
        <v>20</v>
      </c>
      <c r="K80" s="2">
        <v>0.5</v>
      </c>
      <c r="L80" s="1">
        <v>0.78820000000000001</v>
      </c>
    </row>
    <row r="81" spans="1:12" x14ac:dyDescent="0.2">
      <c r="A81" s="1" t="s">
        <v>18</v>
      </c>
      <c r="B81" s="1">
        <v>320</v>
      </c>
      <c r="C81" s="1">
        <v>0</v>
      </c>
      <c r="D81" s="1">
        <f t="shared" si="1"/>
        <v>80</v>
      </c>
      <c r="E81" s="1">
        <v>52.5</v>
      </c>
      <c r="F81" s="1">
        <v>51.25</v>
      </c>
      <c r="G81" s="1">
        <v>100</v>
      </c>
      <c r="J81" s="1" t="s">
        <v>20</v>
      </c>
      <c r="K81" s="2">
        <v>0.6</v>
      </c>
      <c r="L81" s="1">
        <v>0.97789999999999999</v>
      </c>
    </row>
    <row r="82" spans="1:12" x14ac:dyDescent="0.2">
      <c r="A82" s="1" t="s">
        <v>18</v>
      </c>
      <c r="B82" s="1">
        <v>340</v>
      </c>
      <c r="C82" s="1">
        <v>0</v>
      </c>
      <c r="D82" s="1">
        <f t="shared" si="1"/>
        <v>60</v>
      </c>
      <c r="E82" s="1">
        <v>51.67</v>
      </c>
      <c r="F82" s="1">
        <v>51.67</v>
      </c>
      <c r="G82" s="1">
        <v>100</v>
      </c>
      <c r="J82" s="1" t="s">
        <v>20</v>
      </c>
      <c r="K82" s="2">
        <v>0.7</v>
      </c>
      <c r="L82" s="1">
        <v>0.99260000000000004</v>
      </c>
    </row>
    <row r="83" spans="1:12" x14ac:dyDescent="0.2">
      <c r="A83" s="1" t="s">
        <v>18</v>
      </c>
      <c r="B83" s="1">
        <v>360</v>
      </c>
      <c r="C83" s="1">
        <v>0</v>
      </c>
      <c r="D83" s="1">
        <f t="shared" si="1"/>
        <v>40</v>
      </c>
      <c r="E83" s="1">
        <v>52.5</v>
      </c>
      <c r="F83" s="1">
        <v>52.5</v>
      </c>
      <c r="G83" s="1">
        <v>100</v>
      </c>
      <c r="J83" s="1" t="s">
        <v>20</v>
      </c>
      <c r="K83" s="2">
        <v>0.8</v>
      </c>
      <c r="L83" s="1">
        <v>1</v>
      </c>
    </row>
    <row r="84" spans="1:12" x14ac:dyDescent="0.2">
      <c r="J84" s="1" t="s">
        <v>20</v>
      </c>
      <c r="K84" s="2">
        <v>0.9</v>
      </c>
      <c r="L84" s="1">
        <v>1</v>
      </c>
    </row>
    <row r="87" spans="1:12" x14ac:dyDescent="0.2">
      <c r="A87" s="1" t="s">
        <v>25</v>
      </c>
      <c r="B87" s="1" t="s">
        <v>34</v>
      </c>
      <c r="C87" s="1" t="s">
        <v>30</v>
      </c>
    </row>
    <row r="88" spans="1:12" x14ac:dyDescent="0.2">
      <c r="A88" s="1" t="s">
        <v>33</v>
      </c>
      <c r="B88" s="1">
        <v>11</v>
      </c>
      <c r="C88" s="1">
        <v>0.5</v>
      </c>
    </row>
    <row r="89" spans="1:12" x14ac:dyDescent="0.2">
      <c r="A89" s="1" t="s">
        <v>33</v>
      </c>
      <c r="B89" s="1">
        <v>21</v>
      </c>
      <c r="C89" s="1">
        <v>0.5</v>
      </c>
    </row>
    <row r="90" spans="1:12" x14ac:dyDescent="0.2">
      <c r="A90" s="1" t="s">
        <v>33</v>
      </c>
      <c r="B90" s="1">
        <v>31</v>
      </c>
      <c r="C90" s="1">
        <v>0.54</v>
      </c>
    </row>
    <row r="91" spans="1:12" x14ac:dyDescent="0.2">
      <c r="A91" s="1" t="s">
        <v>33</v>
      </c>
      <c r="B91" s="1">
        <v>41</v>
      </c>
      <c r="C91" s="1">
        <v>0.63</v>
      </c>
    </row>
    <row r="92" spans="1:12" x14ac:dyDescent="0.2">
      <c r="A92" s="1" t="s">
        <v>33</v>
      </c>
      <c r="B92" s="1">
        <v>51</v>
      </c>
      <c r="C92" s="1">
        <v>0.64</v>
      </c>
    </row>
    <row r="93" spans="1:12" x14ac:dyDescent="0.2">
      <c r="A93" s="1" t="s">
        <v>33</v>
      </c>
      <c r="B93" s="1">
        <v>61</v>
      </c>
      <c r="C93" s="1">
        <v>0.69</v>
      </c>
    </row>
    <row r="94" spans="1:12" x14ac:dyDescent="0.2">
      <c r="A94" s="1" t="s">
        <v>33</v>
      </c>
      <c r="B94" s="1">
        <v>71</v>
      </c>
      <c r="C94" s="1">
        <v>0.7</v>
      </c>
    </row>
    <row r="95" spans="1:12" x14ac:dyDescent="0.2">
      <c r="A95" s="1" t="s">
        <v>33</v>
      </c>
      <c r="B95" s="1">
        <v>81</v>
      </c>
      <c r="C95" s="1">
        <v>0.69</v>
      </c>
    </row>
    <row r="96" spans="1:12" x14ac:dyDescent="0.2">
      <c r="A96" s="1" t="s">
        <v>33</v>
      </c>
      <c r="B96" s="1">
        <v>91</v>
      </c>
      <c r="C96" s="1">
        <v>0.7</v>
      </c>
    </row>
    <row r="97" spans="1:8" x14ac:dyDescent="0.2">
      <c r="A97" s="1" t="s">
        <v>33</v>
      </c>
      <c r="B97" s="1">
        <v>101</v>
      </c>
      <c r="C97" s="1">
        <v>0.71</v>
      </c>
    </row>
    <row r="98" spans="1:8" x14ac:dyDescent="0.2">
      <c r="A98" s="1" t="s">
        <v>33</v>
      </c>
      <c r="B98" s="1">
        <v>111</v>
      </c>
      <c r="C98" s="1">
        <v>0.61</v>
      </c>
    </row>
    <row r="99" spans="1:8" x14ac:dyDescent="0.2">
      <c r="A99" s="1" t="s">
        <v>33</v>
      </c>
      <c r="B99" s="1">
        <v>121</v>
      </c>
      <c r="C99" s="1">
        <v>0.6</v>
      </c>
    </row>
    <row r="102" spans="1:8" x14ac:dyDescent="0.2">
      <c r="A102" s="1" t="s">
        <v>3</v>
      </c>
    </row>
    <row r="103" spans="1:8" x14ac:dyDescent="0.2">
      <c r="A103" s="1" t="s">
        <v>17</v>
      </c>
      <c r="B103" s="1" t="s">
        <v>21</v>
      </c>
      <c r="C103" s="1">
        <v>3</v>
      </c>
      <c r="D103" s="1">
        <v>5</v>
      </c>
      <c r="E103" s="1">
        <v>7</v>
      </c>
      <c r="F103" s="1">
        <v>9</v>
      </c>
      <c r="G103" s="1">
        <v>11</v>
      </c>
      <c r="H103" s="1">
        <v>13</v>
      </c>
    </row>
    <row r="104" spans="1:8" x14ac:dyDescent="0.2">
      <c r="A104" s="1" t="s">
        <v>36</v>
      </c>
      <c r="B104" s="1">
        <v>0.59499999999999997</v>
      </c>
      <c r="C104" s="1">
        <v>0.45500000000000002</v>
      </c>
      <c r="D104" s="1">
        <v>0.46</v>
      </c>
      <c r="E104" s="1">
        <v>0.41</v>
      </c>
      <c r="F104" s="1">
        <v>0.39</v>
      </c>
      <c r="G104" s="1">
        <v>0.34499999999999997</v>
      </c>
      <c r="H104" s="1">
        <v>0.32500000000000001</v>
      </c>
    </row>
    <row r="105" spans="1:8" x14ac:dyDescent="0.2">
      <c r="A105" s="1" t="s">
        <v>37</v>
      </c>
      <c r="B105" s="1">
        <v>0.61760000000000004</v>
      </c>
      <c r="C105" s="1">
        <v>0.34310000000000002</v>
      </c>
      <c r="D105" s="1">
        <v>0.33329999999999999</v>
      </c>
      <c r="E105" s="1">
        <v>0.33329999999999999</v>
      </c>
      <c r="F105" s="1">
        <v>0.30880000000000002</v>
      </c>
      <c r="G105" s="1">
        <v>0.3039</v>
      </c>
      <c r="H105" s="1">
        <v>0.3039</v>
      </c>
    </row>
    <row r="106" spans="1:8" x14ac:dyDescent="0.2">
      <c r="A106" s="1" t="s">
        <v>38</v>
      </c>
      <c r="B106" s="1">
        <v>1</v>
      </c>
      <c r="C106" s="1">
        <v>0.99629999999999996</v>
      </c>
      <c r="D106" s="1">
        <v>0.92279999999999995</v>
      </c>
      <c r="E106" s="1">
        <v>0.82350000000000001</v>
      </c>
      <c r="F106" s="1">
        <v>0.77939999999999998</v>
      </c>
      <c r="G106" s="1">
        <v>0.73160000000000003</v>
      </c>
      <c r="H106" s="1">
        <v>0.70589999999999997</v>
      </c>
    </row>
    <row r="109" spans="1:8" x14ac:dyDescent="0.2">
      <c r="A109" s="1" t="s">
        <v>25</v>
      </c>
      <c r="B109" s="1" t="s">
        <v>39</v>
      </c>
      <c r="C109" s="1" t="s">
        <v>41</v>
      </c>
    </row>
    <row r="110" spans="1:8" x14ac:dyDescent="0.2">
      <c r="A110" s="1" t="s">
        <v>18</v>
      </c>
      <c r="B110" s="1" t="s">
        <v>40</v>
      </c>
      <c r="C110" s="1">
        <v>52.5</v>
      </c>
    </row>
    <row r="111" spans="1:8" x14ac:dyDescent="0.2">
      <c r="A111" s="1" t="s">
        <v>18</v>
      </c>
      <c r="B111" s="1">
        <v>2</v>
      </c>
      <c r="C111" s="1">
        <v>47.5</v>
      </c>
    </row>
    <row r="112" spans="1:8" x14ac:dyDescent="0.2">
      <c r="A112" s="1" t="s">
        <v>18</v>
      </c>
      <c r="B112" s="1">
        <v>3</v>
      </c>
      <c r="C112" s="1">
        <v>5</v>
      </c>
    </row>
    <row r="113" spans="1:4" x14ac:dyDescent="0.2">
      <c r="A113" s="1" t="s">
        <v>18</v>
      </c>
      <c r="B113" s="1">
        <v>4</v>
      </c>
      <c r="C113" s="1">
        <v>52.5</v>
      </c>
    </row>
    <row r="114" spans="1:4" x14ac:dyDescent="0.2">
      <c r="A114" s="1" t="s">
        <v>18</v>
      </c>
      <c r="B114" s="1">
        <v>5</v>
      </c>
      <c r="C114" s="1">
        <v>57.5</v>
      </c>
    </row>
    <row r="115" spans="1:4" x14ac:dyDescent="0.2">
      <c r="A115" s="1" t="s">
        <v>18</v>
      </c>
      <c r="B115" s="1">
        <v>6</v>
      </c>
      <c r="C115" s="1">
        <v>57.5</v>
      </c>
    </row>
    <row r="116" spans="1:4" x14ac:dyDescent="0.2">
      <c r="A116" s="1" t="s">
        <v>18</v>
      </c>
      <c r="B116" s="1">
        <v>7</v>
      </c>
      <c r="C116" s="1">
        <v>52.5</v>
      </c>
    </row>
    <row r="117" spans="1:4" x14ac:dyDescent="0.2">
      <c r="A117" s="1" t="s">
        <v>18</v>
      </c>
      <c r="B117" s="1">
        <v>8</v>
      </c>
      <c r="C117" s="1">
        <v>50</v>
      </c>
    </row>
    <row r="118" spans="1:4" x14ac:dyDescent="0.2">
      <c r="A118" s="1" t="s">
        <v>18</v>
      </c>
      <c r="B118" s="1">
        <v>9</v>
      </c>
      <c r="C118" s="1">
        <v>47.5</v>
      </c>
    </row>
    <row r="119" spans="1:4" x14ac:dyDescent="0.2">
      <c r="A119" s="1" t="s">
        <v>18</v>
      </c>
      <c r="B119" s="1">
        <v>10</v>
      </c>
      <c r="C119" s="1">
        <v>45.5</v>
      </c>
    </row>
    <row r="120" spans="1:4" x14ac:dyDescent="0.2">
      <c r="A120" s="1" t="s">
        <v>18</v>
      </c>
      <c r="B120" s="1">
        <v>15</v>
      </c>
      <c r="C120" s="1">
        <v>47.5</v>
      </c>
    </row>
    <row r="121" spans="1:4" x14ac:dyDescent="0.2">
      <c r="A121" s="1" t="s">
        <v>18</v>
      </c>
      <c r="B121" s="1">
        <v>20</v>
      </c>
      <c r="C121" s="1">
        <v>45</v>
      </c>
    </row>
    <row r="122" spans="1:4" x14ac:dyDescent="0.2">
      <c r="A122" s="1" t="s">
        <v>18</v>
      </c>
      <c r="B122" s="1">
        <v>25</v>
      </c>
      <c r="C122" s="1">
        <v>40</v>
      </c>
    </row>
    <row r="125" spans="1:4" x14ac:dyDescent="0.2">
      <c r="A125" s="1" t="s">
        <v>25</v>
      </c>
      <c r="B125" s="3" t="s">
        <v>27</v>
      </c>
      <c r="C125" s="1" t="s">
        <v>45</v>
      </c>
      <c r="D125" s="1" t="s">
        <v>44</v>
      </c>
    </row>
    <row r="126" spans="1:4" x14ac:dyDescent="0.2">
      <c r="A126" s="1" t="s">
        <v>18</v>
      </c>
      <c r="B126" s="1">
        <v>0</v>
      </c>
      <c r="C126" s="1">
        <v>0.53</v>
      </c>
      <c r="D126" s="1">
        <v>0.53</v>
      </c>
    </row>
    <row r="127" spans="1:4" x14ac:dyDescent="0.2">
      <c r="A127" s="1" t="s">
        <v>18</v>
      </c>
      <c r="B127" s="3">
        <v>50</v>
      </c>
      <c r="C127" s="1">
        <v>0.51</v>
      </c>
      <c r="D127" s="1">
        <v>0.53</v>
      </c>
    </row>
    <row r="128" spans="1:4" x14ac:dyDescent="0.2">
      <c r="A128" s="1" t="s">
        <v>18</v>
      </c>
      <c r="B128" s="3">
        <v>100</v>
      </c>
      <c r="C128" s="1">
        <v>0.5</v>
      </c>
      <c r="D128" s="1">
        <v>0.53500000000000003</v>
      </c>
    </row>
    <row r="129" spans="1:4" x14ac:dyDescent="0.2">
      <c r="A129" s="1" t="s">
        <v>18</v>
      </c>
      <c r="B129" s="3">
        <v>150</v>
      </c>
      <c r="C129" s="1">
        <v>0.49</v>
      </c>
      <c r="D129" s="1">
        <v>0.52500000000000002</v>
      </c>
    </row>
    <row r="130" spans="1:4" x14ac:dyDescent="0.2">
      <c r="A130" s="1" t="s">
        <v>18</v>
      </c>
      <c r="B130" s="3">
        <v>200</v>
      </c>
      <c r="C130" s="1">
        <v>0.49</v>
      </c>
      <c r="D130" s="1">
        <v>0.51500000000000001</v>
      </c>
    </row>
    <row r="131" spans="1:4" x14ac:dyDescent="0.2">
      <c r="B131" s="3"/>
    </row>
    <row r="132" spans="1:4" x14ac:dyDescent="0.2">
      <c r="B132" s="3"/>
    </row>
    <row r="133" spans="1:4" x14ac:dyDescent="0.2">
      <c r="B133" s="3"/>
    </row>
    <row r="134" spans="1:4" x14ac:dyDescent="0.2">
      <c r="B134" s="3"/>
    </row>
    <row r="135" spans="1:4" x14ac:dyDescent="0.2">
      <c r="B135" s="3"/>
    </row>
    <row r="136" spans="1:4" x14ac:dyDescent="0.2">
      <c r="B136" s="3"/>
    </row>
    <row r="137" spans="1:4" x14ac:dyDescent="0.2">
      <c r="B137" s="3"/>
    </row>
    <row r="138" spans="1:4" x14ac:dyDescent="0.2">
      <c r="B138" s="3"/>
    </row>
    <row r="139" spans="1:4" x14ac:dyDescent="0.2">
      <c r="B139" s="3"/>
    </row>
    <row r="140" spans="1:4" x14ac:dyDescent="0.2">
      <c r="B140" s="3"/>
    </row>
    <row r="141" spans="1:4" x14ac:dyDescent="0.2">
      <c r="B141" s="3"/>
    </row>
    <row r="142" spans="1:4" x14ac:dyDescent="0.2">
      <c r="B142" s="3"/>
    </row>
    <row r="143" spans="1:4" x14ac:dyDescent="0.2">
      <c r="B14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2019-11-15T18:37:09Z</dcterms:created>
  <dcterms:modified xsi:type="dcterms:W3CDTF">2021-01-25T01:57:35Z</dcterms:modified>
</cp:coreProperties>
</file>