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17DEE3F8-EBE7-4AC6-96CB-55E2FE33033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O3" i="1"/>
  <c r="O4" i="1" s="1"/>
  <c r="P3" i="1"/>
  <c r="Q3" i="1"/>
  <c r="P4" i="1"/>
  <c r="Q4" i="1"/>
  <c r="N5" i="1"/>
  <c r="N6" i="1" s="1"/>
  <c r="O5" i="1"/>
  <c r="O6" i="1" s="1"/>
  <c r="P5" i="1"/>
  <c r="Q5" i="1"/>
  <c r="P6" i="1"/>
  <c r="Q6" i="1"/>
  <c r="N7" i="1"/>
  <c r="N8" i="1" s="1"/>
  <c r="O7" i="1"/>
  <c r="O8" i="1" s="1"/>
  <c r="P7" i="1"/>
  <c r="Q7" i="1"/>
  <c r="P8" i="1"/>
  <c r="Q8" i="1"/>
  <c r="N9" i="1"/>
  <c r="N10" i="1" s="1"/>
  <c r="O9" i="1"/>
  <c r="O10" i="1" s="1"/>
  <c r="P9" i="1"/>
  <c r="Q9" i="1"/>
  <c r="P10" i="1"/>
  <c r="Q10" i="1"/>
  <c r="N11" i="1"/>
  <c r="N12" i="1" s="1"/>
  <c r="O11" i="1"/>
  <c r="O12" i="1" s="1"/>
  <c r="P11" i="1"/>
  <c r="Q11" i="1"/>
  <c r="P12" i="1"/>
  <c r="Q12" i="1"/>
  <c r="N13" i="1"/>
  <c r="N14" i="1" s="1"/>
  <c r="O13" i="1"/>
  <c r="O14" i="1" s="1"/>
  <c r="P13" i="1"/>
  <c r="Q13" i="1"/>
  <c r="P14" i="1"/>
  <c r="Q14" i="1"/>
  <c r="N15" i="1"/>
  <c r="N16" i="1" s="1"/>
  <c r="O15" i="1"/>
  <c r="O16" i="1" s="1"/>
  <c r="P15" i="1"/>
  <c r="Q15" i="1"/>
  <c r="P16" i="1"/>
  <c r="Q16" i="1"/>
  <c r="N17" i="1"/>
  <c r="N18" i="1" s="1"/>
  <c r="O17" i="1"/>
  <c r="O18" i="1" s="1"/>
  <c r="P17" i="1"/>
  <c r="Q17" i="1"/>
  <c r="P18" i="1"/>
  <c r="Q18" i="1"/>
  <c r="N19" i="1"/>
  <c r="N20" i="1" s="1"/>
  <c r="O19" i="1"/>
  <c r="O20" i="1" s="1"/>
  <c r="P19" i="1"/>
  <c r="Q19" i="1"/>
  <c r="P20" i="1"/>
  <c r="Q20" i="1"/>
  <c r="N21" i="1"/>
  <c r="N22" i="1" s="1"/>
  <c r="O21" i="1"/>
  <c r="O22" i="1" s="1"/>
  <c r="P21" i="1"/>
  <c r="Q21" i="1"/>
  <c r="P22" i="1"/>
  <c r="Q22" i="1"/>
  <c r="N23" i="1"/>
  <c r="N24" i="1" s="1"/>
  <c r="O23" i="1"/>
  <c r="O24" i="1" s="1"/>
  <c r="P23" i="1"/>
  <c r="Q23" i="1"/>
  <c r="P24" i="1"/>
  <c r="Q24" i="1"/>
  <c r="N25" i="1"/>
  <c r="N26" i="1" s="1"/>
  <c r="O25" i="1"/>
  <c r="O26" i="1" s="1"/>
  <c r="P25" i="1"/>
  <c r="Q25" i="1"/>
  <c r="P26" i="1"/>
  <c r="Q26" i="1"/>
  <c r="N27" i="1"/>
  <c r="N28" i="1" s="1"/>
  <c r="O27" i="1"/>
  <c r="O28" i="1" s="1"/>
  <c r="P27" i="1"/>
  <c r="Q27" i="1"/>
  <c r="P28" i="1"/>
  <c r="Q28" i="1"/>
  <c r="N29" i="1"/>
  <c r="N30" i="1" s="1"/>
  <c r="O29" i="1"/>
  <c r="O30" i="1" s="1"/>
  <c r="P29" i="1"/>
  <c r="Q29" i="1"/>
  <c r="P30" i="1"/>
  <c r="Q30" i="1"/>
  <c r="N31" i="1"/>
  <c r="N32" i="1" s="1"/>
  <c r="O31" i="1"/>
  <c r="O32" i="1" s="1"/>
  <c r="P31" i="1"/>
  <c r="Q31" i="1"/>
  <c r="P32" i="1"/>
  <c r="Q32" i="1"/>
  <c r="N33" i="1"/>
  <c r="N34" i="1" s="1"/>
  <c r="O33" i="1"/>
  <c r="O34" i="1" s="1"/>
  <c r="P33" i="1"/>
  <c r="Q33" i="1"/>
  <c r="P34" i="1"/>
  <c r="Q34" i="1"/>
  <c r="N35" i="1"/>
  <c r="N36" i="1" s="1"/>
  <c r="O35" i="1"/>
  <c r="O36" i="1" s="1"/>
  <c r="P35" i="1"/>
  <c r="Q35" i="1"/>
  <c r="P36" i="1"/>
  <c r="Q36" i="1"/>
  <c r="N37" i="1"/>
  <c r="N38" i="1" s="1"/>
  <c r="O37" i="1"/>
  <c r="O38" i="1" s="1"/>
  <c r="P37" i="1"/>
  <c r="Q37" i="1"/>
  <c r="P38" i="1"/>
  <c r="Q38" i="1"/>
  <c r="N39" i="1"/>
  <c r="N40" i="1" s="1"/>
  <c r="O39" i="1"/>
  <c r="O40" i="1" s="1"/>
  <c r="P39" i="1"/>
  <c r="Q39" i="1"/>
  <c r="P40" i="1"/>
  <c r="Q40" i="1"/>
  <c r="N41" i="1"/>
  <c r="N42" i="1" s="1"/>
  <c r="O41" i="1"/>
  <c r="O42" i="1" s="1"/>
  <c r="P41" i="1"/>
  <c r="Q41" i="1"/>
  <c r="P42" i="1"/>
  <c r="Q42" i="1"/>
  <c r="N43" i="1"/>
  <c r="N44" i="1" s="1"/>
  <c r="O43" i="1"/>
  <c r="O44" i="1" s="1"/>
  <c r="P43" i="1"/>
  <c r="Q43" i="1"/>
  <c r="P44" i="1"/>
  <c r="Q44" i="1"/>
  <c r="N45" i="1"/>
  <c r="N46" i="1" s="1"/>
  <c r="O45" i="1"/>
  <c r="O46" i="1" s="1"/>
  <c r="P45" i="1"/>
  <c r="Q45" i="1"/>
  <c r="P46" i="1"/>
  <c r="Q46" i="1"/>
  <c r="N47" i="1"/>
  <c r="N48" i="1" s="1"/>
  <c r="O47" i="1"/>
  <c r="O48" i="1" s="1"/>
  <c r="P47" i="1"/>
  <c r="Q47" i="1"/>
  <c r="P48" i="1"/>
  <c r="Q48" i="1"/>
  <c r="N49" i="1"/>
  <c r="N50" i="1" s="1"/>
  <c r="O49" i="1"/>
  <c r="O50" i="1" s="1"/>
  <c r="P49" i="1"/>
  <c r="Q49" i="1"/>
  <c r="P50" i="1"/>
  <c r="Q50" i="1"/>
  <c r="N51" i="1"/>
  <c r="N52" i="1" s="1"/>
  <c r="O51" i="1"/>
  <c r="O52" i="1" s="1"/>
  <c r="P51" i="1"/>
  <c r="Q51" i="1"/>
  <c r="P52" i="1"/>
  <c r="Q52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1"/>
  <c r="F11" i="1"/>
  <c r="G11" i="1"/>
  <c r="H11" i="1"/>
  <c r="I11" i="1"/>
  <c r="J11" i="1"/>
  <c r="J12" i="1" s="1"/>
  <c r="K11" i="1"/>
  <c r="L11" i="1"/>
  <c r="E12" i="1"/>
  <c r="F12" i="1"/>
  <c r="G12" i="1"/>
  <c r="H12" i="1"/>
  <c r="I12" i="1"/>
  <c r="K12" i="1"/>
  <c r="L12" i="1"/>
  <c r="E13" i="1"/>
  <c r="F13" i="1"/>
  <c r="G13" i="1"/>
  <c r="H13" i="1"/>
  <c r="I13" i="1"/>
  <c r="J13" i="1"/>
  <c r="J14" i="1" s="1"/>
  <c r="K13" i="1"/>
  <c r="L13" i="1"/>
  <c r="E14" i="1"/>
  <c r="F14" i="1"/>
  <c r="G14" i="1"/>
  <c r="H14" i="1"/>
  <c r="I14" i="1"/>
  <c r="K14" i="1"/>
  <c r="L14" i="1"/>
  <c r="E15" i="1"/>
  <c r="F15" i="1"/>
  <c r="G15" i="1"/>
  <c r="H15" i="1"/>
  <c r="I15" i="1"/>
  <c r="J15" i="1"/>
  <c r="J16" i="1" s="1"/>
  <c r="K15" i="1"/>
  <c r="L15" i="1"/>
  <c r="E16" i="1"/>
  <c r="F16" i="1"/>
  <c r="G16" i="1"/>
  <c r="H16" i="1"/>
  <c r="I16" i="1"/>
  <c r="K16" i="1"/>
  <c r="L16" i="1"/>
  <c r="E17" i="1"/>
  <c r="F17" i="1"/>
  <c r="G17" i="1"/>
  <c r="H17" i="1"/>
  <c r="I17" i="1"/>
  <c r="J17" i="1"/>
  <c r="J18" i="1" s="1"/>
  <c r="K17" i="1"/>
  <c r="L17" i="1"/>
  <c r="E18" i="1"/>
  <c r="F18" i="1"/>
  <c r="G18" i="1"/>
  <c r="H18" i="1"/>
  <c r="I18" i="1"/>
  <c r="K18" i="1"/>
  <c r="L18" i="1"/>
  <c r="E19" i="1"/>
  <c r="F19" i="1"/>
  <c r="G19" i="1"/>
  <c r="H19" i="1"/>
  <c r="I19" i="1"/>
  <c r="J19" i="1"/>
  <c r="J20" i="1" s="1"/>
  <c r="K19" i="1"/>
  <c r="L19" i="1"/>
  <c r="E20" i="1"/>
  <c r="F20" i="1"/>
  <c r="G20" i="1"/>
  <c r="H20" i="1"/>
  <c r="I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J28" i="1" s="1"/>
  <c r="K27" i="1"/>
  <c r="L27" i="1"/>
  <c r="E28" i="1"/>
  <c r="F28" i="1"/>
  <c r="G28" i="1"/>
  <c r="H28" i="1"/>
  <c r="I28" i="1"/>
  <c r="K28" i="1"/>
  <c r="L28" i="1"/>
  <c r="E29" i="1"/>
  <c r="E30" i="1" s="1"/>
  <c r="F29" i="1"/>
  <c r="G29" i="1"/>
  <c r="H29" i="1"/>
  <c r="I29" i="1"/>
  <c r="J29" i="1"/>
  <c r="J30" i="1" s="1"/>
  <c r="K29" i="1"/>
  <c r="L29" i="1"/>
  <c r="L30" i="1" s="1"/>
  <c r="F30" i="1"/>
  <c r="G30" i="1"/>
  <c r="H30" i="1"/>
  <c r="I30" i="1"/>
  <c r="K30" i="1"/>
  <c r="E31" i="1"/>
  <c r="E32" i="1" s="1"/>
  <c r="F31" i="1"/>
  <c r="G31" i="1"/>
  <c r="H31" i="1"/>
  <c r="I31" i="1"/>
  <c r="J31" i="1"/>
  <c r="J32" i="1" s="1"/>
  <c r="K31" i="1"/>
  <c r="L31" i="1"/>
  <c r="F32" i="1"/>
  <c r="G32" i="1"/>
  <c r="H32" i="1"/>
  <c r="I32" i="1"/>
  <c r="K32" i="1"/>
  <c r="L32" i="1"/>
  <c r="E33" i="1"/>
  <c r="F33" i="1"/>
  <c r="G33" i="1"/>
  <c r="H33" i="1"/>
  <c r="I33" i="1"/>
  <c r="J33" i="1"/>
  <c r="J34" i="1" s="1"/>
  <c r="K33" i="1"/>
  <c r="L33" i="1"/>
  <c r="L34" i="1" s="1"/>
  <c r="E34" i="1"/>
  <c r="F34" i="1"/>
  <c r="G34" i="1"/>
  <c r="H34" i="1"/>
  <c r="I34" i="1"/>
  <c r="K34" i="1"/>
  <c r="E35" i="1"/>
  <c r="F35" i="1"/>
  <c r="G35" i="1"/>
  <c r="H35" i="1"/>
  <c r="I35" i="1"/>
  <c r="J35" i="1"/>
  <c r="K35" i="1"/>
  <c r="L35" i="1"/>
  <c r="L36" i="1" s="1"/>
  <c r="E36" i="1"/>
  <c r="F36" i="1"/>
  <c r="G36" i="1"/>
  <c r="H36" i="1"/>
  <c r="I36" i="1"/>
  <c r="J36" i="1"/>
  <c r="K36" i="1"/>
  <c r="E37" i="1"/>
  <c r="E38" i="1" s="1"/>
  <c r="F37" i="1"/>
  <c r="G37" i="1"/>
  <c r="H37" i="1"/>
  <c r="I37" i="1"/>
  <c r="J37" i="1"/>
  <c r="J38" i="1" s="1"/>
  <c r="K37" i="1"/>
  <c r="L37" i="1"/>
  <c r="L38" i="1" s="1"/>
  <c r="F38" i="1"/>
  <c r="G38" i="1"/>
  <c r="H38" i="1"/>
  <c r="I38" i="1"/>
  <c r="K38" i="1"/>
  <c r="E39" i="1"/>
  <c r="E40" i="1" s="1"/>
  <c r="F39" i="1"/>
  <c r="G39" i="1"/>
  <c r="H39" i="1"/>
  <c r="I39" i="1"/>
  <c r="J39" i="1"/>
  <c r="K39" i="1"/>
  <c r="L39" i="1"/>
  <c r="L40" i="1" s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J44" i="1" s="1"/>
  <c r="K43" i="1"/>
  <c r="L43" i="1"/>
  <c r="L44" i="1" s="1"/>
  <c r="E44" i="1"/>
  <c r="F44" i="1"/>
  <c r="G44" i="1"/>
  <c r="H44" i="1"/>
  <c r="I44" i="1"/>
  <c r="K44" i="1"/>
  <c r="E45" i="1"/>
  <c r="F45" i="1"/>
  <c r="G45" i="1"/>
  <c r="H45" i="1"/>
  <c r="I45" i="1"/>
  <c r="J45" i="1"/>
  <c r="K45" i="1"/>
  <c r="L45" i="1"/>
  <c r="L46" i="1" s="1"/>
  <c r="E46" i="1"/>
  <c r="F46" i="1"/>
  <c r="G46" i="1"/>
  <c r="H46" i="1"/>
  <c r="I46" i="1"/>
  <c r="J46" i="1"/>
  <c r="K46" i="1"/>
  <c r="E47" i="1"/>
  <c r="E48" i="1" s="1"/>
  <c r="F47" i="1"/>
  <c r="G47" i="1"/>
  <c r="H47" i="1"/>
  <c r="I47" i="1"/>
  <c r="J47" i="1"/>
  <c r="J48" i="1" s="1"/>
  <c r="K47" i="1"/>
  <c r="L47" i="1"/>
  <c r="F48" i="1"/>
  <c r="G48" i="1"/>
  <c r="H48" i="1"/>
  <c r="I48" i="1"/>
  <c r="K48" i="1"/>
  <c r="L48" i="1"/>
  <c r="E49" i="1"/>
  <c r="E50" i="1" s="1"/>
  <c r="F49" i="1"/>
  <c r="F50" i="1" s="1"/>
  <c r="G49" i="1"/>
  <c r="H49" i="1"/>
  <c r="I49" i="1"/>
  <c r="J49" i="1"/>
  <c r="J50" i="1" s="1"/>
  <c r="K49" i="1"/>
  <c r="L49" i="1"/>
  <c r="L50" i="1" s="1"/>
  <c r="G50" i="1"/>
  <c r="H50" i="1"/>
  <c r="I50" i="1"/>
  <c r="K50" i="1"/>
  <c r="E51" i="1"/>
  <c r="E52" i="1" s="1"/>
  <c r="F51" i="1"/>
  <c r="G51" i="1"/>
  <c r="H51" i="1"/>
  <c r="I51" i="1"/>
  <c r="J51" i="1"/>
  <c r="J52" i="1" s="1"/>
  <c r="K51" i="1"/>
  <c r="L51" i="1"/>
  <c r="L52" i="1" s="1"/>
  <c r="F52" i="1"/>
  <c r="G52" i="1"/>
  <c r="H52" i="1"/>
  <c r="I52" i="1"/>
  <c r="K5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E5" i="1"/>
  <c r="F5" i="1"/>
  <c r="F6" i="1" s="1"/>
  <c r="G5" i="1"/>
  <c r="H5" i="1"/>
  <c r="I5" i="1"/>
  <c r="J5" i="1"/>
  <c r="J6" i="1" s="1"/>
  <c r="K5" i="1"/>
  <c r="L5" i="1"/>
  <c r="E6" i="1"/>
  <c r="G6" i="1"/>
  <c r="H6" i="1"/>
  <c r="I6" i="1"/>
  <c r="K6" i="1"/>
  <c r="L6" i="1"/>
  <c r="E7" i="1"/>
  <c r="E8" i="1" s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E9" i="1"/>
  <c r="E10" i="1" s="1"/>
  <c r="F9" i="1"/>
  <c r="F10" i="1" s="1"/>
  <c r="G9" i="1"/>
  <c r="H9" i="1"/>
  <c r="I9" i="1"/>
  <c r="J9" i="1"/>
  <c r="K9" i="1"/>
  <c r="L9" i="1"/>
  <c r="G10" i="1"/>
  <c r="H10" i="1"/>
  <c r="I10" i="1"/>
  <c r="J10" i="1"/>
  <c r="K10" i="1"/>
  <c r="L10" i="1"/>
  <c r="D10" i="1"/>
  <c r="D9" i="1"/>
  <c r="D8" i="1"/>
  <c r="D7" i="1"/>
  <c r="D6" i="1"/>
  <c r="D5" i="1"/>
  <c r="E3" i="1"/>
  <c r="E4" i="1" s="1"/>
  <c r="F3" i="1"/>
  <c r="G3" i="1"/>
  <c r="H3" i="1"/>
  <c r="I3" i="1"/>
  <c r="J3" i="1"/>
  <c r="J4" i="1" s="1"/>
  <c r="K3" i="1"/>
  <c r="L3" i="1"/>
  <c r="L4" i="1" s="1"/>
  <c r="F4" i="1"/>
  <c r="G4" i="1"/>
  <c r="H4" i="1"/>
  <c r="I4" i="1"/>
  <c r="K4" i="1"/>
  <c r="D3" i="1"/>
  <c r="D4" i="1"/>
</calcChain>
</file>

<file path=xl/sharedStrings.xml><?xml version="1.0" encoding="utf-8"?>
<sst xmlns="http://schemas.openxmlformats.org/spreadsheetml/2006/main" count="383" uniqueCount="81">
  <si>
    <t>자치구</t>
    <phoneticPr fontId="1" type="noConversion"/>
  </si>
  <si>
    <t>종로구</t>
    <phoneticPr fontId="1" type="noConversion"/>
  </si>
  <si>
    <t>항목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</si>
  <si>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</si>
  <si>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</si>
  <si>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</si>
  <si>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</si>
  <si>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</si>
  <si>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</si>
  <si>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</si>
  <si>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</si>
  <si>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</si>
  <si>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</si>
  <si>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</si>
  <si>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</si>
  <si>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</si>
  <si>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</si>
  <si>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</si>
  <si>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</si>
  <si>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</si>
  <si>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</si>
  <si>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</si>
  <si>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</si>
  <si>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</si>
  <si>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</si>
  <si>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</si>
  <si>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</si>
  <si>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아파트수</t>
    <phoneticPr fontId="1" type="noConversion"/>
  </si>
  <si>
    <t>아파트 비율(%)</t>
    <phoneticPr fontId="1" type="noConversion"/>
  </si>
  <si>
    <t> 자치구별(1)</t>
  </si>
  <si>
    <t> 자치구별(2)</t>
  </si>
  <si>
    <t> 구분별(1)</t>
  </si>
  <si>
    <t> 구분별(2)</t>
  </si>
  <si>
    <t> 2014</t>
  </si>
  <si>
    <t> 2013</t>
  </si>
  <si>
    <t> 2012</t>
  </si>
  <si>
    <t> 2011</t>
  </si>
  <si>
    <t> 2010</t>
  </si>
  <si>
    <t> 서울시</t>
  </si>
  <si>
    <t> 소계</t>
  </si>
  <si>
    <t> 종류별 주택수 (호)</t>
  </si>
  <si>
    <t>  아파트</t>
  </si>
  <si>
    <t>  종로구</t>
  </si>
  <si>
    <t>  중구</t>
  </si>
  <si>
    <t>  용산구</t>
  </si>
  <si>
    <t>  성동구</t>
  </si>
  <si>
    <t>  광진구</t>
  </si>
  <si>
    <t>  동대문구</t>
  </si>
  <si>
    <t>  중랑구</t>
  </si>
  <si>
    <t>  성북구</t>
  </si>
  <si>
    <t>  강북구</t>
  </si>
  <si>
    <t>  도봉구</t>
  </si>
  <si>
    <t>  노원구</t>
  </si>
  <si>
    <t>  은평구</t>
  </si>
  <si>
    <t>  서대문구</t>
  </si>
  <si>
    <t>  마포구</t>
  </si>
  <si>
    <t>  양천구</t>
  </si>
  <si>
    <t>  강서구</t>
  </si>
  <si>
    <t>  구로구</t>
  </si>
  <si>
    <t>  금천구</t>
  </si>
  <si>
    <t>  영등포구</t>
  </si>
  <si>
    <t>  동작구</t>
  </si>
  <si>
    <t>  관악구</t>
  </si>
  <si>
    <t>  서초구</t>
  </si>
  <si>
    <t>  강남구</t>
  </si>
  <si>
    <t>  송파구</t>
  </si>
  <si>
    <t>  강동구</t>
  </si>
  <si>
    <t> 연면적별(1)</t>
  </si>
  <si>
    <t> 2023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</si>
  <si>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</si>
  <si>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</si>
  <si>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</si>
  <si>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</si>
  <si>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</si>
  <si>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</si>
  <si>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</si>
  <si>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</si>
  <si>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합계</t>
  </si>
  <si>
    <t> 아파트</t>
  </si>
  <si>
    <t> 계</t>
  </si>
  <si>
    <t> 종류별 주택수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</si>
</sst>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000000"/>
      <name val="Dotum"/>
      <family val="3"/>
    </font>
    <font>
      <sz val="9"/>
      <color rgb="FF000000"/>
      <name val="Dotum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3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3" fontId="4" fillId="5" borderId="6" xfId="0" applyNumberFormat="1" applyFont="1" applyFill="1" applyBorder="1" applyAlignment="1">
      <alignment horizontal="righ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2"/>
  <sheetViews>
    <sheetView tabSelected="1" topLeftCell="W39" zoomScale="130" zoomScaleNormal="130" workbookViewId="0">
      <selection activeCell="AJ46" sqref="AJ46"/>
    </sheetView>
  </sheetViews>
  <sheetFormatPr defaultRowHeight="17.399999999999999"/>
  <cols>
    <col min="3" max="3" width="15.09765625" bestFit="1" customWidth="1"/>
    <col min="4" max="17" width="9" style="4"/>
  </cols>
  <sheetData>
    <row r="1" spans="2:18"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2:18">
      <c r="B2" s="1" t="s">
        <v>0</v>
      </c>
      <c r="C2" s="1" t="s">
        <v>2</v>
      </c>
      <c r="D2" s="5">
        <v>2023</v>
      </c>
      <c r="E2" s="5">
        <v>2022</v>
      </c>
      <c r="F2" s="5">
        <v>2021</v>
      </c>
      <c r="G2" s="5">
        <v>2020</v>
      </c>
      <c r="H2" s="5">
        <v>2019</v>
      </c>
      <c r="I2" s="5">
        <v>2018</v>
      </c>
      <c r="J2" s="5">
        <v>2017</v>
      </c>
      <c r="K2" s="5">
        <v>2016</v>
      </c>
      <c r="L2" s="5">
        <v>2015</v>
      </c>
      <c r="M2" s="5">
        <v>2014</v>
      </c>
      <c r="N2" s="5">
        <v>2013</v>
      </c>
      <c r="O2" s="5">
        <v>2012</v>
      </c>
      <c r="P2" s="5">
        <v>2011</v>
      </c>
      <c r="Q2" s="5">
        <v>2010</v>
      </c>
    </row>
    <row r="3" spans="2:18">
      <c r="B3" s="13" t="s">
        <v>1</v>
      </c>
      <c r="C3" s="3" t="s">
        <v>27</v>
      </c>
      <c r="D3" s="2">
        <f>'Raw Data'!S6</f>
        <v>16300</v>
      </c>
      <c r="E3" s="2">
        <f>'Raw Data'!T6</f>
        <v>15923</v>
      </c>
      <c r="F3" s="2">
        <f>'Raw Data'!U6</f>
        <v>15775</v>
      </c>
      <c r="G3" s="2">
        <f>'Raw Data'!V6</f>
        <v>15688</v>
      </c>
      <c r="H3" s="2">
        <f>'Raw Data'!W6</f>
        <v>15290</v>
      </c>
      <c r="I3" s="2">
        <f>'Raw Data'!X6</f>
        <v>14530</v>
      </c>
      <c r="J3" s="2">
        <f>'Raw Data'!Y6</f>
        <v>14507</v>
      </c>
      <c r="K3" s="2">
        <f>'Raw Data'!Z6</f>
        <v>12462</v>
      </c>
      <c r="L3" s="2">
        <f>'Raw Data'!AA6</f>
        <v>12552</v>
      </c>
      <c r="M3" s="2">
        <f>'Raw Data'!F4</f>
        <v>12113</v>
      </c>
      <c r="N3" s="2">
        <f>'Raw Data'!G4</f>
        <v>11779</v>
      </c>
      <c r="O3" s="2">
        <f>'Raw Data'!H4</f>
        <v>11263</v>
      </c>
      <c r="P3" s="2">
        <f>'Raw Data'!I4</f>
        <v>11151</v>
      </c>
      <c r="Q3" s="2">
        <f>'Raw Data'!J4</f>
        <v>11067</v>
      </c>
      <c r="R3" s="4"/>
    </row>
    <row r="4" spans="2:18">
      <c r="B4" s="14"/>
      <c r="C4" s="3" t="s">
        <v>28</v>
      </c>
      <c r="D4" s="4">
        <f>D3/'Raw Data'!S35</f>
        <v>0.34662413609782033</v>
      </c>
      <c r="E4" s="4">
        <f>E3/'Raw Data'!T35</f>
        <v>0.34016235847041232</v>
      </c>
      <c r="F4" s="4">
        <f>F3/'Raw Data'!U35</f>
        <v>0.33646155486829477</v>
      </c>
      <c r="G4" s="4">
        <f>G3/'Raw Data'!V35</f>
        <v>0.33479160886916065</v>
      </c>
      <c r="H4" s="4">
        <f>H3/'Raw Data'!W35</f>
        <v>0.32924203273040481</v>
      </c>
      <c r="I4" s="4">
        <f>I3/'Raw Data'!X35</f>
        <v>0.31774147696210281</v>
      </c>
      <c r="J4" s="4">
        <f>J3/'Raw Data'!Y35</f>
        <v>0.3168366566929478</v>
      </c>
      <c r="K4" s="4">
        <f>K3/'Raw Data'!Z35</f>
        <v>0.28612756578041054</v>
      </c>
      <c r="L4" s="4">
        <f>L3/'Raw Data'!AA35</f>
        <v>0.28822043628013777</v>
      </c>
      <c r="M4" s="4">
        <f>M3/'Raw Data'!E32</f>
        <v>0.28632549344049169</v>
      </c>
      <c r="N4" s="4">
        <f>N3/'Raw Data'!F32</f>
        <v>0.2786478046934141</v>
      </c>
      <c r="O4" s="4">
        <f>O3/'Raw Data'!G32</f>
        <v>0.27003764175597594</v>
      </c>
      <c r="P4" s="4">
        <f>P3/'Raw Data'!H32</f>
        <v>0.26886075949367089</v>
      </c>
      <c r="Q4" s="4">
        <f>Q3/'Raw Data'!I32</f>
        <v>0.2676420798065296</v>
      </c>
      <c r="R4" s="4"/>
    </row>
    <row r="5" spans="2:18">
      <c r="B5" s="13" t="s">
        <v>3</v>
      </c>
      <c r="C5" s="3" t="s">
        <v>27</v>
      </c>
      <c r="D5" s="2">
        <f>'Raw Data'!S7</f>
        <v>28126</v>
      </c>
      <c r="E5" s="2">
        <f>'Raw Data'!T7</f>
        <v>26366</v>
      </c>
      <c r="F5" s="2">
        <f>'Raw Data'!U7</f>
        <v>26327</v>
      </c>
      <c r="G5" s="2">
        <f>'Raw Data'!V7</f>
        <v>26102</v>
      </c>
      <c r="H5" s="2">
        <f>'Raw Data'!W7</f>
        <v>25823</v>
      </c>
      <c r="I5" s="2">
        <f>'Raw Data'!X7</f>
        <v>24417</v>
      </c>
      <c r="J5" s="2">
        <f>'Raw Data'!Y7</f>
        <v>23874</v>
      </c>
      <c r="K5" s="2">
        <f>'Raw Data'!Z7</f>
        <v>22923</v>
      </c>
      <c r="L5" s="2">
        <f>'Raw Data'!AA7</f>
        <v>22186</v>
      </c>
      <c r="M5" s="2">
        <f>'Raw Data'!F5</f>
        <v>21718</v>
      </c>
      <c r="N5" s="2">
        <f>'Raw Data'!G5</f>
        <v>21341</v>
      </c>
      <c r="O5" s="2">
        <f>'Raw Data'!H5</f>
        <v>21000</v>
      </c>
      <c r="P5" s="2">
        <f>'Raw Data'!I5</f>
        <v>20514</v>
      </c>
      <c r="Q5" s="2">
        <f>'Raw Data'!J5</f>
        <v>18037</v>
      </c>
      <c r="R5" s="4"/>
    </row>
    <row r="6" spans="2:18">
      <c r="B6" s="14"/>
      <c r="C6" s="3" t="s">
        <v>28</v>
      </c>
      <c r="D6" s="4">
        <f>D5/'Raw Data'!S36</f>
        <v>0.63646443846031997</v>
      </c>
      <c r="E6" s="4">
        <f>E5/'Raw Data'!T36</f>
        <v>0.62182495695856232</v>
      </c>
      <c r="F6" s="4">
        <f>F5/'Raw Data'!U36</f>
        <v>0.62210827287979398</v>
      </c>
      <c r="G6" s="4">
        <f>G5/'Raw Data'!V36</f>
        <v>0.61803286451674011</v>
      </c>
      <c r="H6" s="4">
        <f>H5/'Raw Data'!W36</f>
        <v>0.6184557168175504</v>
      </c>
      <c r="I6" s="4">
        <f>I5/'Raw Data'!X36</f>
        <v>0.60773576922119621</v>
      </c>
      <c r="J6" s="4">
        <f>J5/'Raw Data'!Y36</f>
        <v>0.60422150232840655</v>
      </c>
      <c r="K6" s="4">
        <f>K5/'Raw Data'!Z36</f>
        <v>0.59833990237790713</v>
      </c>
      <c r="L6" s="4">
        <f>L5/'Raw Data'!AA36</f>
        <v>0.59197395805539255</v>
      </c>
      <c r="M6" s="4">
        <f>M5/'Raw Data'!E33</f>
        <v>0.5870205692353434</v>
      </c>
      <c r="N6" s="4">
        <f>N5/'Raw Data'!F33</f>
        <v>0.57217545176685081</v>
      </c>
      <c r="O6" s="4">
        <f>O5/'Raw Data'!G33</f>
        <v>0.56828944875923471</v>
      </c>
      <c r="P6" s="4">
        <f>P5/'Raw Data'!H33</f>
        <v>0.56526411506985208</v>
      </c>
      <c r="Q6" s="4">
        <f>Q5/'Raw Data'!I33</f>
        <v>0.53302402553266937</v>
      </c>
      <c r="R6" s="4"/>
    </row>
    <row r="7" spans="2:18">
      <c r="B7" s="13" t="s">
        <v>4</v>
      </c>
      <c r="C7" s="3" t="s">
        <v>27</v>
      </c>
      <c r="D7" s="2">
        <f>'Raw Data'!S8</f>
        <v>39806</v>
      </c>
      <c r="E7" s="2">
        <f>'Raw Data'!T8</f>
        <v>39805</v>
      </c>
      <c r="F7" s="2">
        <f>'Raw Data'!U8</f>
        <v>38631</v>
      </c>
      <c r="G7" s="2">
        <f>'Raw Data'!V8</f>
        <v>37676</v>
      </c>
      <c r="H7" s="2">
        <f>'Raw Data'!W8</f>
        <v>36181</v>
      </c>
      <c r="I7" s="2">
        <f>'Raw Data'!X8</f>
        <v>35728</v>
      </c>
      <c r="J7" s="2">
        <f>'Raw Data'!Y8</f>
        <v>35648</v>
      </c>
      <c r="K7" s="2">
        <f>'Raw Data'!Z8</f>
        <v>35310</v>
      </c>
      <c r="L7" s="2">
        <f>'Raw Data'!AA8</f>
        <v>35343</v>
      </c>
      <c r="M7" s="2">
        <f>'Raw Data'!F6</f>
        <v>34128</v>
      </c>
      <c r="N7" s="2">
        <f>'Raw Data'!G6</f>
        <v>34065</v>
      </c>
      <c r="O7" s="2">
        <f>'Raw Data'!H6</f>
        <v>33134</v>
      </c>
      <c r="P7" s="2">
        <f>'Raw Data'!I6</f>
        <v>32856</v>
      </c>
      <c r="Q7" s="2">
        <f>'Raw Data'!J6</f>
        <v>31668</v>
      </c>
      <c r="R7" s="4"/>
    </row>
    <row r="8" spans="2:18">
      <c r="B8" s="14"/>
      <c r="C8" s="3" t="s">
        <v>28</v>
      </c>
      <c r="D8" s="4">
        <f>D7/'Raw Data'!S37</f>
        <v>0.51207965626366836</v>
      </c>
      <c r="E8" s="4">
        <f>E7/'Raw Data'!T37</f>
        <v>0.51617044452513094</v>
      </c>
      <c r="F8" s="4">
        <f>F7/'Raw Data'!U37</f>
        <v>0.51005426530585296</v>
      </c>
      <c r="G8" s="4">
        <f>G7/'Raw Data'!V37</f>
        <v>0.50543317861071613</v>
      </c>
      <c r="H8" s="4">
        <f>H7/'Raw Data'!W37</f>
        <v>0.49930309261278172</v>
      </c>
      <c r="I8" s="4">
        <f>I7/'Raw Data'!X37</f>
        <v>0.49843749999999998</v>
      </c>
      <c r="J8" s="4">
        <f>J7/'Raw Data'!Y37</f>
        <v>0.49957957284601157</v>
      </c>
      <c r="K8" s="4">
        <f>K7/'Raw Data'!Z37</f>
        <v>0.49825026810408085</v>
      </c>
      <c r="L8" s="4">
        <f>L7/'Raw Data'!AA37</f>
        <v>0.49973841607397879</v>
      </c>
      <c r="M8" s="4">
        <f>M7/'Raw Data'!E34</f>
        <v>0.49702177237311584</v>
      </c>
      <c r="N8" s="4">
        <f>N7/'Raw Data'!F34</f>
        <v>0.49871898104091938</v>
      </c>
      <c r="O8" s="4">
        <f>O7/'Raw Data'!G34</f>
        <v>0.49552095951665248</v>
      </c>
      <c r="P8" s="4">
        <f>P7/'Raw Data'!H34</f>
        <v>0.49590219606067465</v>
      </c>
      <c r="Q8" s="4">
        <f>Q7/'Raw Data'!I34</f>
        <v>0.487620103473762</v>
      </c>
      <c r="R8" s="4"/>
    </row>
    <row r="9" spans="2:18">
      <c r="B9" s="13" t="s">
        <v>5</v>
      </c>
      <c r="C9" s="3" t="s">
        <v>27</v>
      </c>
      <c r="D9" s="2">
        <f>'Raw Data'!S9</f>
        <v>68191</v>
      </c>
      <c r="E9" s="2">
        <f>'Raw Data'!T9</f>
        <v>68125</v>
      </c>
      <c r="F9" s="2">
        <f>'Raw Data'!U9</f>
        <v>68090</v>
      </c>
      <c r="G9" s="2">
        <f>'Raw Data'!V9</f>
        <v>67584</v>
      </c>
      <c r="H9" s="2">
        <f>'Raw Data'!W9</f>
        <v>67058</v>
      </c>
      <c r="I9" s="2">
        <f>'Raw Data'!X9</f>
        <v>63976</v>
      </c>
      <c r="J9" s="2">
        <f>'Raw Data'!Y9</f>
        <v>62985</v>
      </c>
      <c r="K9" s="2">
        <f>'Raw Data'!Z9</f>
        <v>57548</v>
      </c>
      <c r="L9" s="2">
        <f>'Raw Data'!AA9</f>
        <v>59331</v>
      </c>
      <c r="M9" s="2">
        <f>'Raw Data'!F7</f>
        <v>54845</v>
      </c>
      <c r="N9" s="2">
        <f>'Raw Data'!G7</f>
        <v>52292</v>
      </c>
      <c r="O9" s="2">
        <f>'Raw Data'!H7</f>
        <v>50281</v>
      </c>
      <c r="P9" s="2">
        <f>'Raw Data'!I7</f>
        <v>48324</v>
      </c>
      <c r="Q9" s="2">
        <f>'Raw Data'!J7</f>
        <v>47217</v>
      </c>
      <c r="R9" s="4"/>
    </row>
    <row r="10" spans="2:18">
      <c r="B10" s="14"/>
      <c r="C10" s="3" t="s">
        <v>28</v>
      </c>
      <c r="D10" s="4">
        <f>D9/'Raw Data'!S38</f>
        <v>0.7472822513479157</v>
      </c>
      <c r="E10" s="4">
        <f>E9/'Raw Data'!T38</f>
        <v>0.75077143486885611</v>
      </c>
      <c r="F10" s="4">
        <f>F9/'Raw Data'!U38</f>
        <v>0.74797051618643784</v>
      </c>
      <c r="G10" s="4">
        <f>G9/'Raw Data'!V38</f>
        <v>0.74000591268928817</v>
      </c>
      <c r="H10" s="4">
        <f>H9/'Raw Data'!W38</f>
        <v>0.73660160154662391</v>
      </c>
      <c r="I10" s="4">
        <f>I9/'Raw Data'!X38</f>
        <v>0.72840715017647728</v>
      </c>
      <c r="J10" s="4">
        <f>J9/'Raw Data'!Y38</f>
        <v>0.72688978649740332</v>
      </c>
      <c r="K10" s="4">
        <f>K9/'Raw Data'!Z38</f>
        <v>0.71067093125208392</v>
      </c>
      <c r="L10" s="4">
        <f>L9/'Raw Data'!AA38</f>
        <v>0.72063985619025639</v>
      </c>
      <c r="M10" s="4">
        <f>M9/'Raw Data'!E35</f>
        <v>0.6976049046668108</v>
      </c>
      <c r="N10" s="4">
        <f>N9/'Raw Data'!F35</f>
        <v>0.686562069191886</v>
      </c>
      <c r="O10" s="4">
        <f>O9/'Raw Data'!G35</f>
        <v>0.6615746954027526</v>
      </c>
      <c r="P10" s="4">
        <f>P9/'Raw Data'!H35</f>
        <v>0.64627606221497069</v>
      </c>
      <c r="Q10" s="4">
        <f>Q9/'Raw Data'!I35</f>
        <v>0.64199763416590749</v>
      </c>
      <c r="R10" s="4"/>
    </row>
    <row r="11" spans="2:18">
      <c r="B11" s="13" t="s">
        <v>6</v>
      </c>
      <c r="C11" s="3" t="s">
        <v>27</v>
      </c>
      <c r="D11" s="2">
        <f>'Raw Data'!S10</f>
        <v>35072</v>
      </c>
      <c r="E11" s="2">
        <f>'Raw Data'!T10</f>
        <v>33862</v>
      </c>
      <c r="F11" s="2">
        <f>'Raw Data'!U10</f>
        <v>32571</v>
      </c>
      <c r="G11" s="2">
        <f>'Raw Data'!V10</f>
        <v>32135</v>
      </c>
      <c r="H11" s="2">
        <f>'Raw Data'!W10</f>
        <v>32089</v>
      </c>
      <c r="I11" s="2">
        <f>'Raw Data'!X10</f>
        <v>30425</v>
      </c>
      <c r="J11" s="2">
        <f>'Raw Data'!Y10</f>
        <v>30301</v>
      </c>
      <c r="K11" s="2">
        <f>'Raw Data'!Z10</f>
        <v>30401</v>
      </c>
      <c r="L11" s="2">
        <f>'Raw Data'!AA10</f>
        <v>29880</v>
      </c>
      <c r="M11" s="2">
        <f>'Raw Data'!F8</f>
        <v>29462</v>
      </c>
      <c r="N11" s="2">
        <f>'Raw Data'!G8</f>
        <v>29329</v>
      </c>
      <c r="O11" s="2">
        <f>'Raw Data'!H8</f>
        <v>29300</v>
      </c>
      <c r="P11" s="2">
        <f>'Raw Data'!I8</f>
        <v>28685</v>
      </c>
      <c r="Q11" s="2">
        <f>'Raw Data'!J8</f>
        <v>28496</v>
      </c>
      <c r="R11" s="4"/>
    </row>
    <row r="12" spans="2:18">
      <c r="B12" s="14"/>
      <c r="C12" s="3" t="s">
        <v>28</v>
      </c>
      <c r="D12" s="4">
        <f>D11/'Raw Data'!S39</f>
        <v>0.36807086035724029</v>
      </c>
      <c r="E12" s="4">
        <f>E11/'Raw Data'!T39</f>
        <v>0.36194751750307308</v>
      </c>
      <c r="F12" s="4">
        <f>F11/'Raw Data'!U39</f>
        <v>0.35623195380173245</v>
      </c>
      <c r="G12" s="4">
        <f>G11/'Raw Data'!V39</f>
        <v>0.35772330572624456</v>
      </c>
      <c r="H12" s="4">
        <f>H11/'Raw Data'!W39</f>
        <v>0.36001660458645607</v>
      </c>
      <c r="I12" s="4">
        <f>I11/'Raw Data'!X39</f>
        <v>0.35527452766295337</v>
      </c>
      <c r="J12" s="4">
        <f>J11/'Raw Data'!Y39</f>
        <v>0.35937425874092699</v>
      </c>
      <c r="K12" s="4">
        <f>K11/'Raw Data'!Z39</f>
        <v>0.36764581393380175</v>
      </c>
      <c r="L12" s="4">
        <f>L11/'Raw Data'!AA39</f>
        <v>0.37635559810058822</v>
      </c>
      <c r="M12" s="4">
        <f>M11/'Raw Data'!E36</f>
        <v>0.38247932596814188</v>
      </c>
      <c r="N12" s="4">
        <f>N11/'Raw Data'!F36</f>
        <v>0.38813969800034409</v>
      </c>
      <c r="O12" s="4">
        <f>O11/'Raw Data'!G36</f>
        <v>0.39513964747609609</v>
      </c>
      <c r="P12" s="4">
        <f>P11/'Raw Data'!H36</f>
        <v>0.39908454721259928</v>
      </c>
      <c r="Q12" s="4">
        <f>Q11/'Raw Data'!I36</f>
        <v>0.40268494312159964</v>
      </c>
      <c r="R12" s="4"/>
    </row>
    <row r="13" spans="2:18">
      <c r="B13" s="13" t="s">
        <v>7</v>
      </c>
      <c r="C13" s="3" t="s">
        <v>27</v>
      </c>
      <c r="D13" s="2">
        <f>'Raw Data'!S11</f>
        <v>71810</v>
      </c>
      <c r="E13" s="2">
        <f>'Raw Data'!T11</f>
        <v>68445</v>
      </c>
      <c r="F13" s="2">
        <f>'Raw Data'!U11</f>
        <v>66512</v>
      </c>
      <c r="G13" s="2">
        <f>'Raw Data'!V11</f>
        <v>65033</v>
      </c>
      <c r="H13" s="2">
        <f>'Raw Data'!W11</f>
        <v>64081</v>
      </c>
      <c r="I13" s="2">
        <f>'Raw Data'!X11</f>
        <v>60386</v>
      </c>
      <c r="J13" s="2">
        <f>'Raw Data'!Y11</f>
        <v>58161</v>
      </c>
      <c r="K13" s="2">
        <f>'Raw Data'!Z11</f>
        <v>57350</v>
      </c>
      <c r="L13" s="2">
        <f>'Raw Data'!AA11</f>
        <v>59534</v>
      </c>
      <c r="M13" s="2">
        <f>'Raw Data'!F9</f>
        <v>58269</v>
      </c>
      <c r="N13" s="2">
        <f>'Raw Data'!G9</f>
        <v>55174</v>
      </c>
      <c r="O13" s="2">
        <f>'Raw Data'!H9</f>
        <v>51669</v>
      </c>
      <c r="P13" s="2">
        <f>'Raw Data'!I9</f>
        <v>50953</v>
      </c>
      <c r="Q13" s="2">
        <f>'Raw Data'!J9</f>
        <v>47903</v>
      </c>
      <c r="R13" s="4"/>
    </row>
    <row r="14" spans="2:18">
      <c r="B14" s="14"/>
      <c r="C14" s="3" t="s">
        <v>28</v>
      </c>
      <c r="D14" s="4">
        <f>D13/'Raw Data'!S40</f>
        <v>0.65181675425936514</v>
      </c>
      <c r="E14" s="4">
        <f>E13/'Raw Data'!T40</f>
        <v>0.64303229018893093</v>
      </c>
      <c r="F14" s="4">
        <f>F13/'Raw Data'!U40</f>
        <v>0.63777843834802039</v>
      </c>
      <c r="G14" s="4">
        <f>G13/'Raw Data'!V40</f>
        <v>0.62821676970633689</v>
      </c>
      <c r="H14" s="4">
        <f>H13/'Raw Data'!W40</f>
        <v>0.61133742284465897</v>
      </c>
      <c r="I14" s="4">
        <f>I13/'Raw Data'!X40</f>
        <v>0.59905557429416079</v>
      </c>
      <c r="J14" s="4">
        <f>J13/'Raw Data'!Y40</f>
        <v>0.59414042148920743</v>
      </c>
      <c r="K14" s="4">
        <f>K13/'Raw Data'!Z40</f>
        <v>0.59452230884060375</v>
      </c>
      <c r="L14" s="4">
        <f>L13/'Raw Data'!AA40</f>
        <v>0.60623402543710481</v>
      </c>
      <c r="M14" s="4">
        <f>M13/'Raw Data'!E37</f>
        <v>0.60590210982749115</v>
      </c>
      <c r="N14" s="4">
        <f>N13/'Raw Data'!F37</f>
        <v>0.59874118285404232</v>
      </c>
      <c r="O14" s="4">
        <f>O13/'Raw Data'!G37</f>
        <v>0.58772209204449799</v>
      </c>
      <c r="P14" s="4">
        <f>P13/'Raw Data'!H37</f>
        <v>0.58730707608607946</v>
      </c>
      <c r="Q14" s="4">
        <f>Q13/'Raw Data'!I37</f>
        <v>0.56597509392944068</v>
      </c>
      <c r="R14" s="4"/>
    </row>
    <row r="15" spans="2:18">
      <c r="B15" s="13" t="s">
        <v>8</v>
      </c>
      <c r="C15" s="3" t="s">
        <v>27</v>
      </c>
      <c r="D15" s="2">
        <f>'Raw Data'!S12</f>
        <v>59984</v>
      </c>
      <c r="E15" s="2">
        <f>'Raw Data'!T12</f>
        <v>59121</v>
      </c>
      <c r="F15" s="2">
        <f>'Raw Data'!U12</f>
        <v>56651</v>
      </c>
      <c r="G15" s="2">
        <f>'Raw Data'!V12</f>
        <v>55499</v>
      </c>
      <c r="H15" s="2">
        <f>'Raw Data'!W12</f>
        <v>52162</v>
      </c>
      <c r="I15" s="2">
        <f>'Raw Data'!X12</f>
        <v>51475</v>
      </c>
      <c r="J15" s="2">
        <f>'Raw Data'!Y12</f>
        <v>51031</v>
      </c>
      <c r="K15" s="2">
        <f>'Raw Data'!Z12</f>
        <v>50343</v>
      </c>
      <c r="L15" s="2">
        <f>'Raw Data'!AA12</f>
        <v>50078</v>
      </c>
      <c r="M15" s="2">
        <f>'Raw Data'!F10</f>
        <v>50222</v>
      </c>
      <c r="N15" s="2">
        <f>'Raw Data'!G10</f>
        <v>48681</v>
      </c>
      <c r="O15" s="2">
        <f>'Raw Data'!H10</f>
        <v>45131</v>
      </c>
      <c r="P15" s="2">
        <f>'Raw Data'!I10</f>
        <v>44222</v>
      </c>
      <c r="Q15" s="2">
        <f>'Raw Data'!J10</f>
        <v>43751</v>
      </c>
      <c r="R15" s="4"/>
    </row>
    <row r="16" spans="2:18">
      <c r="B16" s="14"/>
      <c r="C16" s="3" t="s">
        <v>28</v>
      </c>
      <c r="D16" s="4">
        <f>D15/'Raw Data'!S41</f>
        <v>0.50002917614891507</v>
      </c>
      <c r="E16" s="4">
        <f>E15/'Raw Data'!T41</f>
        <v>0.4995141816707081</v>
      </c>
      <c r="F16" s="4">
        <f>F15/'Raw Data'!U41</f>
        <v>0.49482041786038711</v>
      </c>
      <c r="G16" s="4">
        <f>G15/'Raw Data'!V41</f>
        <v>0.49392154070698802</v>
      </c>
      <c r="H16" s="4">
        <f>H15/'Raw Data'!W41</f>
        <v>0.48299489800642609</v>
      </c>
      <c r="I16" s="4">
        <f>I15/'Raw Data'!X41</f>
        <v>0.48703295455620632</v>
      </c>
      <c r="J16" s="4">
        <f>J15/'Raw Data'!Y41</f>
        <v>0.49191247349142087</v>
      </c>
      <c r="K16" s="4">
        <f>K15/'Raw Data'!Z41</f>
        <v>0.4916932813736119</v>
      </c>
      <c r="L16" s="4">
        <f>L15/'Raw Data'!AA41</f>
        <v>0.50448798670226158</v>
      </c>
      <c r="M16" s="4">
        <f>M15/'Raw Data'!E38</f>
        <v>0.51716610029863042</v>
      </c>
      <c r="N16" s="4">
        <f>N15/'Raw Data'!F38</f>
        <v>0.51755812840876469</v>
      </c>
      <c r="O16" s="4">
        <f>O15/'Raw Data'!G38</f>
        <v>0.50297565977175462</v>
      </c>
      <c r="P16" s="4">
        <f>P15/'Raw Data'!H38</f>
        <v>0.50688307371365038</v>
      </c>
      <c r="Q16" s="4">
        <f>Q15/'Raw Data'!I38</f>
        <v>0.50851968943233061</v>
      </c>
      <c r="R16" s="4"/>
    </row>
    <row r="17" spans="2:18">
      <c r="B17" s="13" t="s">
        <v>9</v>
      </c>
      <c r="C17" s="3" t="s">
        <v>27</v>
      </c>
      <c r="D17" s="2">
        <f>'Raw Data'!S13</f>
        <v>83728</v>
      </c>
      <c r="E17" s="2">
        <f>'Raw Data'!T13</f>
        <v>83701</v>
      </c>
      <c r="F17" s="2">
        <f>'Raw Data'!U13</f>
        <v>80967</v>
      </c>
      <c r="G17" s="2">
        <f>'Raw Data'!V13</f>
        <v>79206</v>
      </c>
      <c r="H17" s="2">
        <f>'Raw Data'!W13</f>
        <v>77457</v>
      </c>
      <c r="I17" s="2">
        <f>'Raw Data'!X13</f>
        <v>71754</v>
      </c>
      <c r="J17" s="2">
        <f>'Raw Data'!Y13</f>
        <v>71571</v>
      </c>
      <c r="K17" s="2">
        <f>'Raw Data'!Z13</f>
        <v>69981</v>
      </c>
      <c r="L17" s="2">
        <f>'Raw Data'!AA13</f>
        <v>69725</v>
      </c>
      <c r="M17" s="2">
        <f>'Raw Data'!F11</f>
        <v>69253</v>
      </c>
      <c r="N17" s="2">
        <f>'Raw Data'!G11</f>
        <v>68743</v>
      </c>
      <c r="O17" s="2">
        <f>'Raw Data'!H11</f>
        <v>67832</v>
      </c>
      <c r="P17" s="2">
        <f>'Raw Data'!I11</f>
        <v>67075</v>
      </c>
      <c r="Q17" s="2">
        <f>'Raw Data'!J11</f>
        <v>65889</v>
      </c>
      <c r="R17" s="4"/>
    </row>
    <row r="18" spans="2:18">
      <c r="B18" s="14"/>
      <c r="C18" s="3" t="s">
        <v>28</v>
      </c>
      <c r="D18" s="4">
        <f>D17/'Raw Data'!S42</f>
        <v>0.58452946104440096</v>
      </c>
      <c r="E18" s="4">
        <f>E17/'Raw Data'!T42</f>
        <v>0.58695530216967506</v>
      </c>
      <c r="F18" s="4">
        <f>F17/'Raw Data'!U42</f>
        <v>0.57776620188671168</v>
      </c>
      <c r="G18" s="4">
        <f>G17/'Raw Data'!V42</f>
        <v>0.57138528794338517</v>
      </c>
      <c r="H18" s="4">
        <f>H17/'Raw Data'!W42</f>
        <v>0.56771257063699732</v>
      </c>
      <c r="I18" s="4">
        <f>I17/'Raw Data'!X42</f>
        <v>0.55197932212255951</v>
      </c>
      <c r="J18" s="4">
        <f>J17/'Raw Data'!Y42</f>
        <v>0.54732116911123685</v>
      </c>
      <c r="K18" s="4">
        <f>K17/'Raw Data'!Z42</f>
        <v>0.54459074566932808</v>
      </c>
      <c r="L18" s="4">
        <f>L17/'Raw Data'!AA42</f>
        <v>0.54453087171797632</v>
      </c>
      <c r="M18" s="4">
        <f>M17/'Raw Data'!E39</f>
        <v>0.54507174171408779</v>
      </c>
      <c r="N18" s="4">
        <f>N17/'Raw Data'!F39</f>
        <v>0.54429638075330367</v>
      </c>
      <c r="O18" s="4">
        <f>O17/'Raw Data'!G39</f>
        <v>0.54511994213846582</v>
      </c>
      <c r="P18" s="4">
        <f>P17/'Raw Data'!H39</f>
        <v>0.54621335504885993</v>
      </c>
      <c r="Q18" s="4">
        <f>Q17/'Raw Data'!I39</f>
        <v>0.54079630982378091</v>
      </c>
      <c r="R18" s="4"/>
    </row>
    <row r="19" spans="2:18">
      <c r="B19" s="13" t="s">
        <v>10</v>
      </c>
      <c r="C19" s="3" t="s">
        <v>27</v>
      </c>
      <c r="D19" s="2">
        <f>'Raw Data'!S14</f>
        <v>36541</v>
      </c>
      <c r="E19" s="2">
        <f>'Raw Data'!T14</f>
        <v>35997</v>
      </c>
      <c r="F19" s="2">
        <f>'Raw Data'!U14</f>
        <v>34875</v>
      </c>
      <c r="G19" s="2">
        <f>'Raw Data'!V14</f>
        <v>34733</v>
      </c>
      <c r="H19" s="2">
        <f>'Raw Data'!W14</f>
        <v>34590</v>
      </c>
      <c r="I19" s="2">
        <f>'Raw Data'!X14</f>
        <v>33282</v>
      </c>
      <c r="J19" s="2">
        <f>'Raw Data'!Y14</f>
        <v>33458</v>
      </c>
      <c r="K19" s="2">
        <f>'Raw Data'!Z14</f>
        <v>32652</v>
      </c>
      <c r="L19" s="2">
        <f>'Raw Data'!AA14</f>
        <v>32651</v>
      </c>
      <c r="M19" s="2">
        <f>'Raw Data'!F12</f>
        <v>32910</v>
      </c>
      <c r="N19" s="2">
        <f>'Raw Data'!G12</f>
        <v>32423</v>
      </c>
      <c r="O19" s="2">
        <f>'Raw Data'!H12</f>
        <v>32206</v>
      </c>
      <c r="P19" s="2">
        <f>'Raw Data'!I12</f>
        <v>32150</v>
      </c>
      <c r="Q19" s="2">
        <f>'Raw Data'!J12</f>
        <v>30744</v>
      </c>
      <c r="R19" s="4"/>
    </row>
    <row r="20" spans="2:18">
      <c r="B20" s="14"/>
      <c r="C20" s="3" t="s">
        <v>28</v>
      </c>
      <c r="D20" s="4">
        <f>D19/'Raw Data'!S43</f>
        <v>0.36388894421318885</v>
      </c>
      <c r="E20" s="4">
        <f>E19/'Raw Data'!T43</f>
        <v>0.36186254108990018</v>
      </c>
      <c r="F20" s="4">
        <f>F19/'Raw Data'!U43</f>
        <v>0.35644930498773508</v>
      </c>
      <c r="G20" s="4">
        <f>G19/'Raw Data'!V43</f>
        <v>0.35641136149078523</v>
      </c>
      <c r="H20" s="4">
        <f>H19/'Raw Data'!W43</f>
        <v>0.35634078500051508</v>
      </c>
      <c r="I20" s="4">
        <f>I19/'Raw Data'!X43</f>
        <v>0.34997949462128142</v>
      </c>
      <c r="J20" s="4">
        <f>J19/'Raw Data'!Y43</f>
        <v>0.35395552546389353</v>
      </c>
      <c r="K20" s="4">
        <f>K19/'Raw Data'!Z43</f>
        <v>0.34876045416190465</v>
      </c>
      <c r="L20" s="4">
        <f>L19/'Raw Data'!AA43</f>
        <v>0.35565213602596779</v>
      </c>
      <c r="M20" s="4">
        <f>M19/'Raw Data'!E40</f>
        <v>0.36682011213036547</v>
      </c>
      <c r="N20" s="4">
        <f>N19/'Raw Data'!F40</f>
        <v>0.36678431638724857</v>
      </c>
      <c r="O20" s="4">
        <f>O19/'Raw Data'!G40</f>
        <v>0.3708574192211142</v>
      </c>
      <c r="P20" s="4">
        <f>P19/'Raw Data'!H40</f>
        <v>0.37412432797263018</v>
      </c>
      <c r="Q20" s="4">
        <f>Q19/'Raw Data'!I40</f>
        <v>0.3670618575163867</v>
      </c>
      <c r="R20" s="4"/>
    </row>
    <row r="21" spans="2:18">
      <c r="B21" s="13" t="s">
        <v>11</v>
      </c>
      <c r="C21" s="3" t="s">
        <v>27</v>
      </c>
      <c r="D21" s="2">
        <f>'Raw Data'!S15</f>
        <v>65690</v>
      </c>
      <c r="E21" s="2">
        <f>'Raw Data'!T15</f>
        <v>65664</v>
      </c>
      <c r="F21" s="2">
        <f>'Raw Data'!U15</f>
        <v>65305</v>
      </c>
      <c r="G21" s="2">
        <f>'Raw Data'!V15</f>
        <v>65032</v>
      </c>
      <c r="H21" s="2">
        <f>'Raw Data'!W15</f>
        <v>64955</v>
      </c>
      <c r="I21" s="2">
        <f>'Raw Data'!X15</f>
        <v>64580</v>
      </c>
      <c r="J21" s="2">
        <f>'Raw Data'!Y15</f>
        <v>64352</v>
      </c>
      <c r="K21" s="2">
        <f>'Raw Data'!Z15</f>
        <v>64269</v>
      </c>
      <c r="L21" s="2">
        <f>'Raw Data'!AA15</f>
        <v>64082</v>
      </c>
      <c r="M21" s="2">
        <f>'Raw Data'!F13</f>
        <v>64514</v>
      </c>
      <c r="N21" s="2">
        <f>'Raw Data'!G13</f>
        <v>64082</v>
      </c>
      <c r="O21" s="2">
        <f>'Raw Data'!H13</f>
        <v>63470</v>
      </c>
      <c r="P21" s="2">
        <f>'Raw Data'!I13</f>
        <v>63447</v>
      </c>
      <c r="Q21" s="2">
        <f>'Raw Data'!J13</f>
        <v>63333</v>
      </c>
      <c r="R21" s="4"/>
    </row>
    <row r="22" spans="2:18">
      <c r="B22" s="14"/>
      <c r="C22" s="3" t="s">
        <v>28</v>
      </c>
      <c r="D22" s="4">
        <f>D21/'Raw Data'!S44</f>
        <v>0.60010048874069333</v>
      </c>
      <c r="E22" s="4">
        <f>E21/'Raw Data'!T44</f>
        <v>0.60137375217510758</v>
      </c>
      <c r="F22" s="4">
        <f>F21/'Raw Data'!U44</f>
        <v>0.60490556600190815</v>
      </c>
      <c r="G22" s="4">
        <f>G21/'Raw Data'!V44</f>
        <v>0.60689088805106572</v>
      </c>
      <c r="H22" s="4">
        <f>H21/'Raw Data'!W44</f>
        <v>0.60909968961281313</v>
      </c>
      <c r="I22" s="4">
        <f>I21/'Raw Data'!X44</f>
        <v>0.61198188124253738</v>
      </c>
      <c r="J22" s="4">
        <f>J21/'Raw Data'!Y44</f>
        <v>0.61432717275087823</v>
      </c>
      <c r="K22" s="4">
        <f>K21/'Raw Data'!Z44</f>
        <v>0.61696265719496979</v>
      </c>
      <c r="L22" s="4">
        <f>L21/'Raw Data'!AA44</f>
        <v>0.62553810411643551</v>
      </c>
      <c r="M22" s="4">
        <f>M21/'Raw Data'!E41</f>
        <v>0.63413147754973653</v>
      </c>
      <c r="N22" s="4">
        <f>N21/'Raw Data'!F41</f>
        <v>0.63964305677553301</v>
      </c>
      <c r="O22" s="4">
        <f>O21/'Raw Data'!G41</f>
        <v>0.64124065467771263</v>
      </c>
      <c r="P22" s="4">
        <f>P21/'Raw Data'!H41</f>
        <v>0.64985199676338945</v>
      </c>
      <c r="Q22" s="4">
        <f>Q21/'Raw Data'!I41</f>
        <v>0.65276274697752079</v>
      </c>
      <c r="R22" s="4"/>
    </row>
    <row r="23" spans="2:18">
      <c r="B23" s="13" t="s">
        <v>12</v>
      </c>
      <c r="C23" s="3" t="s">
        <v>27</v>
      </c>
      <c r="D23" s="2">
        <f>'Raw Data'!S16</f>
        <v>167100</v>
      </c>
      <c r="E23" s="2">
        <f>'Raw Data'!T16</f>
        <v>166131</v>
      </c>
      <c r="F23" s="2">
        <f>'Raw Data'!U16</f>
        <v>164583</v>
      </c>
      <c r="G23" s="2">
        <f>'Raw Data'!V16</f>
        <v>163502</v>
      </c>
      <c r="H23" s="2">
        <f>'Raw Data'!W16</f>
        <v>161873</v>
      </c>
      <c r="I23" s="2">
        <f>'Raw Data'!X16</f>
        <v>161273</v>
      </c>
      <c r="J23" s="2">
        <f>'Raw Data'!Y16</f>
        <v>161701</v>
      </c>
      <c r="K23" s="2">
        <f>'Raw Data'!Z16</f>
        <v>162895</v>
      </c>
      <c r="L23" s="2">
        <f>'Raw Data'!AA16</f>
        <v>160725</v>
      </c>
      <c r="M23" s="2">
        <f>'Raw Data'!F14</f>
        <v>160811</v>
      </c>
      <c r="N23" s="2">
        <f>'Raw Data'!G14</f>
        <v>160265</v>
      </c>
      <c r="O23" s="2">
        <f>'Raw Data'!H14</f>
        <v>160101</v>
      </c>
      <c r="P23" s="2">
        <f>'Raw Data'!I14</f>
        <v>159967</v>
      </c>
      <c r="Q23" s="2">
        <f>'Raw Data'!J14</f>
        <v>159927</v>
      </c>
      <c r="R23" s="4"/>
    </row>
    <row r="24" spans="2:18">
      <c r="B24" s="14"/>
      <c r="C24" s="3" t="s">
        <v>28</v>
      </c>
      <c r="D24" s="4">
        <f>D23/'Raw Data'!S45</f>
        <v>0.86613520209821382</v>
      </c>
      <c r="E24" s="4">
        <f>E23/'Raw Data'!T45</f>
        <v>0.86516649133953405</v>
      </c>
      <c r="F24" s="4">
        <f>F23/'Raw Data'!U45</f>
        <v>0.86462448516432711</v>
      </c>
      <c r="G24" s="4">
        <f>G23/'Raw Data'!V45</f>
        <v>0.86411610195916766</v>
      </c>
      <c r="H24" s="4">
        <f>H23/'Raw Data'!W45</f>
        <v>0.86389398855776622</v>
      </c>
      <c r="I24" s="4">
        <f>I23/'Raw Data'!X45</f>
        <v>0.86458160218299174</v>
      </c>
      <c r="J24" s="4">
        <f>J23/'Raw Data'!Y45</f>
        <v>0.86459564229381103</v>
      </c>
      <c r="K24" s="4">
        <f>K23/'Raw Data'!Z45</f>
        <v>0.86181902832080337</v>
      </c>
      <c r="L24" s="4">
        <f>L23/'Raw Data'!AA45</f>
        <v>0.86121440742447464</v>
      </c>
      <c r="M24" s="4">
        <f>M23/'Raw Data'!E42</f>
        <v>0.86277550056870611</v>
      </c>
      <c r="N24" s="4">
        <f>N23/'Raw Data'!F42</f>
        <v>0.86489476524554776</v>
      </c>
      <c r="O24" s="4">
        <f>O23/'Raw Data'!G42</f>
        <v>0.86856581745583961</v>
      </c>
      <c r="P24" s="4">
        <f>P23/'Raw Data'!H42</f>
        <v>0.8700289344297959</v>
      </c>
      <c r="Q24" s="4">
        <f>Q23/'Raw Data'!I42</f>
        <v>0.87246392624314661</v>
      </c>
      <c r="R24" s="4"/>
    </row>
    <row r="25" spans="2:18">
      <c r="B25" s="13" t="s">
        <v>13</v>
      </c>
      <c r="C25" s="3" t="s">
        <v>27</v>
      </c>
      <c r="D25" s="2">
        <f>'Raw Data'!S17</f>
        <v>72002</v>
      </c>
      <c r="E25" s="2">
        <f>'Raw Data'!T17</f>
        <v>67705</v>
      </c>
      <c r="F25" s="2">
        <f>'Raw Data'!U17</f>
        <v>64712</v>
      </c>
      <c r="G25" s="2">
        <f>'Raw Data'!V17</f>
        <v>59438</v>
      </c>
      <c r="H25" s="2">
        <f>'Raw Data'!W17</f>
        <v>57712</v>
      </c>
      <c r="I25" s="2">
        <f>'Raw Data'!X17</f>
        <v>52607</v>
      </c>
      <c r="J25" s="2">
        <f>'Raw Data'!Y17</f>
        <v>52000</v>
      </c>
      <c r="K25" s="2">
        <f>'Raw Data'!Z17</f>
        <v>50677</v>
      </c>
      <c r="L25" s="2">
        <f>'Raw Data'!AA17</f>
        <v>50419</v>
      </c>
      <c r="M25" s="2">
        <f>'Raw Data'!F15</f>
        <v>50063</v>
      </c>
      <c r="N25" s="2">
        <f>'Raw Data'!G15</f>
        <v>49084</v>
      </c>
      <c r="O25" s="2">
        <f>'Raw Data'!H15</f>
        <v>47608</v>
      </c>
      <c r="P25" s="2">
        <f>'Raw Data'!I15</f>
        <v>45406</v>
      </c>
      <c r="Q25" s="2">
        <f>'Raw Data'!J15</f>
        <v>39553</v>
      </c>
      <c r="R25" s="4"/>
    </row>
    <row r="26" spans="2:18">
      <c r="B26" s="14"/>
      <c r="C26" s="3" t="s">
        <v>28</v>
      </c>
      <c r="D26" s="4">
        <f>D25/'Raw Data'!S46</f>
        <v>0.43515731708791144</v>
      </c>
      <c r="E26" s="4">
        <f>E25/'Raw Data'!T46</f>
        <v>0.42149660710950632</v>
      </c>
      <c r="F26" s="4">
        <f>F25/'Raw Data'!U46</f>
        <v>0.4129411013974858</v>
      </c>
      <c r="G26" s="4">
        <f>G25/'Raw Data'!V46</f>
        <v>0.39452269378327071</v>
      </c>
      <c r="H26" s="4">
        <f>H25/'Raw Data'!W46</f>
        <v>0.38848388160773306</v>
      </c>
      <c r="I26" s="4">
        <f>I25/'Raw Data'!X46</f>
        <v>0.36378283809668699</v>
      </c>
      <c r="J26" s="4">
        <f>J25/'Raw Data'!Y46</f>
        <v>0.36179701795765584</v>
      </c>
      <c r="K26" s="4">
        <f>K25/'Raw Data'!Z46</f>
        <v>0.35654131635417036</v>
      </c>
      <c r="L26" s="4">
        <f>L25/'Raw Data'!AA46</f>
        <v>0.35928881921185779</v>
      </c>
      <c r="M26" s="4">
        <f>M25/'Raw Data'!E43</f>
        <v>0.34926537275530561</v>
      </c>
      <c r="N26" s="4">
        <f>N25/'Raw Data'!F43</f>
        <v>0.35080045740423099</v>
      </c>
      <c r="O26" s="4">
        <f>O25/'Raw Data'!G43</f>
        <v>0.34712358731316079</v>
      </c>
      <c r="P26" s="4">
        <f>P25/'Raw Data'!H43</f>
        <v>0.34193324899090305</v>
      </c>
      <c r="Q26" s="4">
        <f>Q25/'Raw Data'!I43</f>
        <v>0.31564624764580074</v>
      </c>
      <c r="R26" s="4"/>
    </row>
    <row r="27" spans="2:18">
      <c r="B27" s="13" t="s">
        <v>14</v>
      </c>
      <c r="C27" s="3" t="s">
        <v>27</v>
      </c>
      <c r="D27" s="2">
        <f>'Raw Data'!S18</f>
        <v>59417</v>
      </c>
      <c r="E27" s="2">
        <f>'Raw Data'!T18</f>
        <v>57952</v>
      </c>
      <c r="F27" s="2">
        <f>'Raw Data'!U18</f>
        <v>55231</v>
      </c>
      <c r="G27" s="2">
        <f>'Raw Data'!V18</f>
        <v>54132</v>
      </c>
      <c r="H27" s="2">
        <f>'Raw Data'!W18</f>
        <v>50747</v>
      </c>
      <c r="I27" s="2">
        <f>'Raw Data'!X18</f>
        <v>48277</v>
      </c>
      <c r="J27" s="2">
        <f>'Raw Data'!Y18</f>
        <v>47445</v>
      </c>
      <c r="K27" s="2">
        <f>'Raw Data'!Z18</f>
        <v>44866</v>
      </c>
      <c r="L27" s="2">
        <f>'Raw Data'!AA18</f>
        <v>45340</v>
      </c>
      <c r="M27" s="2">
        <f>'Raw Data'!F16</f>
        <v>40048</v>
      </c>
      <c r="N27" s="2">
        <f>'Raw Data'!G16</f>
        <v>39639</v>
      </c>
      <c r="O27" s="2">
        <f>'Raw Data'!H16</f>
        <v>39394</v>
      </c>
      <c r="P27" s="2">
        <f>'Raw Data'!I16</f>
        <v>36188</v>
      </c>
      <c r="Q27" s="2">
        <f>'Raw Data'!J16</f>
        <v>36038</v>
      </c>
      <c r="R27" s="4"/>
    </row>
    <row r="28" spans="2:18">
      <c r="B28" s="14"/>
      <c r="C28" s="3" t="s">
        <v>28</v>
      </c>
      <c r="D28" s="4">
        <f>D27/'Raw Data'!S47</f>
        <v>0.55717366841710425</v>
      </c>
      <c r="E28" s="4">
        <f>E27/'Raw Data'!T47</f>
        <v>0.55167686844936081</v>
      </c>
      <c r="F28" s="4">
        <f>F27/'Raw Data'!U47</f>
        <v>0.54135301497686816</v>
      </c>
      <c r="G28" s="4">
        <f>G27/'Raw Data'!V47</f>
        <v>0.53576942871847655</v>
      </c>
      <c r="H28" s="4">
        <f>H27/'Raw Data'!W47</f>
        <v>0.51986354695951487</v>
      </c>
      <c r="I28" s="4">
        <f>I27/'Raw Data'!X47</f>
        <v>0.50880021921504148</v>
      </c>
      <c r="J28" s="4">
        <f>J27/'Raw Data'!Y47</f>
        <v>0.50260598741498763</v>
      </c>
      <c r="K28" s="4">
        <f>K27/'Raw Data'!Z47</f>
        <v>0.4835323533215502</v>
      </c>
      <c r="L28" s="4">
        <f>L27/'Raw Data'!AA47</f>
        <v>0.48813048393174358</v>
      </c>
      <c r="M28" s="4">
        <f>M27/'Raw Data'!E44</f>
        <v>0.46199457807002364</v>
      </c>
      <c r="N28" s="4">
        <f>N27/'Raw Data'!F44</f>
        <v>0.46508271735304468</v>
      </c>
      <c r="O28" s="4">
        <f>O27/'Raw Data'!G44</f>
        <v>0.46052770016717132</v>
      </c>
      <c r="P28" s="4">
        <f>P27/'Raw Data'!H44</f>
        <v>0.44169412913462713</v>
      </c>
      <c r="Q28" s="4">
        <f>Q27/'Raw Data'!I44</f>
        <v>0.43972911963882616</v>
      </c>
      <c r="R28" s="4"/>
    </row>
    <row r="29" spans="2:18">
      <c r="B29" s="13" t="s">
        <v>15</v>
      </c>
      <c r="C29" s="3" t="s">
        <v>27</v>
      </c>
      <c r="D29" s="2">
        <f>'Raw Data'!S19</f>
        <v>77146</v>
      </c>
      <c r="E29" s="2">
        <f>'Raw Data'!T19</f>
        <v>74959</v>
      </c>
      <c r="F29" s="2">
        <f>'Raw Data'!U19</f>
        <v>73836</v>
      </c>
      <c r="G29" s="2">
        <f>'Raw Data'!V19</f>
        <v>70307</v>
      </c>
      <c r="H29" s="2">
        <f>'Raw Data'!W19</f>
        <v>68111</v>
      </c>
      <c r="I29" s="2">
        <f>'Raw Data'!X19</f>
        <v>66582</v>
      </c>
      <c r="J29" s="2">
        <f>'Raw Data'!Y19</f>
        <v>66349</v>
      </c>
      <c r="K29" s="2">
        <f>'Raw Data'!Z19</f>
        <v>65418</v>
      </c>
      <c r="L29" s="2">
        <f>'Raw Data'!AA19</f>
        <v>63071</v>
      </c>
      <c r="M29" s="2">
        <f>'Raw Data'!F17</f>
        <v>57232</v>
      </c>
      <c r="N29" s="2">
        <f>'Raw Data'!G17</f>
        <v>55282</v>
      </c>
      <c r="O29" s="2">
        <f>'Raw Data'!H17</f>
        <v>55048</v>
      </c>
      <c r="P29" s="2">
        <f>'Raw Data'!I17</f>
        <v>54347</v>
      </c>
      <c r="Q29" s="2">
        <f>'Raw Data'!J17</f>
        <v>53767</v>
      </c>
      <c r="R29" s="4"/>
    </row>
    <row r="30" spans="2:18">
      <c r="B30" s="14"/>
      <c r="C30" s="3" t="s">
        <v>28</v>
      </c>
      <c r="D30" s="4">
        <f>D29/'Raw Data'!S48</f>
        <v>0.5960856429791147</v>
      </c>
      <c r="E30" s="4">
        <f>E29/'Raw Data'!T48</f>
        <v>0.58996355966219882</v>
      </c>
      <c r="F30" s="4">
        <f>F29/'Raw Data'!U48</f>
        <v>0.58597674695448598</v>
      </c>
      <c r="G30" s="4">
        <f>G29/'Raw Data'!V48</f>
        <v>0.57482156142947083</v>
      </c>
      <c r="H30" s="4">
        <f>H29/'Raw Data'!W48</f>
        <v>0.57093161662391656</v>
      </c>
      <c r="I30" s="4">
        <f>I29/'Raw Data'!X48</f>
        <v>0.56130973958640695</v>
      </c>
      <c r="J30" s="4">
        <f>J29/'Raw Data'!Y48</f>
        <v>0.56059313083519924</v>
      </c>
      <c r="K30" s="4">
        <f>K29/'Raw Data'!Z48</f>
        <v>0.55225568987640983</v>
      </c>
      <c r="L30" s="4">
        <f>L29/'Raw Data'!AA48</f>
        <v>0.54308348043225552</v>
      </c>
      <c r="M30" s="4">
        <f>M29/'Raw Data'!E45</f>
        <v>0.52513648667247781</v>
      </c>
      <c r="N30" s="4">
        <f>N29/'Raw Data'!F45</f>
        <v>0.52056084446829953</v>
      </c>
      <c r="O30" s="4">
        <f>O29/'Raw Data'!G45</f>
        <v>0.52357355500813207</v>
      </c>
      <c r="P30" s="4">
        <f>P29/'Raw Data'!H45</f>
        <v>0.5246051971118576</v>
      </c>
      <c r="Q30" s="4">
        <f>Q29/'Raw Data'!I45</f>
        <v>0.52881759348506008</v>
      </c>
      <c r="R30" s="4"/>
    </row>
    <row r="31" spans="2:18">
      <c r="B31" s="13" t="s">
        <v>16</v>
      </c>
      <c r="C31" s="3" t="s">
        <v>27</v>
      </c>
      <c r="D31" s="2">
        <f>'Raw Data'!S20</f>
        <v>93107</v>
      </c>
      <c r="E31" s="2">
        <f>'Raw Data'!T20</f>
        <v>92705</v>
      </c>
      <c r="F31" s="2">
        <f>'Raw Data'!U20</f>
        <v>92278</v>
      </c>
      <c r="G31" s="2">
        <f>'Raw Data'!V20</f>
        <v>90788</v>
      </c>
      <c r="H31" s="2">
        <f>'Raw Data'!W20</f>
        <v>87387</v>
      </c>
      <c r="I31" s="2">
        <f>'Raw Data'!X20</f>
        <v>85921</v>
      </c>
      <c r="J31" s="2">
        <f>'Raw Data'!Y20</f>
        <v>85758</v>
      </c>
      <c r="K31" s="2">
        <f>'Raw Data'!Z20</f>
        <v>85474</v>
      </c>
      <c r="L31" s="2">
        <f>'Raw Data'!AA20</f>
        <v>83827</v>
      </c>
      <c r="M31" s="2">
        <f>'Raw Data'!F18</f>
        <v>83653</v>
      </c>
      <c r="N31" s="2">
        <f>'Raw Data'!G18</f>
        <v>82509</v>
      </c>
      <c r="O31" s="2">
        <f>'Raw Data'!H18</f>
        <v>82389</v>
      </c>
      <c r="P31" s="2">
        <f>'Raw Data'!I18</f>
        <v>81836</v>
      </c>
      <c r="Q31" s="2">
        <f>'Raw Data'!J18</f>
        <v>78858</v>
      </c>
      <c r="R31" s="4"/>
    </row>
    <row r="32" spans="2:18">
      <c r="B32" s="14"/>
      <c r="C32" s="3" t="s">
        <v>28</v>
      </c>
      <c r="D32" s="4">
        <f>D31/'Raw Data'!S49</f>
        <v>0.63072504216936842</v>
      </c>
      <c r="E32" s="4">
        <f>E31/'Raw Data'!T49</f>
        <v>0.63113571068719965</v>
      </c>
      <c r="F32" s="4">
        <f>F31/'Raw Data'!U49</f>
        <v>0.63272148817564089</v>
      </c>
      <c r="G32" s="4">
        <f>G31/'Raw Data'!V49</f>
        <v>0.631485229778325</v>
      </c>
      <c r="H32" s="4">
        <f>H31/'Raw Data'!W49</f>
        <v>0.62446940788063288</v>
      </c>
      <c r="I32" s="4">
        <f>I31/'Raw Data'!X49</f>
        <v>0.6232934348929996</v>
      </c>
      <c r="J32" s="4">
        <f>J31/'Raw Data'!Y49</f>
        <v>0.62571503618958679</v>
      </c>
      <c r="K32" s="4">
        <f>K31/'Raw Data'!Z49</f>
        <v>0.62094717800815102</v>
      </c>
      <c r="L32" s="4">
        <f>L31/'Raw Data'!AA49</f>
        <v>0.62512211309723553</v>
      </c>
      <c r="M32" s="4">
        <f>M31/'Raw Data'!E46</f>
        <v>0.62981757402820338</v>
      </c>
      <c r="N32" s="4">
        <f>N31/'Raw Data'!F46</f>
        <v>0.6307497075933981</v>
      </c>
      <c r="O32" s="4">
        <f>O31/'Raw Data'!G46</f>
        <v>0.63434220555739484</v>
      </c>
      <c r="P32" s="4">
        <f>P31/'Raw Data'!H46</f>
        <v>0.63914900928623308</v>
      </c>
      <c r="Q32" s="4">
        <f>Q31/'Raw Data'!I46</f>
        <v>0.63472822543645713</v>
      </c>
      <c r="R32" s="4"/>
    </row>
    <row r="33" spans="2:18">
      <c r="B33" s="13" t="s">
        <v>17</v>
      </c>
      <c r="C33" s="3" t="s">
        <v>27</v>
      </c>
      <c r="D33" s="2">
        <f>'Raw Data'!S21</f>
        <v>119305</v>
      </c>
      <c r="E33" s="2">
        <f>'Raw Data'!T21</f>
        <v>117945</v>
      </c>
      <c r="F33" s="2">
        <f>'Raw Data'!U21</f>
        <v>116965</v>
      </c>
      <c r="G33" s="2">
        <f>'Raw Data'!V21</f>
        <v>113767</v>
      </c>
      <c r="H33" s="2">
        <f>'Raw Data'!W21</f>
        <v>113076</v>
      </c>
      <c r="I33" s="2">
        <f>'Raw Data'!X21</f>
        <v>111811</v>
      </c>
      <c r="J33" s="2">
        <f>'Raw Data'!Y21</f>
        <v>111037</v>
      </c>
      <c r="K33" s="2">
        <f>'Raw Data'!Z21</f>
        <v>109403</v>
      </c>
      <c r="L33" s="2">
        <f>'Raw Data'!AA21</f>
        <v>107304</v>
      </c>
      <c r="M33" s="2">
        <f>'Raw Data'!F19</f>
        <v>102966</v>
      </c>
      <c r="N33" s="2">
        <f>'Raw Data'!G19</f>
        <v>95829</v>
      </c>
      <c r="O33" s="2">
        <f>'Raw Data'!H19</f>
        <v>94038</v>
      </c>
      <c r="P33" s="2">
        <f>'Raw Data'!I19</f>
        <v>93032</v>
      </c>
      <c r="Q33" s="2">
        <f>'Raw Data'!J19</f>
        <v>94654</v>
      </c>
      <c r="R33" s="4"/>
    </row>
    <row r="34" spans="2:18">
      <c r="B34" s="14"/>
      <c r="C34" s="3" t="s">
        <v>28</v>
      </c>
      <c r="D34" s="4">
        <f>D33/'Raw Data'!S50</f>
        <v>0.58515255999646865</v>
      </c>
      <c r="E34" s="4">
        <f>E33/'Raw Data'!T50</f>
        <v>0.58501272252010061</v>
      </c>
      <c r="F34" s="4">
        <f>F33/'Raw Data'!U50</f>
        <v>0.5861262001643649</v>
      </c>
      <c r="G34" s="4">
        <f>G33/'Raw Data'!V50</f>
        <v>0.58227686134412926</v>
      </c>
      <c r="H34" s="4">
        <f>H33/'Raw Data'!W50</f>
        <v>0.58421811305547378</v>
      </c>
      <c r="I34" s="4">
        <f>I33/'Raw Data'!X50</f>
        <v>0.58685736779950137</v>
      </c>
      <c r="J34" s="4">
        <f>J33/'Raw Data'!Y50</f>
        <v>0.59006993452937673</v>
      </c>
      <c r="K34" s="4">
        <f>K33/'Raw Data'!Z50</f>
        <v>0.59322098231230547</v>
      </c>
      <c r="L34" s="4">
        <f>L33/'Raw Data'!AA50</f>
        <v>0.59931302186601132</v>
      </c>
      <c r="M34" s="4">
        <f>M33/'Raw Data'!E47</f>
        <v>0.59981125920402645</v>
      </c>
      <c r="N34" s="4">
        <f>N33/'Raw Data'!F47</f>
        <v>0.58742506160579644</v>
      </c>
      <c r="O34" s="4">
        <f>O33/'Raw Data'!G47</f>
        <v>0.58833686818446296</v>
      </c>
      <c r="P34" s="4">
        <f>P33/'Raw Data'!H47</f>
        <v>0.59576702635202206</v>
      </c>
      <c r="Q34" s="4">
        <f>Q33/'Raw Data'!I47</f>
        <v>0.60580886306034154</v>
      </c>
      <c r="R34" s="4"/>
    </row>
    <row r="35" spans="2:18">
      <c r="B35" s="13" t="s">
        <v>18</v>
      </c>
      <c r="C35" s="3" t="s">
        <v>27</v>
      </c>
      <c r="D35" s="2">
        <f>'Raw Data'!S22</f>
        <v>86368</v>
      </c>
      <c r="E35" s="2">
        <f>'Raw Data'!T22</f>
        <v>86340</v>
      </c>
      <c r="F35" s="2">
        <f>'Raw Data'!U22</f>
        <v>83841</v>
      </c>
      <c r="G35" s="2">
        <f>'Raw Data'!V22</f>
        <v>83459</v>
      </c>
      <c r="H35" s="2">
        <f>'Raw Data'!W22</f>
        <v>81131</v>
      </c>
      <c r="I35" s="2">
        <f>'Raw Data'!X22</f>
        <v>77194</v>
      </c>
      <c r="J35" s="2">
        <f>'Raw Data'!Y22</f>
        <v>75540</v>
      </c>
      <c r="K35" s="2">
        <f>'Raw Data'!Z22</f>
        <v>75180</v>
      </c>
      <c r="L35" s="2">
        <f>'Raw Data'!AA22</f>
        <v>74594</v>
      </c>
      <c r="M35" s="2">
        <f>'Raw Data'!F20</f>
        <v>72611</v>
      </c>
      <c r="N35" s="2">
        <f>'Raw Data'!G20</f>
        <v>70438</v>
      </c>
      <c r="O35" s="2">
        <f>'Raw Data'!H20</f>
        <v>69465</v>
      </c>
      <c r="P35" s="2">
        <f>'Raw Data'!I20</f>
        <v>68617</v>
      </c>
      <c r="Q35" s="2">
        <f>'Raw Data'!J20</f>
        <v>63239</v>
      </c>
      <c r="R35" s="4"/>
    </row>
    <row r="36" spans="2:18">
      <c r="B36" s="14"/>
      <c r="C36" s="3" t="s">
        <v>28</v>
      </c>
      <c r="D36" s="4">
        <f>D35/'Raw Data'!S51</f>
        <v>0.62647700978507648</v>
      </c>
      <c r="E36" s="4">
        <f>E35/'Raw Data'!T51</f>
        <v>0.62837055959476862</v>
      </c>
      <c r="F36" s="4">
        <f>F35/'Raw Data'!U51</f>
        <v>0.6239701712474045</v>
      </c>
      <c r="G36" s="4">
        <f>G35/'Raw Data'!V51</f>
        <v>0.62745466574444408</v>
      </c>
      <c r="H36" s="4">
        <f>H35/'Raw Data'!W51</f>
        <v>0.62556190388070287</v>
      </c>
      <c r="I36" s="4">
        <f>I35/'Raw Data'!X51</f>
        <v>0.619688686591367</v>
      </c>
      <c r="J36" s="4">
        <f>J35/'Raw Data'!Y51</f>
        <v>0.62078827125998493</v>
      </c>
      <c r="K36" s="4">
        <f>K35/'Raw Data'!Z51</f>
        <v>0.62425787380325659</v>
      </c>
      <c r="L36" s="4">
        <f>L35/'Raw Data'!AA51</f>
        <v>0.63190085305005639</v>
      </c>
      <c r="M36" s="4">
        <f>M35/'Raw Data'!E48</f>
        <v>0.62187716788996328</v>
      </c>
      <c r="N36" s="4">
        <f>N35/'Raw Data'!F48</f>
        <v>0.61978547985464016</v>
      </c>
      <c r="O36" s="4">
        <f>O35/'Raw Data'!G48</f>
        <v>0.62305477572180712</v>
      </c>
      <c r="P36" s="4">
        <f>P35/'Raw Data'!H48</f>
        <v>0.62681672436945624</v>
      </c>
      <c r="Q36" s="4">
        <f>Q35/'Raw Data'!I48</f>
        <v>0.6092506599356442</v>
      </c>
      <c r="R36" s="4"/>
    </row>
    <row r="37" spans="2:18">
      <c r="B37" s="13" t="s">
        <v>19</v>
      </c>
      <c r="C37" s="3" t="s">
        <v>27</v>
      </c>
      <c r="D37" s="2">
        <f>'Raw Data'!S23</f>
        <v>33513</v>
      </c>
      <c r="E37" s="2">
        <f>'Raw Data'!T23</f>
        <v>33231</v>
      </c>
      <c r="F37" s="2">
        <f>'Raw Data'!U23</f>
        <v>32995</v>
      </c>
      <c r="G37" s="2">
        <f>'Raw Data'!V23</f>
        <v>31689</v>
      </c>
      <c r="H37" s="2">
        <f>'Raw Data'!W23</f>
        <v>30996</v>
      </c>
      <c r="I37" s="2">
        <f>'Raw Data'!X23</f>
        <v>30918</v>
      </c>
      <c r="J37" s="2">
        <f>'Raw Data'!Y23</f>
        <v>29385</v>
      </c>
      <c r="K37" s="2">
        <f>'Raw Data'!Z23</f>
        <v>27470</v>
      </c>
      <c r="L37" s="2">
        <f>'Raw Data'!AA23</f>
        <v>27342</v>
      </c>
      <c r="M37" s="2">
        <f>'Raw Data'!F21</f>
        <v>27329</v>
      </c>
      <c r="N37" s="2">
        <f>'Raw Data'!G21</f>
        <v>25212</v>
      </c>
      <c r="O37" s="2">
        <f>'Raw Data'!H21</f>
        <v>24895</v>
      </c>
      <c r="P37" s="2">
        <f>'Raw Data'!I21</f>
        <v>24655</v>
      </c>
      <c r="Q37" s="2">
        <f>'Raw Data'!J21</f>
        <v>24873</v>
      </c>
      <c r="R37" s="4"/>
    </row>
    <row r="38" spans="2:18">
      <c r="B38" s="14"/>
      <c r="C38" s="3" t="s">
        <v>28</v>
      </c>
      <c r="D38" s="4">
        <f>D37/'Raw Data'!S52</f>
        <v>0.45970562818068339</v>
      </c>
      <c r="E38" s="4">
        <f>E37/'Raw Data'!T52</f>
        <v>0.46125978568652493</v>
      </c>
      <c r="F38" s="4">
        <f>F37/'Raw Data'!U52</f>
        <v>0.46395376632872593</v>
      </c>
      <c r="G38" s="4">
        <f>G37/'Raw Data'!V52</f>
        <v>0.46056915295622347</v>
      </c>
      <c r="H38" s="4">
        <f>H37/'Raw Data'!W52</f>
        <v>0.46254402196621502</v>
      </c>
      <c r="I38" s="4">
        <f>I37/'Raw Data'!X52</f>
        <v>0.47388265587640244</v>
      </c>
      <c r="J38" s="4">
        <f>J37/'Raw Data'!Y52</f>
        <v>0.47156337259684822</v>
      </c>
      <c r="K38" s="4">
        <f>K37/'Raw Data'!Z52</f>
        <v>0.46608300247717943</v>
      </c>
      <c r="L38" s="4">
        <f>L37/'Raw Data'!AA52</f>
        <v>0.47887767969735184</v>
      </c>
      <c r="M38" s="4">
        <f>M37/'Raw Data'!E49</f>
        <v>0.48648889205354601</v>
      </c>
      <c r="N38" s="4">
        <f>N37/'Raw Data'!F49</f>
        <v>0.47991776754102106</v>
      </c>
      <c r="O38" s="4">
        <f>O37/'Raw Data'!G49</f>
        <v>0.485027373507121</v>
      </c>
      <c r="P38" s="4">
        <f>P37/'Raw Data'!H49</f>
        <v>0.49332693038797848</v>
      </c>
      <c r="Q38" s="4">
        <f>Q37/'Raw Data'!I49</f>
        <v>0.500040207470548</v>
      </c>
      <c r="R38" s="4"/>
    </row>
    <row r="39" spans="2:18">
      <c r="B39" s="13" t="s">
        <v>20</v>
      </c>
      <c r="C39" s="3" t="s">
        <v>27</v>
      </c>
      <c r="D39" s="2">
        <f>'Raw Data'!S24</f>
        <v>80513</v>
      </c>
      <c r="E39" s="2">
        <f>'Raw Data'!T24</f>
        <v>79110</v>
      </c>
      <c r="F39" s="2">
        <f>'Raw Data'!U24</f>
        <v>77550</v>
      </c>
      <c r="G39" s="2">
        <f>'Raw Data'!V24</f>
        <v>74957</v>
      </c>
      <c r="H39" s="2">
        <f>'Raw Data'!W24</f>
        <v>69946</v>
      </c>
      <c r="I39" s="2">
        <f>'Raw Data'!X24</f>
        <v>68984</v>
      </c>
      <c r="J39" s="2">
        <f>'Raw Data'!Y24</f>
        <v>68204</v>
      </c>
      <c r="K39" s="2">
        <f>'Raw Data'!Z24</f>
        <v>65390</v>
      </c>
      <c r="L39" s="2">
        <f>'Raw Data'!AA24</f>
        <v>65088</v>
      </c>
      <c r="M39" s="2">
        <f>'Raw Data'!F22</f>
        <v>64340</v>
      </c>
      <c r="N39" s="2">
        <f>'Raw Data'!G22</f>
        <v>62655</v>
      </c>
      <c r="O39" s="2">
        <f>'Raw Data'!H22</f>
        <v>61527</v>
      </c>
      <c r="P39" s="2">
        <f>'Raw Data'!I22</f>
        <v>60311</v>
      </c>
      <c r="Q39" s="2">
        <f>'Raw Data'!J22</f>
        <v>60146</v>
      </c>
      <c r="R39" s="4"/>
    </row>
    <row r="40" spans="2:18">
      <c r="B40" s="14"/>
      <c r="C40" s="3" t="s">
        <v>28</v>
      </c>
      <c r="D40" s="4">
        <f>D39/'Raw Data'!S53</f>
        <v>0.70518423795468277</v>
      </c>
      <c r="E40" s="4">
        <f>E39/'Raw Data'!T53</f>
        <v>0.70591069707677478</v>
      </c>
      <c r="F40" s="4">
        <f>F39/'Raw Data'!U53</f>
        <v>0.70247110402550816</v>
      </c>
      <c r="G40" s="4">
        <f>G39/'Raw Data'!V53</f>
        <v>0.69814466404634612</v>
      </c>
      <c r="H40" s="4">
        <f>H39/'Raw Data'!W53</f>
        <v>0.68842455439307892</v>
      </c>
      <c r="I40" s="4">
        <f>I39/'Raw Data'!X53</f>
        <v>0.69004011163237344</v>
      </c>
      <c r="J40" s="4">
        <f>J39/'Raw Data'!Y53</f>
        <v>0.68736709498614257</v>
      </c>
      <c r="K40" s="4">
        <f>K39/'Raw Data'!Z53</f>
        <v>0.67350575245393407</v>
      </c>
      <c r="L40" s="4">
        <f>L39/'Raw Data'!AA53</f>
        <v>0.67662560424138474</v>
      </c>
      <c r="M40" s="4">
        <f>M39/'Raw Data'!E50</f>
        <v>0.68592750533049041</v>
      </c>
      <c r="N40" s="4">
        <f>N39/'Raw Data'!F50</f>
        <v>0.68143999129914623</v>
      </c>
      <c r="O40" s="4">
        <f>O39/'Raw Data'!G50</f>
        <v>0.68090969455511285</v>
      </c>
      <c r="P40" s="4">
        <f>P39/'Raw Data'!H50</f>
        <v>0.67486879944498523</v>
      </c>
      <c r="Q40" s="4">
        <f>Q39/'Raw Data'!I50</f>
        <v>0.67318066841268775</v>
      </c>
      <c r="R40" s="4"/>
    </row>
    <row r="41" spans="2:18">
      <c r="B41" s="13" t="s">
        <v>21</v>
      </c>
      <c r="C41" s="3" t="s">
        <v>27</v>
      </c>
      <c r="D41" s="2">
        <f>'Raw Data'!S25</f>
        <v>67675</v>
      </c>
      <c r="E41" s="2">
        <f>'Raw Data'!T25</f>
        <v>65921</v>
      </c>
      <c r="F41" s="2">
        <f>'Raw Data'!U25</f>
        <v>65242</v>
      </c>
      <c r="G41" s="2">
        <f>'Raw Data'!V25</f>
        <v>61606</v>
      </c>
      <c r="H41" s="2">
        <f>'Raw Data'!W25</f>
        <v>61596</v>
      </c>
      <c r="I41" s="2">
        <f>'Raw Data'!X25</f>
        <v>59188</v>
      </c>
      <c r="J41" s="2">
        <f>'Raw Data'!Y25</f>
        <v>58320</v>
      </c>
      <c r="K41" s="2">
        <f>'Raw Data'!Z25</f>
        <v>58232</v>
      </c>
      <c r="L41" s="2">
        <f>'Raw Data'!AA25</f>
        <v>56969</v>
      </c>
      <c r="M41" s="2">
        <f>'Raw Data'!F23</f>
        <v>56145</v>
      </c>
      <c r="N41" s="2">
        <f>'Raw Data'!G23</f>
        <v>55913</v>
      </c>
      <c r="O41" s="2">
        <f>'Raw Data'!H23</f>
        <v>53899</v>
      </c>
      <c r="P41" s="2">
        <f>'Raw Data'!I23</f>
        <v>50022</v>
      </c>
      <c r="Q41" s="2">
        <f>'Raw Data'!J23</f>
        <v>48837</v>
      </c>
      <c r="R41" s="4"/>
    </row>
    <row r="42" spans="2:18">
      <c r="B42" s="14"/>
      <c r="C42" s="3" t="s">
        <v>28</v>
      </c>
      <c r="D42" s="4">
        <f>D41/'Raw Data'!S54</f>
        <v>0.55444952399678837</v>
      </c>
      <c r="E42" s="4">
        <f>E41/'Raw Data'!T54</f>
        <v>0.54763487131772637</v>
      </c>
      <c r="F42" s="4">
        <f>F41/'Raw Data'!U54</f>
        <v>0.54580286780330278</v>
      </c>
      <c r="G42" s="4">
        <f>G41/'Raw Data'!V54</f>
        <v>0.53285473338234657</v>
      </c>
      <c r="H42" s="4">
        <f>H41/'Raw Data'!W54</f>
        <v>0.53526830328046926</v>
      </c>
      <c r="I42" s="4">
        <f>I41/'Raw Data'!X54</f>
        <v>0.52831333904598687</v>
      </c>
      <c r="J42" s="4">
        <f>J41/'Raw Data'!Y54</f>
        <v>0.52282425502922514</v>
      </c>
      <c r="K42" s="4">
        <f>K41/'Raw Data'!Z54</f>
        <v>0.52255065597013584</v>
      </c>
      <c r="L42" s="4">
        <f>L41/'Raw Data'!AA54</f>
        <v>0.52092134379400523</v>
      </c>
      <c r="M42" s="4">
        <f>M41/'Raw Data'!E51</f>
        <v>0.52947500447948392</v>
      </c>
      <c r="N42" s="4">
        <f>N41/'Raw Data'!F51</f>
        <v>0.53643864530365537</v>
      </c>
      <c r="O42" s="4">
        <f>O41/'Raw Data'!G51</f>
        <v>0.5342300106055049</v>
      </c>
      <c r="P42" s="4">
        <f>P41/'Raw Data'!H51</f>
        <v>0.52207401841067069</v>
      </c>
      <c r="Q42" s="4">
        <f>Q41/'Raw Data'!I51</f>
        <v>0.51768659168724895</v>
      </c>
      <c r="R42" s="4"/>
    </row>
    <row r="43" spans="2:18">
      <c r="B43" s="13" t="s">
        <v>22</v>
      </c>
      <c r="C43" s="3" t="s">
        <v>27</v>
      </c>
      <c r="D43" s="2">
        <f>'Raw Data'!S26</f>
        <v>57467</v>
      </c>
      <c r="E43" s="2">
        <f>'Raw Data'!T26</f>
        <v>57133</v>
      </c>
      <c r="F43" s="2">
        <f>'Raw Data'!U26</f>
        <v>55524</v>
      </c>
      <c r="G43" s="2">
        <f>'Raw Data'!V26</f>
        <v>55417</v>
      </c>
      <c r="H43" s="2">
        <f>'Raw Data'!W26</f>
        <v>54355</v>
      </c>
      <c r="I43" s="2">
        <f>'Raw Data'!X26</f>
        <v>53915</v>
      </c>
      <c r="J43" s="2">
        <f>'Raw Data'!Y26</f>
        <v>53548</v>
      </c>
      <c r="K43" s="2">
        <f>'Raw Data'!Z26</f>
        <v>54551</v>
      </c>
      <c r="L43" s="2">
        <f>'Raw Data'!AA26</f>
        <v>53262</v>
      </c>
      <c r="M43" s="2">
        <f>'Raw Data'!F24</f>
        <v>53168</v>
      </c>
      <c r="N43" s="2">
        <f>'Raw Data'!G24</f>
        <v>52417</v>
      </c>
      <c r="O43" s="2">
        <f>'Raw Data'!H24</f>
        <v>51676</v>
      </c>
      <c r="P43" s="2">
        <f>'Raw Data'!I24</f>
        <v>50881</v>
      </c>
      <c r="Q43" s="2">
        <f>'Raw Data'!J24</f>
        <v>50710</v>
      </c>
      <c r="R43" s="4"/>
    </row>
    <row r="44" spans="2:18">
      <c r="B44" s="14"/>
      <c r="C44" s="3" t="s">
        <v>28</v>
      </c>
      <c r="D44" s="4">
        <f>D43/'Raw Data'!S55</f>
        <v>0.44122569945640489</v>
      </c>
      <c r="E44" s="4">
        <f>E43/'Raw Data'!T55</f>
        <v>0.44023640370478817</v>
      </c>
      <c r="F44" s="4">
        <f>F43/'Raw Data'!U55</f>
        <v>0.43451789361652177</v>
      </c>
      <c r="G44" s="4">
        <f>G43/'Raw Data'!V55</f>
        <v>0.43441145114762325</v>
      </c>
      <c r="H44" s="4">
        <f>H43/'Raw Data'!W55</f>
        <v>0.42959549815848125</v>
      </c>
      <c r="I44" s="4">
        <f>I43/'Raw Data'!X55</f>
        <v>0.43080992105347271</v>
      </c>
      <c r="J44" s="4">
        <f>J43/'Raw Data'!Y55</f>
        <v>0.43124748328903922</v>
      </c>
      <c r="K44" s="4">
        <f>K43/'Raw Data'!Z55</f>
        <v>0.44024340050520133</v>
      </c>
      <c r="L44" s="4">
        <f>L43/'Raw Data'!AA55</f>
        <v>0.43917643081540603</v>
      </c>
      <c r="M44" s="4">
        <f>M43/'Raw Data'!E52</f>
        <v>0.45131443802150978</v>
      </c>
      <c r="N44" s="4">
        <f>N43/'Raw Data'!F52</f>
        <v>0.45505608223078792</v>
      </c>
      <c r="O44" s="4">
        <f>O43/'Raw Data'!G52</f>
        <v>0.45647353962210818</v>
      </c>
      <c r="P44" s="4">
        <f>P43/'Raw Data'!H52</f>
        <v>0.45924381504246659</v>
      </c>
      <c r="Q44" s="4">
        <f>Q43/'Raw Data'!I52</f>
        <v>0.46047254962497502</v>
      </c>
      <c r="R44" s="4"/>
    </row>
    <row r="45" spans="2:18">
      <c r="B45" s="13" t="s">
        <v>23</v>
      </c>
      <c r="C45" s="3" t="s">
        <v>27</v>
      </c>
      <c r="D45" s="2">
        <f>'Raw Data'!S27</f>
        <v>96291</v>
      </c>
      <c r="E45" s="2">
        <f>'Raw Data'!T27</f>
        <v>92711</v>
      </c>
      <c r="F45" s="2">
        <f>'Raw Data'!U27</f>
        <v>95298</v>
      </c>
      <c r="G45" s="2">
        <f>'Raw Data'!V27</f>
        <v>94499</v>
      </c>
      <c r="H45" s="2">
        <f>'Raw Data'!W27</f>
        <v>92106</v>
      </c>
      <c r="I45" s="2">
        <f>'Raw Data'!X27</f>
        <v>93299</v>
      </c>
      <c r="J45" s="2">
        <f>'Raw Data'!Y27</f>
        <v>91064</v>
      </c>
      <c r="K45" s="2">
        <f>'Raw Data'!Z27</f>
        <v>92424</v>
      </c>
      <c r="L45" s="2">
        <f>'Raw Data'!AA27</f>
        <v>90084</v>
      </c>
      <c r="M45" s="2">
        <f>'Raw Data'!F25</f>
        <v>91232</v>
      </c>
      <c r="N45" s="2">
        <f>'Raw Data'!G25</f>
        <v>88774</v>
      </c>
      <c r="O45" s="2">
        <f>'Raw Data'!H25</f>
        <v>84785</v>
      </c>
      <c r="P45" s="2">
        <f>'Raw Data'!I25</f>
        <v>82970</v>
      </c>
      <c r="Q45" s="2">
        <f>'Raw Data'!J25</f>
        <v>81608</v>
      </c>
      <c r="R45" s="4"/>
    </row>
    <row r="46" spans="2:18">
      <c r="B46" s="14"/>
      <c r="C46" s="3" t="s">
        <v>28</v>
      </c>
      <c r="D46" s="4">
        <f>D45/'Raw Data'!S56</f>
        <v>0.7052838978085082</v>
      </c>
      <c r="E46" s="4">
        <f>E45/'Raw Data'!T56</f>
        <v>0.69861950476994261</v>
      </c>
      <c r="F46" s="4">
        <f>F45/'Raw Data'!U56</f>
        <v>0.70501808819939193</v>
      </c>
      <c r="G46" s="4">
        <f>G45/'Raw Data'!V56</f>
        <v>0.70770924450302564</v>
      </c>
      <c r="H46" s="4">
        <f>H45/'Raw Data'!W56</f>
        <v>0.6989535351389089</v>
      </c>
      <c r="I46" s="4">
        <f>I45/'Raw Data'!X56</f>
        <v>0.70659648591335955</v>
      </c>
      <c r="J46" s="4">
        <f>J45/'Raw Data'!Y56</f>
        <v>0.70604836521240222</v>
      </c>
      <c r="K46" s="4">
        <f>K45/'Raw Data'!Z56</f>
        <v>0.71374844583793473</v>
      </c>
      <c r="L46" s="4">
        <f>L45/'Raw Data'!AA56</f>
        <v>0.7183560201909045</v>
      </c>
      <c r="M46" s="4">
        <f>M45/'Raw Data'!E53</f>
        <v>0.73546910017251665</v>
      </c>
      <c r="N46" s="4">
        <f>N45/'Raw Data'!F53</f>
        <v>0.73510926359895001</v>
      </c>
      <c r="O46" s="4">
        <f>O45/'Raw Data'!G53</f>
        <v>0.73183889790422263</v>
      </c>
      <c r="P46" s="4">
        <f>P45/'Raw Data'!H53</f>
        <v>0.73483956106244852</v>
      </c>
      <c r="Q46" s="4">
        <f>Q45/'Raw Data'!I53</f>
        <v>0.73676037773323944</v>
      </c>
      <c r="R46" s="4"/>
    </row>
    <row r="47" spans="2:18">
      <c r="B47" s="13" t="s">
        <v>24</v>
      </c>
      <c r="C47" s="3" t="s">
        <v>27</v>
      </c>
      <c r="D47" s="2">
        <f>'Raw Data'!S28</f>
        <v>138025</v>
      </c>
      <c r="E47" s="2">
        <f>'Raw Data'!T28</f>
        <v>131599</v>
      </c>
      <c r="F47" s="2">
        <f>'Raw Data'!U28</f>
        <v>128437</v>
      </c>
      <c r="G47" s="2">
        <f>'Raw Data'!V28</f>
        <v>126023</v>
      </c>
      <c r="H47" s="2">
        <f>'Raw Data'!W28</f>
        <v>122664</v>
      </c>
      <c r="I47" s="2">
        <f>'Raw Data'!X28</f>
        <v>124418</v>
      </c>
      <c r="J47" s="2">
        <f>'Raw Data'!Y28</f>
        <v>127206</v>
      </c>
      <c r="K47" s="2">
        <f>'Raw Data'!Z28</f>
        <v>130924</v>
      </c>
      <c r="L47" s="2">
        <f>'Raw Data'!AA28</f>
        <v>133127</v>
      </c>
      <c r="M47" s="2">
        <f>'Raw Data'!F26</f>
        <v>129209</v>
      </c>
      <c r="N47" s="2">
        <f>'Raw Data'!G26</f>
        <v>123105</v>
      </c>
      <c r="O47" s="2">
        <f>'Raw Data'!H26</f>
        <v>121030</v>
      </c>
      <c r="P47" s="2">
        <f>'Raw Data'!I26</f>
        <v>121218</v>
      </c>
      <c r="Q47" s="2">
        <f>'Raw Data'!J26</f>
        <v>118242</v>
      </c>
      <c r="R47" s="4"/>
    </row>
    <row r="48" spans="2:18">
      <c r="B48" s="14"/>
      <c r="C48" s="3" t="s">
        <v>28</v>
      </c>
      <c r="D48" s="4">
        <f>D47/'Raw Data'!S57</f>
        <v>0.74766532327959789</v>
      </c>
      <c r="E48" s="4">
        <f>E47/'Raw Data'!T57</f>
        <v>0.73727821259096993</v>
      </c>
      <c r="F48" s="4">
        <f>F47/'Raw Data'!U57</f>
        <v>0.73168466867195336</v>
      </c>
      <c r="G48" s="4">
        <f>G47/'Raw Data'!V57</f>
        <v>0.72533310311088084</v>
      </c>
      <c r="H48" s="4">
        <f>H47/'Raw Data'!W57</f>
        <v>0.71967332378963178</v>
      </c>
      <c r="I48" s="4">
        <f>I47/'Raw Data'!X57</f>
        <v>0.72576138504704513</v>
      </c>
      <c r="J48" s="4">
        <f>J47/'Raw Data'!Y57</f>
        <v>0.73409817522881782</v>
      </c>
      <c r="K48" s="4">
        <f>K47/'Raw Data'!Z57</f>
        <v>0.74331620631901663</v>
      </c>
      <c r="L48" s="4">
        <f>L47/'Raw Data'!AA57</f>
        <v>0.75360308852332814</v>
      </c>
      <c r="M48" s="4">
        <f>M47/'Raw Data'!E54</f>
        <v>0.77818933015333835</v>
      </c>
      <c r="N48" s="4">
        <f>N47/'Raw Data'!F54</f>
        <v>0.77183753824547319</v>
      </c>
      <c r="O48" s="4">
        <f>O47/'Raw Data'!G54</f>
        <v>0.77673454456773561</v>
      </c>
      <c r="P48" s="4">
        <f>P47/'Raw Data'!H54</f>
        <v>0.78310754501230695</v>
      </c>
      <c r="Q48" s="4">
        <f>Q47/'Raw Data'!I54</f>
        <v>0.78323596041492782</v>
      </c>
      <c r="R48" s="4"/>
    </row>
    <row r="49" spans="2:18">
      <c r="B49" s="13" t="s">
        <v>25</v>
      </c>
      <c r="C49" s="3" t="s">
        <v>27</v>
      </c>
      <c r="D49" s="2">
        <f>'Raw Data'!S29</f>
        <v>135448</v>
      </c>
      <c r="E49" s="2">
        <f>'Raw Data'!T29</f>
        <v>135070</v>
      </c>
      <c r="F49" s="2">
        <f>'Raw Data'!U29</f>
        <v>131487</v>
      </c>
      <c r="G49" s="2">
        <f>'Raw Data'!V29</f>
        <v>127239</v>
      </c>
      <c r="H49" s="2">
        <f>'Raw Data'!W29</f>
        <v>125800</v>
      </c>
      <c r="I49" s="2">
        <f>'Raw Data'!X29</f>
        <v>119226</v>
      </c>
      <c r="J49" s="2">
        <f>'Raw Data'!Y29</f>
        <v>117214</v>
      </c>
      <c r="K49" s="2">
        <f>'Raw Data'!Z29</f>
        <v>113627</v>
      </c>
      <c r="L49" s="2">
        <f>'Raw Data'!AA29</f>
        <v>111685</v>
      </c>
      <c r="M49" s="2">
        <f>'Raw Data'!F27</f>
        <v>118553</v>
      </c>
      <c r="N49" s="2">
        <f>'Raw Data'!G27</f>
        <v>118461</v>
      </c>
      <c r="O49" s="2">
        <f>'Raw Data'!H27</f>
        <v>115070</v>
      </c>
      <c r="P49" s="2">
        <f>'Raw Data'!I27</f>
        <v>114236</v>
      </c>
      <c r="Q49" s="2">
        <f>'Raw Data'!J27</f>
        <v>111037</v>
      </c>
      <c r="R49" s="4"/>
    </row>
    <row r="50" spans="2:18">
      <c r="B50" s="14"/>
      <c r="C50" s="3" t="s">
        <v>28</v>
      </c>
      <c r="D50" s="4">
        <f>D49/'Raw Data'!S58</f>
        <v>0.61265955618277379</v>
      </c>
      <c r="E50" s="4">
        <f>E49/'Raw Data'!T58</f>
        <v>0.61341919779101872</v>
      </c>
      <c r="F50" s="4">
        <f>F49/'Raw Data'!U58</f>
        <v>0.60949515832216972</v>
      </c>
      <c r="G50" s="4">
        <f>G49/'Raw Data'!V58</f>
        <v>0.60138105095992966</v>
      </c>
      <c r="H50" s="4">
        <f>H49/'Raw Data'!W58</f>
        <v>0.60280221570544146</v>
      </c>
      <c r="I50" s="4">
        <f>I49/'Raw Data'!X58</f>
        <v>0.59690896620089218</v>
      </c>
      <c r="J50" s="4">
        <f>J49/'Raw Data'!Y58</f>
        <v>0.59598722746501787</v>
      </c>
      <c r="K50" s="4">
        <f>K49/'Raw Data'!Z58</f>
        <v>0.59382071502856038</v>
      </c>
      <c r="L50" s="4">
        <f>L49/'Raw Data'!AA58</f>
        <v>0.59715018980912149</v>
      </c>
      <c r="M50" s="4">
        <f>M49/'Raw Data'!E55</f>
        <v>0.61599733966548376</v>
      </c>
      <c r="N50" s="4">
        <f>N49/'Raw Data'!F55</f>
        <v>0.62169566244194285</v>
      </c>
      <c r="O50" s="4">
        <f>O49/'Raw Data'!G55</f>
        <v>0.62178153621700483</v>
      </c>
      <c r="P50" s="4">
        <f>P49/'Raw Data'!H55</f>
        <v>0.6294826864158346</v>
      </c>
      <c r="Q50" s="4">
        <f>Q49/'Raw Data'!I55</f>
        <v>0.6313368509631786</v>
      </c>
      <c r="R50" s="4"/>
    </row>
    <row r="51" spans="2:18">
      <c r="B51" s="13" t="s">
        <v>26</v>
      </c>
      <c r="C51" s="3" t="s">
        <v>27</v>
      </c>
      <c r="D51" s="2">
        <f>'Raw Data'!S30</f>
        <v>97890</v>
      </c>
      <c r="E51" s="2">
        <f>'Raw Data'!T30</f>
        <v>95721</v>
      </c>
      <c r="F51" s="2">
        <f>'Raw Data'!U30</f>
        <v>94531</v>
      </c>
      <c r="G51" s="2">
        <f>'Raw Data'!V30</f>
        <v>87159</v>
      </c>
      <c r="H51" s="2">
        <f>'Raw Data'!W30</f>
        <v>73505</v>
      </c>
      <c r="I51" s="2">
        <f>'Raw Data'!X30</f>
        <v>75473</v>
      </c>
      <c r="J51" s="2">
        <f>'Raw Data'!Y30</f>
        <v>75263</v>
      </c>
      <c r="K51" s="2">
        <f>'Raw Data'!Z30</f>
        <v>71613</v>
      </c>
      <c r="L51" s="2">
        <f>'Raw Data'!AA30</f>
        <v>78697</v>
      </c>
      <c r="M51" s="2">
        <f>'Raw Data'!F28</f>
        <v>79055</v>
      </c>
      <c r="N51" s="2">
        <f>'Raw Data'!G28</f>
        <v>80869</v>
      </c>
      <c r="O51" s="2">
        <f>'Raw Data'!H28</f>
        <v>80298</v>
      </c>
      <c r="P51" s="2">
        <f>'Raw Data'!I28</f>
        <v>79574</v>
      </c>
      <c r="Q51" s="2">
        <f>'Raw Data'!J28</f>
        <v>76275</v>
      </c>
      <c r="R51" s="4"/>
    </row>
    <row r="52" spans="2:18">
      <c r="B52" s="14"/>
      <c r="C52" s="3" t="s">
        <v>28</v>
      </c>
      <c r="D52" s="4">
        <f>D51/'Raw Data'!S59</f>
        <v>0.64751485004431864</v>
      </c>
      <c r="E52" s="4">
        <f>E51/'Raw Data'!T59</f>
        <v>0.64535506967901135</v>
      </c>
      <c r="F52" s="4">
        <f>F51/'Raw Data'!U59</f>
        <v>0.64637023159132712</v>
      </c>
      <c r="G52" s="4">
        <f>G51/'Raw Data'!V59</f>
        <v>0.6321549798369549</v>
      </c>
      <c r="H52" s="4">
        <f>H51/'Raw Data'!W59</f>
        <v>0.59753361406018823</v>
      </c>
      <c r="I52" s="4">
        <f>I51/'Raw Data'!X59</f>
        <v>0.61501165273228053</v>
      </c>
      <c r="J52" s="4">
        <f>J51/'Raw Data'!Y59</f>
        <v>0.6223168513312386</v>
      </c>
      <c r="K52" s="4">
        <f>K51/'Raw Data'!Z59</f>
        <v>0.61701834348586548</v>
      </c>
      <c r="L52" s="4">
        <f>L51/'Raw Data'!AA59</f>
        <v>0.65677159834423826</v>
      </c>
      <c r="M52" s="4">
        <f>M51/'Raw Data'!E56</f>
        <v>0.67173944445860634</v>
      </c>
      <c r="N52" s="4">
        <f>N51/'Raw Data'!F56</f>
        <v>0.68339614988084574</v>
      </c>
      <c r="O52" s="4">
        <f>O51/'Raw Data'!G56</f>
        <v>0.68947219288529404</v>
      </c>
      <c r="P52" s="4">
        <f>P51/'Raw Data'!H56</f>
        <v>0.69782778367286091</v>
      </c>
      <c r="Q52" s="4">
        <f>Q51/'Raw Data'!I56</f>
        <v>0.69472274846983384</v>
      </c>
      <c r="R52" s="4"/>
    </row>
  </sheetData>
  <mergeCells count="25">
    <mergeCell ref="B13:B14"/>
    <mergeCell ref="B3:B4"/>
    <mergeCell ref="B5:B6"/>
    <mergeCell ref="B7:B8"/>
    <mergeCell ref="B9:B10"/>
    <mergeCell ref="B11:B12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51:B52"/>
    <mergeCell ref="B39:B40"/>
    <mergeCell ref="B41:B42"/>
    <mergeCell ref="B43:B44"/>
    <mergeCell ref="B45:B46"/>
    <mergeCell ref="B47:B48"/>
    <mergeCell ref="B49:B5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B687-2C17-4670-A5C8-5FC4A8BFF9E5}">
  <dimension ref="B2:AA59"/>
  <sheetViews>
    <sheetView topLeftCell="A28" workbookViewId="0">
      <selection activeCell="S37" sqref="S37"/>
    </sheetView>
  </sheetViews>
  <sheetFormatPr defaultRowHeight="17.399999999999999"/>
  <sheetData>
    <row r="2" spans="2:27" ht="22.2" thickBot="1">
      <c r="B2" s="6" t="s">
        <v>29</v>
      </c>
      <c r="C2" s="6" t="s">
        <v>30</v>
      </c>
      <c r="D2" s="6" t="s">
        <v>31</v>
      </c>
      <c r="E2" s="6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P2" s="15" t="s">
        <v>29</v>
      </c>
      <c r="Q2" s="17" t="s">
        <v>30</v>
      </c>
      <c r="R2" s="17" t="s">
        <v>67</v>
      </c>
      <c r="S2" s="7" t="s">
        <v>68</v>
      </c>
      <c r="T2" s="7" t="s">
        <v>69</v>
      </c>
      <c r="U2" s="7" t="s">
        <v>70</v>
      </c>
      <c r="V2" s="7" t="s">
        <v>71</v>
      </c>
      <c r="W2" s="7" t="s">
        <v>72</v>
      </c>
      <c r="X2" s="7" t="s">
        <v>73</v>
      </c>
      <c r="Y2" s="7" t="s">
        <v>74</v>
      </c>
      <c r="Z2" s="7" t="s">
        <v>75</v>
      </c>
      <c r="AA2" s="7" t="s">
        <v>76</v>
      </c>
    </row>
    <row r="3" spans="2:27" ht="22.2" thickBot="1">
      <c r="B3" s="8" t="s">
        <v>38</v>
      </c>
      <c r="C3" s="8" t="s">
        <v>39</v>
      </c>
      <c r="D3" s="8" t="s">
        <v>80</v>
      </c>
      <c r="E3" s="8" t="s">
        <v>41</v>
      </c>
      <c r="F3" s="9">
        <v>1613849</v>
      </c>
      <c r="G3" s="9">
        <v>1578361</v>
      </c>
      <c r="H3" s="9">
        <v>1546509</v>
      </c>
      <c r="I3" s="9">
        <v>1522637</v>
      </c>
      <c r="J3" s="9">
        <v>1485869</v>
      </c>
      <c r="P3" s="15"/>
      <c r="Q3" s="17"/>
      <c r="R3" s="17"/>
      <c r="S3" s="7" t="s">
        <v>77</v>
      </c>
      <c r="T3" s="7" t="s">
        <v>77</v>
      </c>
      <c r="U3" s="7" t="s">
        <v>77</v>
      </c>
      <c r="V3" s="7" t="s">
        <v>77</v>
      </c>
      <c r="W3" s="7" t="s">
        <v>77</v>
      </c>
      <c r="X3" s="7" t="s">
        <v>77</v>
      </c>
      <c r="Y3" s="7" t="s">
        <v>77</v>
      </c>
      <c r="Z3" s="7" t="s">
        <v>77</v>
      </c>
      <c r="AA3" s="7" t="s">
        <v>77</v>
      </c>
    </row>
    <row r="4" spans="2:27" ht="22.2" thickBot="1">
      <c r="B4" s="10"/>
      <c r="C4" s="8" t="s">
        <v>42</v>
      </c>
      <c r="D4" s="8" t="s">
        <v>80</v>
      </c>
      <c r="E4" s="8" t="s">
        <v>41</v>
      </c>
      <c r="F4" s="9">
        <v>12113</v>
      </c>
      <c r="G4" s="9">
        <v>11779</v>
      </c>
      <c r="H4" s="9">
        <v>11263</v>
      </c>
      <c r="I4" s="9">
        <v>11151</v>
      </c>
      <c r="J4" s="9">
        <v>11067</v>
      </c>
      <c r="P4" s="16"/>
      <c r="Q4" s="18"/>
      <c r="R4" s="18"/>
      <c r="S4" s="7" t="s">
        <v>78</v>
      </c>
      <c r="T4" s="7" t="s">
        <v>78</v>
      </c>
      <c r="U4" s="7" t="s">
        <v>78</v>
      </c>
      <c r="V4" s="7" t="s">
        <v>78</v>
      </c>
      <c r="W4" s="7" t="s">
        <v>78</v>
      </c>
      <c r="X4" s="7" t="s">
        <v>78</v>
      </c>
      <c r="Y4" s="7" t="s">
        <v>78</v>
      </c>
      <c r="Z4" s="7" t="s">
        <v>78</v>
      </c>
      <c r="AA4" s="7" t="s">
        <v>78</v>
      </c>
    </row>
    <row r="5" spans="2:27" ht="22.2" thickBot="1">
      <c r="B5" s="10"/>
      <c r="C5" s="8" t="s">
        <v>43</v>
      </c>
      <c r="D5" s="8" t="s">
        <v>80</v>
      </c>
      <c r="E5" s="8" t="s">
        <v>41</v>
      </c>
      <c r="F5" s="9">
        <v>21718</v>
      </c>
      <c r="G5" s="9">
        <v>21341</v>
      </c>
      <c r="H5" s="9">
        <v>21000</v>
      </c>
      <c r="I5" s="9">
        <v>20514</v>
      </c>
      <c r="J5" s="9">
        <v>18037</v>
      </c>
      <c r="P5" s="8" t="s">
        <v>77</v>
      </c>
      <c r="Q5" s="8" t="s">
        <v>39</v>
      </c>
      <c r="R5" s="8" t="s">
        <v>79</v>
      </c>
      <c r="S5" s="9">
        <v>1886515</v>
      </c>
      <c r="T5" s="9">
        <v>1851242</v>
      </c>
      <c r="U5" s="9">
        <v>1818214</v>
      </c>
      <c r="V5" s="9">
        <v>1772670</v>
      </c>
      <c r="W5" s="9">
        <v>1720691</v>
      </c>
      <c r="X5" s="9">
        <v>1679639</v>
      </c>
      <c r="Y5" s="9">
        <v>1665922</v>
      </c>
      <c r="Z5" s="9">
        <v>1641383</v>
      </c>
      <c r="AA5" s="9">
        <v>1636896</v>
      </c>
    </row>
    <row r="6" spans="2:27" ht="22.2" thickBot="1">
      <c r="B6" s="10"/>
      <c r="C6" s="8" t="s">
        <v>44</v>
      </c>
      <c r="D6" s="8" t="s">
        <v>80</v>
      </c>
      <c r="E6" s="8" t="s">
        <v>41</v>
      </c>
      <c r="F6" s="9">
        <v>34128</v>
      </c>
      <c r="G6" s="9">
        <v>34065</v>
      </c>
      <c r="H6" s="9">
        <v>33134</v>
      </c>
      <c r="I6" s="9">
        <v>32856</v>
      </c>
      <c r="J6" s="9">
        <v>31668</v>
      </c>
      <c r="P6" s="10"/>
      <c r="Q6" s="8" t="s">
        <v>42</v>
      </c>
      <c r="R6" s="8" t="s">
        <v>79</v>
      </c>
      <c r="S6" s="9">
        <v>16300</v>
      </c>
      <c r="T6" s="9">
        <v>15923</v>
      </c>
      <c r="U6" s="9">
        <v>15775</v>
      </c>
      <c r="V6" s="9">
        <v>15688</v>
      </c>
      <c r="W6" s="9">
        <v>15290</v>
      </c>
      <c r="X6" s="9">
        <v>14530</v>
      </c>
      <c r="Y6" s="9">
        <v>14507</v>
      </c>
      <c r="Z6" s="9">
        <v>12462</v>
      </c>
      <c r="AA6" s="9">
        <v>12552</v>
      </c>
    </row>
    <row r="7" spans="2:27" ht="22.2" thickBot="1">
      <c r="B7" s="10"/>
      <c r="C7" s="8" t="s">
        <v>45</v>
      </c>
      <c r="D7" s="8" t="s">
        <v>80</v>
      </c>
      <c r="E7" s="8" t="s">
        <v>41</v>
      </c>
      <c r="F7" s="9">
        <v>54845</v>
      </c>
      <c r="G7" s="9">
        <v>52292</v>
      </c>
      <c r="H7" s="9">
        <v>50281</v>
      </c>
      <c r="I7" s="9">
        <v>48324</v>
      </c>
      <c r="J7" s="9">
        <v>47217</v>
      </c>
      <c r="P7" s="10"/>
      <c r="Q7" s="8" t="s">
        <v>43</v>
      </c>
      <c r="R7" s="8" t="s">
        <v>79</v>
      </c>
      <c r="S7" s="9">
        <v>28126</v>
      </c>
      <c r="T7" s="9">
        <v>26366</v>
      </c>
      <c r="U7" s="9">
        <v>26327</v>
      </c>
      <c r="V7" s="9">
        <v>26102</v>
      </c>
      <c r="W7" s="9">
        <v>25823</v>
      </c>
      <c r="X7" s="9">
        <v>24417</v>
      </c>
      <c r="Y7" s="9">
        <v>23874</v>
      </c>
      <c r="Z7" s="9">
        <v>22923</v>
      </c>
      <c r="AA7" s="9">
        <v>22186</v>
      </c>
    </row>
    <row r="8" spans="2:27" ht="22.2" thickBot="1">
      <c r="B8" s="10"/>
      <c r="C8" s="8" t="s">
        <v>46</v>
      </c>
      <c r="D8" s="8" t="s">
        <v>80</v>
      </c>
      <c r="E8" s="8" t="s">
        <v>41</v>
      </c>
      <c r="F8" s="9">
        <v>29462</v>
      </c>
      <c r="G8" s="9">
        <v>29329</v>
      </c>
      <c r="H8" s="9">
        <v>29300</v>
      </c>
      <c r="I8" s="9">
        <v>28685</v>
      </c>
      <c r="J8" s="9">
        <v>28496</v>
      </c>
      <c r="P8" s="10"/>
      <c r="Q8" s="8" t="s">
        <v>44</v>
      </c>
      <c r="R8" s="8" t="s">
        <v>79</v>
      </c>
      <c r="S8" s="9">
        <v>39806</v>
      </c>
      <c r="T8" s="9">
        <v>39805</v>
      </c>
      <c r="U8" s="9">
        <v>38631</v>
      </c>
      <c r="V8" s="9">
        <v>37676</v>
      </c>
      <c r="W8" s="9">
        <v>36181</v>
      </c>
      <c r="X8" s="9">
        <v>35728</v>
      </c>
      <c r="Y8" s="9">
        <v>35648</v>
      </c>
      <c r="Z8" s="9">
        <v>35310</v>
      </c>
      <c r="AA8" s="9">
        <v>35343</v>
      </c>
    </row>
    <row r="9" spans="2:27" ht="22.2" thickBot="1">
      <c r="B9" s="10"/>
      <c r="C9" s="8" t="s">
        <v>47</v>
      </c>
      <c r="D9" s="8" t="s">
        <v>80</v>
      </c>
      <c r="E9" s="8" t="s">
        <v>41</v>
      </c>
      <c r="F9" s="9">
        <v>58269</v>
      </c>
      <c r="G9" s="9">
        <v>55174</v>
      </c>
      <c r="H9" s="9">
        <v>51669</v>
      </c>
      <c r="I9" s="9">
        <v>50953</v>
      </c>
      <c r="J9" s="9">
        <v>47903</v>
      </c>
      <c r="P9" s="10"/>
      <c r="Q9" s="8" t="s">
        <v>45</v>
      </c>
      <c r="R9" s="8" t="s">
        <v>79</v>
      </c>
      <c r="S9" s="9">
        <v>68191</v>
      </c>
      <c r="T9" s="9">
        <v>68125</v>
      </c>
      <c r="U9" s="9">
        <v>68090</v>
      </c>
      <c r="V9" s="9">
        <v>67584</v>
      </c>
      <c r="W9" s="9">
        <v>67058</v>
      </c>
      <c r="X9" s="9">
        <v>63976</v>
      </c>
      <c r="Y9" s="9">
        <v>62985</v>
      </c>
      <c r="Z9" s="9">
        <v>57548</v>
      </c>
      <c r="AA9" s="9">
        <v>59331</v>
      </c>
    </row>
    <row r="10" spans="2:27" ht="22.2" thickBot="1">
      <c r="B10" s="10"/>
      <c r="C10" s="8" t="s">
        <v>48</v>
      </c>
      <c r="D10" s="8" t="s">
        <v>80</v>
      </c>
      <c r="E10" s="8" t="s">
        <v>41</v>
      </c>
      <c r="F10" s="9">
        <v>50222</v>
      </c>
      <c r="G10" s="9">
        <v>48681</v>
      </c>
      <c r="H10" s="9">
        <v>45131</v>
      </c>
      <c r="I10" s="9">
        <v>44222</v>
      </c>
      <c r="J10" s="9">
        <v>43751</v>
      </c>
      <c r="P10" s="10"/>
      <c r="Q10" s="8" t="s">
        <v>46</v>
      </c>
      <c r="R10" s="8" t="s">
        <v>79</v>
      </c>
      <c r="S10" s="9">
        <v>35072</v>
      </c>
      <c r="T10" s="9">
        <v>33862</v>
      </c>
      <c r="U10" s="9">
        <v>32571</v>
      </c>
      <c r="V10" s="9">
        <v>32135</v>
      </c>
      <c r="W10" s="9">
        <v>32089</v>
      </c>
      <c r="X10" s="9">
        <v>30425</v>
      </c>
      <c r="Y10" s="9">
        <v>30301</v>
      </c>
      <c r="Z10" s="9">
        <v>30401</v>
      </c>
      <c r="AA10" s="9">
        <v>29880</v>
      </c>
    </row>
    <row r="11" spans="2:27" ht="22.2" thickBot="1">
      <c r="B11" s="10"/>
      <c r="C11" s="8" t="s">
        <v>49</v>
      </c>
      <c r="D11" s="8" t="s">
        <v>80</v>
      </c>
      <c r="E11" s="8" t="s">
        <v>41</v>
      </c>
      <c r="F11" s="9">
        <v>69253</v>
      </c>
      <c r="G11" s="9">
        <v>68743</v>
      </c>
      <c r="H11" s="9">
        <v>67832</v>
      </c>
      <c r="I11" s="9">
        <v>67075</v>
      </c>
      <c r="J11" s="9">
        <v>65889</v>
      </c>
      <c r="P11" s="10"/>
      <c r="Q11" s="8" t="s">
        <v>47</v>
      </c>
      <c r="R11" s="8" t="s">
        <v>79</v>
      </c>
      <c r="S11" s="9">
        <v>71810</v>
      </c>
      <c r="T11" s="9">
        <v>68445</v>
      </c>
      <c r="U11" s="9">
        <v>66512</v>
      </c>
      <c r="V11" s="9">
        <v>65033</v>
      </c>
      <c r="W11" s="9">
        <v>64081</v>
      </c>
      <c r="X11" s="9">
        <v>60386</v>
      </c>
      <c r="Y11" s="9">
        <v>58161</v>
      </c>
      <c r="Z11" s="9">
        <v>57350</v>
      </c>
      <c r="AA11" s="9">
        <v>59534</v>
      </c>
    </row>
    <row r="12" spans="2:27" ht="22.2" thickBot="1">
      <c r="B12" s="10"/>
      <c r="C12" s="8" t="s">
        <v>50</v>
      </c>
      <c r="D12" s="8" t="s">
        <v>80</v>
      </c>
      <c r="E12" s="8" t="s">
        <v>41</v>
      </c>
      <c r="F12" s="9">
        <v>32910</v>
      </c>
      <c r="G12" s="9">
        <v>32423</v>
      </c>
      <c r="H12" s="9">
        <v>32206</v>
      </c>
      <c r="I12" s="9">
        <v>32150</v>
      </c>
      <c r="J12" s="9">
        <v>30744</v>
      </c>
      <c r="P12" s="10"/>
      <c r="Q12" s="8" t="s">
        <v>48</v>
      </c>
      <c r="R12" s="8" t="s">
        <v>79</v>
      </c>
      <c r="S12" s="9">
        <v>59984</v>
      </c>
      <c r="T12" s="9">
        <v>59121</v>
      </c>
      <c r="U12" s="9">
        <v>56651</v>
      </c>
      <c r="V12" s="9">
        <v>55499</v>
      </c>
      <c r="W12" s="9">
        <v>52162</v>
      </c>
      <c r="X12" s="9">
        <v>51475</v>
      </c>
      <c r="Y12" s="9">
        <v>51031</v>
      </c>
      <c r="Z12" s="9">
        <v>50343</v>
      </c>
      <c r="AA12" s="9">
        <v>50078</v>
      </c>
    </row>
    <row r="13" spans="2:27" ht="22.2" thickBot="1">
      <c r="B13" s="10"/>
      <c r="C13" s="8" t="s">
        <v>51</v>
      </c>
      <c r="D13" s="8" t="s">
        <v>80</v>
      </c>
      <c r="E13" s="8" t="s">
        <v>41</v>
      </c>
      <c r="F13" s="9">
        <v>64514</v>
      </c>
      <c r="G13" s="9">
        <v>64082</v>
      </c>
      <c r="H13" s="9">
        <v>63470</v>
      </c>
      <c r="I13" s="9">
        <v>63447</v>
      </c>
      <c r="J13" s="9">
        <v>63333</v>
      </c>
      <c r="P13" s="10"/>
      <c r="Q13" s="8" t="s">
        <v>49</v>
      </c>
      <c r="R13" s="8" t="s">
        <v>79</v>
      </c>
      <c r="S13" s="9">
        <v>83728</v>
      </c>
      <c r="T13" s="9">
        <v>83701</v>
      </c>
      <c r="U13" s="9">
        <v>80967</v>
      </c>
      <c r="V13" s="9">
        <v>79206</v>
      </c>
      <c r="W13" s="9">
        <v>77457</v>
      </c>
      <c r="X13" s="9">
        <v>71754</v>
      </c>
      <c r="Y13" s="9">
        <v>71571</v>
      </c>
      <c r="Z13" s="9">
        <v>69981</v>
      </c>
      <c r="AA13" s="9">
        <v>69725</v>
      </c>
    </row>
    <row r="14" spans="2:27" ht="22.2" thickBot="1">
      <c r="B14" s="10"/>
      <c r="C14" s="8" t="s">
        <v>52</v>
      </c>
      <c r="D14" s="8" t="s">
        <v>80</v>
      </c>
      <c r="E14" s="8" t="s">
        <v>41</v>
      </c>
      <c r="F14" s="9">
        <v>160811</v>
      </c>
      <c r="G14" s="9">
        <v>160265</v>
      </c>
      <c r="H14" s="9">
        <v>160101</v>
      </c>
      <c r="I14" s="9">
        <v>159967</v>
      </c>
      <c r="J14" s="9">
        <v>159927</v>
      </c>
      <c r="P14" s="10"/>
      <c r="Q14" s="8" t="s">
        <v>50</v>
      </c>
      <c r="R14" s="8" t="s">
        <v>79</v>
      </c>
      <c r="S14" s="9">
        <v>36541</v>
      </c>
      <c r="T14" s="9">
        <v>35997</v>
      </c>
      <c r="U14" s="9">
        <v>34875</v>
      </c>
      <c r="V14" s="9">
        <v>34733</v>
      </c>
      <c r="W14" s="9">
        <v>34590</v>
      </c>
      <c r="X14" s="9">
        <v>33282</v>
      </c>
      <c r="Y14" s="9">
        <v>33458</v>
      </c>
      <c r="Z14" s="9">
        <v>32652</v>
      </c>
      <c r="AA14" s="9">
        <v>32651</v>
      </c>
    </row>
    <row r="15" spans="2:27" ht="22.2" thickBot="1">
      <c r="B15" s="10"/>
      <c r="C15" s="8" t="s">
        <v>53</v>
      </c>
      <c r="D15" s="8" t="s">
        <v>80</v>
      </c>
      <c r="E15" s="8" t="s">
        <v>41</v>
      </c>
      <c r="F15" s="9">
        <v>50063</v>
      </c>
      <c r="G15" s="9">
        <v>49084</v>
      </c>
      <c r="H15" s="9">
        <v>47608</v>
      </c>
      <c r="I15" s="9">
        <v>45406</v>
      </c>
      <c r="J15" s="9">
        <v>39553</v>
      </c>
      <c r="P15" s="10"/>
      <c r="Q15" s="8" t="s">
        <v>51</v>
      </c>
      <c r="R15" s="8" t="s">
        <v>79</v>
      </c>
      <c r="S15" s="9">
        <v>65690</v>
      </c>
      <c r="T15" s="9">
        <v>65664</v>
      </c>
      <c r="U15" s="9">
        <v>65305</v>
      </c>
      <c r="V15" s="9">
        <v>65032</v>
      </c>
      <c r="W15" s="9">
        <v>64955</v>
      </c>
      <c r="X15" s="9">
        <v>64580</v>
      </c>
      <c r="Y15" s="9">
        <v>64352</v>
      </c>
      <c r="Z15" s="9">
        <v>64269</v>
      </c>
      <c r="AA15" s="9">
        <v>64082</v>
      </c>
    </row>
    <row r="16" spans="2:27" ht="22.2" thickBot="1">
      <c r="B16" s="10"/>
      <c r="C16" s="8" t="s">
        <v>54</v>
      </c>
      <c r="D16" s="8" t="s">
        <v>80</v>
      </c>
      <c r="E16" s="8" t="s">
        <v>41</v>
      </c>
      <c r="F16" s="9">
        <v>40048</v>
      </c>
      <c r="G16" s="9">
        <v>39639</v>
      </c>
      <c r="H16" s="9">
        <v>39394</v>
      </c>
      <c r="I16" s="9">
        <v>36188</v>
      </c>
      <c r="J16" s="9">
        <v>36038</v>
      </c>
      <c r="P16" s="10"/>
      <c r="Q16" s="8" t="s">
        <v>52</v>
      </c>
      <c r="R16" s="8" t="s">
        <v>79</v>
      </c>
      <c r="S16" s="9">
        <v>167100</v>
      </c>
      <c r="T16" s="9">
        <v>166131</v>
      </c>
      <c r="U16" s="9">
        <v>164583</v>
      </c>
      <c r="V16" s="9">
        <v>163502</v>
      </c>
      <c r="W16" s="9">
        <v>161873</v>
      </c>
      <c r="X16" s="9">
        <v>161273</v>
      </c>
      <c r="Y16" s="9">
        <v>161701</v>
      </c>
      <c r="Z16" s="9">
        <v>162895</v>
      </c>
      <c r="AA16" s="9">
        <v>160725</v>
      </c>
    </row>
    <row r="17" spans="2:27" ht="22.2" thickBot="1">
      <c r="B17" s="10"/>
      <c r="C17" s="8" t="s">
        <v>55</v>
      </c>
      <c r="D17" s="8" t="s">
        <v>80</v>
      </c>
      <c r="E17" s="8" t="s">
        <v>41</v>
      </c>
      <c r="F17" s="9">
        <v>57232</v>
      </c>
      <c r="G17" s="9">
        <v>55282</v>
      </c>
      <c r="H17" s="9">
        <v>55048</v>
      </c>
      <c r="I17" s="9">
        <v>54347</v>
      </c>
      <c r="J17" s="9">
        <v>53767</v>
      </c>
      <c r="P17" s="10"/>
      <c r="Q17" s="8" t="s">
        <v>53</v>
      </c>
      <c r="R17" s="8" t="s">
        <v>79</v>
      </c>
      <c r="S17" s="9">
        <v>72002</v>
      </c>
      <c r="T17" s="9">
        <v>67705</v>
      </c>
      <c r="U17" s="9">
        <v>64712</v>
      </c>
      <c r="V17" s="9">
        <v>59438</v>
      </c>
      <c r="W17" s="9">
        <v>57712</v>
      </c>
      <c r="X17" s="9">
        <v>52607</v>
      </c>
      <c r="Y17" s="9">
        <v>52000</v>
      </c>
      <c r="Z17" s="9">
        <v>50677</v>
      </c>
      <c r="AA17" s="9">
        <v>50419</v>
      </c>
    </row>
    <row r="18" spans="2:27" ht="22.2" thickBot="1">
      <c r="B18" s="10"/>
      <c r="C18" s="8" t="s">
        <v>56</v>
      </c>
      <c r="D18" s="8" t="s">
        <v>80</v>
      </c>
      <c r="E18" s="8" t="s">
        <v>41</v>
      </c>
      <c r="F18" s="9">
        <v>83653</v>
      </c>
      <c r="G18" s="9">
        <v>82509</v>
      </c>
      <c r="H18" s="9">
        <v>82389</v>
      </c>
      <c r="I18" s="9">
        <v>81836</v>
      </c>
      <c r="J18" s="9">
        <v>78858</v>
      </c>
      <c r="P18" s="10"/>
      <c r="Q18" s="8" t="s">
        <v>54</v>
      </c>
      <c r="R18" s="8" t="s">
        <v>79</v>
      </c>
      <c r="S18" s="9">
        <v>59417</v>
      </c>
      <c r="T18" s="9">
        <v>57952</v>
      </c>
      <c r="U18" s="9">
        <v>55231</v>
      </c>
      <c r="V18" s="9">
        <v>54132</v>
      </c>
      <c r="W18" s="9">
        <v>50747</v>
      </c>
      <c r="X18" s="9">
        <v>48277</v>
      </c>
      <c r="Y18" s="9">
        <v>47445</v>
      </c>
      <c r="Z18" s="9">
        <v>44866</v>
      </c>
      <c r="AA18" s="9">
        <v>45340</v>
      </c>
    </row>
    <row r="19" spans="2:27" ht="22.2" thickBot="1">
      <c r="B19" s="10"/>
      <c r="C19" s="8" t="s">
        <v>57</v>
      </c>
      <c r="D19" s="8" t="s">
        <v>80</v>
      </c>
      <c r="E19" s="8" t="s">
        <v>41</v>
      </c>
      <c r="F19" s="9">
        <v>102966</v>
      </c>
      <c r="G19" s="9">
        <v>95829</v>
      </c>
      <c r="H19" s="9">
        <v>94038</v>
      </c>
      <c r="I19" s="9">
        <v>93032</v>
      </c>
      <c r="J19" s="9">
        <v>94654</v>
      </c>
      <c r="P19" s="10"/>
      <c r="Q19" s="8" t="s">
        <v>55</v>
      </c>
      <c r="R19" s="8" t="s">
        <v>79</v>
      </c>
      <c r="S19" s="9">
        <v>77146</v>
      </c>
      <c r="T19" s="9">
        <v>74959</v>
      </c>
      <c r="U19" s="9">
        <v>73836</v>
      </c>
      <c r="V19" s="9">
        <v>70307</v>
      </c>
      <c r="W19" s="9">
        <v>68111</v>
      </c>
      <c r="X19" s="9">
        <v>66582</v>
      </c>
      <c r="Y19" s="9">
        <v>66349</v>
      </c>
      <c r="Z19" s="9">
        <v>65418</v>
      </c>
      <c r="AA19" s="9">
        <v>63071</v>
      </c>
    </row>
    <row r="20" spans="2:27" ht="22.2" thickBot="1">
      <c r="B20" s="10"/>
      <c r="C20" s="8" t="s">
        <v>58</v>
      </c>
      <c r="D20" s="8" t="s">
        <v>80</v>
      </c>
      <c r="E20" s="8" t="s">
        <v>41</v>
      </c>
      <c r="F20" s="9">
        <v>72611</v>
      </c>
      <c r="G20" s="9">
        <v>70438</v>
      </c>
      <c r="H20" s="9">
        <v>69465</v>
      </c>
      <c r="I20" s="9">
        <v>68617</v>
      </c>
      <c r="J20" s="9">
        <v>63239</v>
      </c>
      <c r="P20" s="10"/>
      <c r="Q20" s="8" t="s">
        <v>56</v>
      </c>
      <c r="R20" s="8" t="s">
        <v>79</v>
      </c>
      <c r="S20" s="9">
        <v>93107</v>
      </c>
      <c r="T20" s="9">
        <v>92705</v>
      </c>
      <c r="U20" s="9">
        <v>92278</v>
      </c>
      <c r="V20" s="9">
        <v>90788</v>
      </c>
      <c r="W20" s="9">
        <v>87387</v>
      </c>
      <c r="X20" s="9">
        <v>85921</v>
      </c>
      <c r="Y20" s="9">
        <v>85758</v>
      </c>
      <c r="Z20" s="9">
        <v>85474</v>
      </c>
      <c r="AA20" s="9">
        <v>83827</v>
      </c>
    </row>
    <row r="21" spans="2:27" ht="22.2" thickBot="1">
      <c r="B21" s="10"/>
      <c r="C21" s="8" t="s">
        <v>59</v>
      </c>
      <c r="D21" s="8" t="s">
        <v>80</v>
      </c>
      <c r="E21" s="8" t="s">
        <v>41</v>
      </c>
      <c r="F21" s="9">
        <v>27329</v>
      </c>
      <c r="G21" s="9">
        <v>25212</v>
      </c>
      <c r="H21" s="9">
        <v>24895</v>
      </c>
      <c r="I21" s="9">
        <v>24655</v>
      </c>
      <c r="J21" s="9">
        <v>24873</v>
      </c>
      <c r="P21" s="10"/>
      <c r="Q21" s="8" t="s">
        <v>57</v>
      </c>
      <c r="R21" s="8" t="s">
        <v>79</v>
      </c>
      <c r="S21" s="9">
        <v>119305</v>
      </c>
      <c r="T21" s="9">
        <v>117945</v>
      </c>
      <c r="U21" s="9">
        <v>116965</v>
      </c>
      <c r="V21" s="9">
        <v>113767</v>
      </c>
      <c r="W21" s="9">
        <v>113076</v>
      </c>
      <c r="X21" s="9">
        <v>111811</v>
      </c>
      <c r="Y21" s="9">
        <v>111037</v>
      </c>
      <c r="Z21" s="9">
        <v>109403</v>
      </c>
      <c r="AA21" s="9">
        <v>107304</v>
      </c>
    </row>
    <row r="22" spans="2:27" ht="22.2" thickBot="1">
      <c r="B22" s="10"/>
      <c r="C22" s="8" t="s">
        <v>60</v>
      </c>
      <c r="D22" s="8" t="s">
        <v>80</v>
      </c>
      <c r="E22" s="8" t="s">
        <v>41</v>
      </c>
      <c r="F22" s="9">
        <v>64340</v>
      </c>
      <c r="G22" s="9">
        <v>62655</v>
      </c>
      <c r="H22" s="9">
        <v>61527</v>
      </c>
      <c r="I22" s="9">
        <v>60311</v>
      </c>
      <c r="J22" s="9">
        <v>60146</v>
      </c>
      <c r="P22" s="10"/>
      <c r="Q22" s="8" t="s">
        <v>58</v>
      </c>
      <c r="R22" s="8" t="s">
        <v>79</v>
      </c>
      <c r="S22" s="9">
        <v>86368</v>
      </c>
      <c r="T22" s="9">
        <v>86340</v>
      </c>
      <c r="U22" s="9">
        <v>83841</v>
      </c>
      <c r="V22" s="9">
        <v>83459</v>
      </c>
      <c r="W22" s="9">
        <v>81131</v>
      </c>
      <c r="X22" s="9">
        <v>77194</v>
      </c>
      <c r="Y22" s="9">
        <v>75540</v>
      </c>
      <c r="Z22" s="9">
        <v>75180</v>
      </c>
      <c r="AA22" s="9">
        <v>74594</v>
      </c>
    </row>
    <row r="23" spans="2:27" ht="22.2" thickBot="1">
      <c r="B23" s="10"/>
      <c r="C23" s="8" t="s">
        <v>61</v>
      </c>
      <c r="D23" s="8" t="s">
        <v>80</v>
      </c>
      <c r="E23" s="8" t="s">
        <v>41</v>
      </c>
      <c r="F23" s="9">
        <v>56145</v>
      </c>
      <c r="G23" s="9">
        <v>55913</v>
      </c>
      <c r="H23" s="9">
        <v>53899</v>
      </c>
      <c r="I23" s="9">
        <v>50022</v>
      </c>
      <c r="J23" s="9">
        <v>48837</v>
      </c>
      <c r="P23" s="10"/>
      <c r="Q23" s="8" t="s">
        <v>59</v>
      </c>
      <c r="R23" s="8" t="s">
        <v>79</v>
      </c>
      <c r="S23" s="9">
        <v>33513</v>
      </c>
      <c r="T23" s="9">
        <v>33231</v>
      </c>
      <c r="U23" s="9">
        <v>32995</v>
      </c>
      <c r="V23" s="9">
        <v>31689</v>
      </c>
      <c r="W23" s="9">
        <v>30996</v>
      </c>
      <c r="X23" s="9">
        <v>30918</v>
      </c>
      <c r="Y23" s="9">
        <v>29385</v>
      </c>
      <c r="Z23" s="9">
        <v>27470</v>
      </c>
      <c r="AA23" s="9">
        <v>27342</v>
      </c>
    </row>
    <row r="24" spans="2:27" ht="22.2" thickBot="1">
      <c r="B24" s="10"/>
      <c r="C24" s="8" t="s">
        <v>62</v>
      </c>
      <c r="D24" s="8" t="s">
        <v>80</v>
      </c>
      <c r="E24" s="8" t="s">
        <v>41</v>
      </c>
      <c r="F24" s="9">
        <v>53168</v>
      </c>
      <c r="G24" s="9">
        <v>52417</v>
      </c>
      <c r="H24" s="9">
        <v>51676</v>
      </c>
      <c r="I24" s="9">
        <v>50881</v>
      </c>
      <c r="J24" s="9">
        <v>50710</v>
      </c>
      <c r="P24" s="10"/>
      <c r="Q24" s="8" t="s">
        <v>60</v>
      </c>
      <c r="R24" s="8" t="s">
        <v>79</v>
      </c>
      <c r="S24" s="9">
        <v>80513</v>
      </c>
      <c r="T24" s="9">
        <v>79110</v>
      </c>
      <c r="U24" s="9">
        <v>77550</v>
      </c>
      <c r="V24" s="9">
        <v>74957</v>
      </c>
      <c r="W24" s="9">
        <v>69946</v>
      </c>
      <c r="X24" s="9">
        <v>68984</v>
      </c>
      <c r="Y24" s="9">
        <v>68204</v>
      </c>
      <c r="Z24" s="9">
        <v>65390</v>
      </c>
      <c r="AA24" s="9">
        <v>65088</v>
      </c>
    </row>
    <row r="25" spans="2:27" ht="22.2" thickBot="1">
      <c r="B25" s="10"/>
      <c r="C25" s="8" t="s">
        <v>63</v>
      </c>
      <c r="D25" s="8" t="s">
        <v>80</v>
      </c>
      <c r="E25" s="8" t="s">
        <v>41</v>
      </c>
      <c r="F25" s="9">
        <v>91232</v>
      </c>
      <c r="G25" s="9">
        <v>88774</v>
      </c>
      <c r="H25" s="9">
        <v>84785</v>
      </c>
      <c r="I25" s="9">
        <v>82970</v>
      </c>
      <c r="J25" s="9">
        <v>81608</v>
      </c>
      <c r="P25" s="10"/>
      <c r="Q25" s="8" t="s">
        <v>61</v>
      </c>
      <c r="R25" s="8" t="s">
        <v>79</v>
      </c>
      <c r="S25" s="9">
        <v>67675</v>
      </c>
      <c r="T25" s="9">
        <v>65921</v>
      </c>
      <c r="U25" s="9">
        <v>65242</v>
      </c>
      <c r="V25" s="9">
        <v>61606</v>
      </c>
      <c r="W25" s="9">
        <v>61596</v>
      </c>
      <c r="X25" s="9">
        <v>59188</v>
      </c>
      <c r="Y25" s="9">
        <v>58320</v>
      </c>
      <c r="Z25" s="9">
        <v>58232</v>
      </c>
      <c r="AA25" s="9">
        <v>56969</v>
      </c>
    </row>
    <row r="26" spans="2:27" ht="22.2" thickBot="1">
      <c r="B26" s="10"/>
      <c r="C26" s="8" t="s">
        <v>64</v>
      </c>
      <c r="D26" s="8" t="s">
        <v>80</v>
      </c>
      <c r="E26" s="8" t="s">
        <v>41</v>
      </c>
      <c r="F26" s="9">
        <v>129209</v>
      </c>
      <c r="G26" s="9">
        <v>123105</v>
      </c>
      <c r="H26" s="9">
        <v>121030</v>
      </c>
      <c r="I26" s="9">
        <v>121218</v>
      </c>
      <c r="J26" s="9">
        <v>118242</v>
      </c>
      <c r="P26" s="10"/>
      <c r="Q26" s="8" t="s">
        <v>62</v>
      </c>
      <c r="R26" s="8" t="s">
        <v>79</v>
      </c>
      <c r="S26" s="9">
        <v>57467</v>
      </c>
      <c r="T26" s="9">
        <v>57133</v>
      </c>
      <c r="U26" s="9">
        <v>55524</v>
      </c>
      <c r="V26" s="9">
        <v>55417</v>
      </c>
      <c r="W26" s="9">
        <v>54355</v>
      </c>
      <c r="X26" s="9">
        <v>53915</v>
      </c>
      <c r="Y26" s="9">
        <v>53548</v>
      </c>
      <c r="Z26" s="9">
        <v>54551</v>
      </c>
      <c r="AA26" s="9">
        <v>53262</v>
      </c>
    </row>
    <row r="27" spans="2:27" ht="22.2" thickBot="1">
      <c r="B27" s="10"/>
      <c r="C27" s="8" t="s">
        <v>65</v>
      </c>
      <c r="D27" s="8" t="s">
        <v>80</v>
      </c>
      <c r="E27" s="8" t="s">
        <v>41</v>
      </c>
      <c r="F27" s="9">
        <v>118553</v>
      </c>
      <c r="G27" s="9">
        <v>118461</v>
      </c>
      <c r="H27" s="9">
        <v>115070</v>
      </c>
      <c r="I27" s="9">
        <v>114236</v>
      </c>
      <c r="J27" s="9">
        <v>111037</v>
      </c>
      <c r="P27" s="10"/>
      <c r="Q27" s="8" t="s">
        <v>63</v>
      </c>
      <c r="R27" s="8" t="s">
        <v>79</v>
      </c>
      <c r="S27" s="9">
        <v>96291</v>
      </c>
      <c r="T27" s="9">
        <v>92711</v>
      </c>
      <c r="U27" s="9">
        <v>95298</v>
      </c>
      <c r="V27" s="9">
        <v>94499</v>
      </c>
      <c r="W27" s="9">
        <v>92106</v>
      </c>
      <c r="X27" s="9">
        <v>93299</v>
      </c>
      <c r="Y27" s="9">
        <v>91064</v>
      </c>
      <c r="Z27" s="9">
        <v>92424</v>
      </c>
      <c r="AA27" s="9">
        <v>90084</v>
      </c>
    </row>
    <row r="28" spans="2:27" ht="22.2" thickBot="1">
      <c r="B28" s="11"/>
      <c r="C28" s="12" t="s">
        <v>66</v>
      </c>
      <c r="D28" s="12" t="s">
        <v>80</v>
      </c>
      <c r="E28" s="12" t="s">
        <v>41</v>
      </c>
      <c r="F28" s="9">
        <v>79055</v>
      </c>
      <c r="G28" s="9">
        <v>80869</v>
      </c>
      <c r="H28" s="9">
        <v>80298</v>
      </c>
      <c r="I28" s="9">
        <v>79574</v>
      </c>
      <c r="J28" s="9">
        <v>76275</v>
      </c>
      <c r="P28" s="10"/>
      <c r="Q28" s="8" t="s">
        <v>64</v>
      </c>
      <c r="R28" s="8" t="s">
        <v>79</v>
      </c>
      <c r="S28" s="9">
        <v>138025</v>
      </c>
      <c r="T28" s="9">
        <v>131599</v>
      </c>
      <c r="U28" s="9">
        <v>128437</v>
      </c>
      <c r="V28" s="9">
        <v>126023</v>
      </c>
      <c r="W28" s="9">
        <v>122664</v>
      </c>
      <c r="X28" s="9">
        <v>124418</v>
      </c>
      <c r="Y28" s="9">
        <v>127206</v>
      </c>
      <c r="Z28" s="9">
        <v>130924</v>
      </c>
      <c r="AA28" s="9">
        <v>133127</v>
      </c>
    </row>
    <row r="29" spans="2:27" ht="18" thickBot="1">
      <c r="P29" s="10"/>
      <c r="Q29" s="8" t="s">
        <v>65</v>
      </c>
      <c r="R29" s="8" t="s">
        <v>79</v>
      </c>
      <c r="S29" s="9">
        <v>135448</v>
      </c>
      <c r="T29" s="9">
        <v>135070</v>
      </c>
      <c r="U29" s="9">
        <v>131487</v>
      </c>
      <c r="V29" s="9">
        <v>127239</v>
      </c>
      <c r="W29" s="9">
        <v>125800</v>
      </c>
      <c r="X29" s="9">
        <v>119226</v>
      </c>
      <c r="Y29" s="9">
        <v>117214</v>
      </c>
      <c r="Z29" s="9">
        <v>113627</v>
      </c>
      <c r="AA29" s="9">
        <v>111685</v>
      </c>
    </row>
    <row r="30" spans="2:27" ht="22.2" thickBot="1">
      <c r="B30" s="6" t="s">
        <v>29</v>
      </c>
      <c r="C30" s="6" t="s">
        <v>30</v>
      </c>
      <c r="D30" s="6" t="s">
        <v>31</v>
      </c>
      <c r="E30" s="7" t="s">
        <v>33</v>
      </c>
      <c r="F30" s="7" t="s">
        <v>34</v>
      </c>
      <c r="G30" s="7" t="s">
        <v>35</v>
      </c>
      <c r="H30" s="7" t="s">
        <v>36</v>
      </c>
      <c r="I30" s="7" t="s">
        <v>37</v>
      </c>
      <c r="P30" s="11"/>
      <c r="Q30" s="12" t="s">
        <v>66</v>
      </c>
      <c r="R30" s="12" t="s">
        <v>79</v>
      </c>
      <c r="S30" s="9">
        <v>97890</v>
      </c>
      <c r="T30" s="9">
        <v>95721</v>
      </c>
      <c r="U30" s="9">
        <v>94531</v>
      </c>
      <c r="V30" s="9">
        <v>87159</v>
      </c>
      <c r="W30" s="9">
        <v>73505</v>
      </c>
      <c r="X30" s="9">
        <v>75473</v>
      </c>
      <c r="Y30" s="9">
        <v>75263</v>
      </c>
      <c r="Z30" s="9">
        <v>71613</v>
      </c>
      <c r="AA30" s="9">
        <v>78697</v>
      </c>
    </row>
    <row r="31" spans="2:27" ht="22.2" thickBot="1">
      <c r="B31" s="8" t="s">
        <v>38</v>
      </c>
      <c r="C31" s="8" t="s">
        <v>39</v>
      </c>
      <c r="D31" s="8" t="s">
        <v>40</v>
      </c>
      <c r="E31" s="9">
        <v>2736092</v>
      </c>
      <c r="F31" s="9">
        <v>2677967</v>
      </c>
      <c r="G31" s="9">
        <v>2625932</v>
      </c>
      <c r="H31" s="9">
        <v>2576041</v>
      </c>
      <c r="I31" s="9">
        <v>2525210</v>
      </c>
    </row>
    <row r="32" spans="2:27" ht="22.2" thickBot="1">
      <c r="B32" s="10"/>
      <c r="C32" s="8" t="s">
        <v>42</v>
      </c>
      <c r="D32" s="8" t="s">
        <v>40</v>
      </c>
      <c r="E32" s="9">
        <v>42305</v>
      </c>
      <c r="F32" s="9">
        <v>42272</v>
      </c>
      <c r="G32" s="9">
        <v>41709</v>
      </c>
      <c r="H32" s="9">
        <v>41475</v>
      </c>
      <c r="I32" s="9">
        <v>41350</v>
      </c>
      <c r="P32" s="15" t="s">
        <v>29</v>
      </c>
      <c r="Q32" s="17" t="s">
        <v>30</v>
      </c>
      <c r="R32" s="17" t="s">
        <v>67</v>
      </c>
      <c r="S32" s="7" t="s">
        <v>68</v>
      </c>
      <c r="T32" s="7" t="s">
        <v>69</v>
      </c>
      <c r="U32" s="7" t="s">
        <v>70</v>
      </c>
      <c r="V32" s="7" t="s">
        <v>71</v>
      </c>
      <c r="W32" s="7" t="s">
        <v>72</v>
      </c>
      <c r="X32" s="7" t="s">
        <v>73</v>
      </c>
      <c r="Y32" s="7" t="s">
        <v>74</v>
      </c>
      <c r="Z32" s="7" t="s">
        <v>75</v>
      </c>
      <c r="AA32" s="7" t="s">
        <v>76</v>
      </c>
    </row>
    <row r="33" spans="2:27" ht="22.2" thickBot="1">
      <c r="B33" s="10"/>
      <c r="C33" s="8" t="s">
        <v>43</v>
      </c>
      <c r="D33" s="8" t="s">
        <v>40</v>
      </c>
      <c r="E33" s="9">
        <v>36997</v>
      </c>
      <c r="F33" s="9">
        <v>37298</v>
      </c>
      <c r="G33" s="9">
        <v>36953</v>
      </c>
      <c r="H33" s="9">
        <v>36291</v>
      </c>
      <c r="I33" s="9">
        <v>33839</v>
      </c>
      <c r="P33" s="16"/>
      <c r="Q33" s="18"/>
      <c r="R33" s="18"/>
      <c r="S33" s="7" t="s">
        <v>77</v>
      </c>
      <c r="T33" s="7" t="s">
        <v>77</v>
      </c>
      <c r="U33" s="7" t="s">
        <v>77</v>
      </c>
      <c r="V33" s="7" t="s">
        <v>77</v>
      </c>
      <c r="W33" s="7" t="s">
        <v>77</v>
      </c>
      <c r="X33" s="7" t="s">
        <v>77</v>
      </c>
      <c r="Y33" s="7" t="s">
        <v>77</v>
      </c>
      <c r="Z33" s="7" t="s">
        <v>77</v>
      </c>
      <c r="AA33" s="7" t="s">
        <v>77</v>
      </c>
    </row>
    <row r="34" spans="2:27" ht="22.2" thickBot="1">
      <c r="B34" s="10"/>
      <c r="C34" s="8" t="s">
        <v>44</v>
      </c>
      <c r="D34" s="8" t="s">
        <v>40</v>
      </c>
      <c r="E34" s="9">
        <v>68665</v>
      </c>
      <c r="F34" s="9">
        <v>68305</v>
      </c>
      <c r="G34" s="9">
        <v>66867</v>
      </c>
      <c r="H34" s="9">
        <v>66255</v>
      </c>
      <c r="I34" s="9">
        <v>64944</v>
      </c>
      <c r="P34" s="8" t="s">
        <v>77</v>
      </c>
      <c r="Q34" s="8" t="s">
        <v>39</v>
      </c>
      <c r="R34" s="8" t="s">
        <v>79</v>
      </c>
      <c r="S34" s="9">
        <v>3155331</v>
      </c>
      <c r="T34" s="9">
        <v>3111323</v>
      </c>
      <c r="U34" s="9">
        <v>3068494</v>
      </c>
      <c r="V34" s="9">
        <v>3015371</v>
      </c>
      <c r="W34" s="9">
        <v>2953964</v>
      </c>
      <c r="X34" s="9">
        <v>2894078</v>
      </c>
      <c r="Y34" s="9">
        <v>2866845</v>
      </c>
      <c r="Z34" s="9">
        <v>2830857</v>
      </c>
      <c r="AA34" s="9">
        <v>2793244</v>
      </c>
    </row>
    <row r="35" spans="2:27" ht="22.2" thickBot="1">
      <c r="B35" s="10"/>
      <c r="C35" s="8" t="s">
        <v>45</v>
      </c>
      <c r="D35" s="8" t="s">
        <v>40</v>
      </c>
      <c r="E35" s="9">
        <v>78619</v>
      </c>
      <c r="F35" s="9">
        <v>76165</v>
      </c>
      <c r="G35" s="9">
        <v>76002</v>
      </c>
      <c r="H35" s="9">
        <v>74773</v>
      </c>
      <c r="I35" s="9">
        <v>73547</v>
      </c>
      <c r="P35" s="10"/>
      <c r="Q35" s="8" t="s">
        <v>42</v>
      </c>
      <c r="R35" s="8" t="s">
        <v>79</v>
      </c>
      <c r="S35" s="9">
        <v>47025</v>
      </c>
      <c r="T35" s="9">
        <v>46810</v>
      </c>
      <c r="U35" s="9">
        <v>46885</v>
      </c>
      <c r="V35" s="9">
        <v>46859</v>
      </c>
      <c r="W35" s="9">
        <v>46440</v>
      </c>
      <c r="X35" s="9">
        <v>45729</v>
      </c>
      <c r="Y35" s="9">
        <v>45787</v>
      </c>
      <c r="Z35" s="9">
        <v>43554</v>
      </c>
      <c r="AA35" s="9">
        <v>43550</v>
      </c>
    </row>
    <row r="36" spans="2:27" ht="22.2" thickBot="1">
      <c r="B36" s="10"/>
      <c r="C36" s="8" t="s">
        <v>46</v>
      </c>
      <c r="D36" s="8" t="s">
        <v>40</v>
      </c>
      <c r="E36" s="9">
        <v>77029</v>
      </c>
      <c r="F36" s="9">
        <v>75563</v>
      </c>
      <c r="G36" s="9">
        <v>74151</v>
      </c>
      <c r="H36" s="9">
        <v>71877</v>
      </c>
      <c r="I36" s="9">
        <v>70765</v>
      </c>
      <c r="P36" s="10"/>
      <c r="Q36" s="8" t="s">
        <v>43</v>
      </c>
      <c r="R36" s="8" t="s">
        <v>79</v>
      </c>
      <c r="S36" s="9">
        <v>44191</v>
      </c>
      <c r="T36" s="9">
        <v>42401</v>
      </c>
      <c r="U36" s="9">
        <v>42319</v>
      </c>
      <c r="V36" s="9">
        <v>42234</v>
      </c>
      <c r="W36" s="9">
        <v>41754</v>
      </c>
      <c r="X36" s="9">
        <v>40177</v>
      </c>
      <c r="Y36" s="9">
        <v>39512</v>
      </c>
      <c r="Z36" s="9">
        <v>38311</v>
      </c>
      <c r="AA36" s="9">
        <v>37478</v>
      </c>
    </row>
    <row r="37" spans="2:27" ht="22.2" thickBot="1">
      <c r="B37" s="10"/>
      <c r="C37" s="8" t="s">
        <v>47</v>
      </c>
      <c r="D37" s="8" t="s">
        <v>40</v>
      </c>
      <c r="E37" s="9">
        <v>96169</v>
      </c>
      <c r="F37" s="9">
        <v>92150</v>
      </c>
      <c r="G37" s="9">
        <v>87914</v>
      </c>
      <c r="H37" s="9">
        <v>86757</v>
      </c>
      <c r="I37" s="9">
        <v>84638</v>
      </c>
      <c r="P37" s="10"/>
      <c r="Q37" s="8" t="s">
        <v>44</v>
      </c>
      <c r="R37" s="8" t="s">
        <v>79</v>
      </c>
      <c r="S37" s="9">
        <v>77734</v>
      </c>
      <c r="T37" s="9">
        <v>77116</v>
      </c>
      <c r="U37" s="9">
        <v>75739</v>
      </c>
      <c r="V37" s="9">
        <v>74542</v>
      </c>
      <c r="W37" s="9">
        <v>72463</v>
      </c>
      <c r="X37" s="9">
        <v>71680</v>
      </c>
      <c r="Y37" s="9">
        <v>71356</v>
      </c>
      <c r="Z37" s="9">
        <v>70868</v>
      </c>
      <c r="AA37" s="9">
        <v>70723</v>
      </c>
    </row>
    <row r="38" spans="2:27" ht="22.2" thickBot="1">
      <c r="B38" s="10"/>
      <c r="C38" s="8" t="s">
        <v>48</v>
      </c>
      <c r="D38" s="8" t="s">
        <v>40</v>
      </c>
      <c r="E38" s="9">
        <v>97110</v>
      </c>
      <c r="F38" s="9">
        <v>94059</v>
      </c>
      <c r="G38" s="9">
        <v>89728</v>
      </c>
      <c r="H38" s="9">
        <v>87243</v>
      </c>
      <c r="I38" s="9">
        <v>86036</v>
      </c>
      <c r="P38" s="10"/>
      <c r="Q38" s="8" t="s">
        <v>45</v>
      </c>
      <c r="R38" s="8" t="s">
        <v>79</v>
      </c>
      <c r="S38" s="9">
        <v>91252</v>
      </c>
      <c r="T38" s="9">
        <v>90740</v>
      </c>
      <c r="U38" s="9">
        <v>91033</v>
      </c>
      <c r="V38" s="9">
        <v>91329</v>
      </c>
      <c r="W38" s="9">
        <v>91037</v>
      </c>
      <c r="X38" s="9">
        <v>87830</v>
      </c>
      <c r="Y38" s="9">
        <v>86650</v>
      </c>
      <c r="Z38" s="9">
        <v>80977</v>
      </c>
      <c r="AA38" s="9">
        <v>82331</v>
      </c>
    </row>
    <row r="39" spans="2:27" ht="22.2" thickBot="1">
      <c r="B39" s="10"/>
      <c r="C39" s="8" t="s">
        <v>49</v>
      </c>
      <c r="D39" s="8" t="s">
        <v>40</v>
      </c>
      <c r="E39" s="9">
        <v>127053</v>
      </c>
      <c r="F39" s="9">
        <v>126297</v>
      </c>
      <c r="G39" s="9">
        <v>124435</v>
      </c>
      <c r="H39" s="9">
        <v>122800</v>
      </c>
      <c r="I39" s="9">
        <v>121837</v>
      </c>
      <c r="P39" s="10"/>
      <c r="Q39" s="8" t="s">
        <v>46</v>
      </c>
      <c r="R39" s="8" t="s">
        <v>79</v>
      </c>
      <c r="S39" s="9">
        <v>95286</v>
      </c>
      <c r="T39" s="9">
        <v>93555</v>
      </c>
      <c r="U39" s="9">
        <v>91432</v>
      </c>
      <c r="V39" s="9">
        <v>89832</v>
      </c>
      <c r="W39" s="9">
        <v>89132</v>
      </c>
      <c r="X39" s="9">
        <v>85638</v>
      </c>
      <c r="Y39" s="9">
        <v>84316</v>
      </c>
      <c r="Z39" s="9">
        <v>82691</v>
      </c>
      <c r="AA39" s="9">
        <v>79393</v>
      </c>
    </row>
    <row r="40" spans="2:27" ht="22.2" thickBot="1">
      <c r="B40" s="10"/>
      <c r="C40" s="8" t="s">
        <v>50</v>
      </c>
      <c r="D40" s="8" t="s">
        <v>40</v>
      </c>
      <c r="E40" s="9">
        <v>89717</v>
      </c>
      <c r="F40" s="9">
        <v>88398</v>
      </c>
      <c r="G40" s="9">
        <v>86842</v>
      </c>
      <c r="H40" s="9">
        <v>85934</v>
      </c>
      <c r="I40" s="9">
        <v>83757</v>
      </c>
      <c r="P40" s="10"/>
      <c r="Q40" s="8" t="s">
        <v>47</v>
      </c>
      <c r="R40" s="8" t="s">
        <v>79</v>
      </c>
      <c r="S40" s="9">
        <v>110169</v>
      </c>
      <c r="T40" s="9">
        <v>106441</v>
      </c>
      <c r="U40" s="9">
        <v>104287</v>
      </c>
      <c r="V40" s="9">
        <v>103520</v>
      </c>
      <c r="W40" s="9">
        <v>104821</v>
      </c>
      <c r="X40" s="9">
        <v>100802</v>
      </c>
      <c r="Y40" s="9">
        <v>97891</v>
      </c>
      <c r="Z40" s="9">
        <v>96464</v>
      </c>
      <c r="AA40" s="9">
        <v>98203</v>
      </c>
    </row>
    <row r="41" spans="2:27" ht="22.2" thickBot="1">
      <c r="B41" s="10"/>
      <c r="C41" s="8" t="s">
        <v>51</v>
      </c>
      <c r="D41" s="8" t="s">
        <v>40</v>
      </c>
      <c r="E41" s="9">
        <v>101736</v>
      </c>
      <c r="F41" s="9">
        <v>100184</v>
      </c>
      <c r="G41" s="9">
        <v>98980</v>
      </c>
      <c r="H41" s="9">
        <v>97633</v>
      </c>
      <c r="I41" s="9">
        <v>97023</v>
      </c>
      <c r="P41" s="10"/>
      <c r="Q41" s="8" t="s">
        <v>48</v>
      </c>
      <c r="R41" s="8" t="s">
        <v>79</v>
      </c>
      <c r="S41" s="9">
        <v>119961</v>
      </c>
      <c r="T41" s="9">
        <v>118357</v>
      </c>
      <c r="U41" s="9">
        <v>114488</v>
      </c>
      <c r="V41" s="9">
        <v>112364</v>
      </c>
      <c r="W41" s="9">
        <v>107997</v>
      </c>
      <c r="X41" s="9">
        <v>105691</v>
      </c>
      <c r="Y41" s="9">
        <v>103740</v>
      </c>
      <c r="Z41" s="9">
        <v>102387</v>
      </c>
      <c r="AA41" s="9">
        <v>99265</v>
      </c>
    </row>
    <row r="42" spans="2:27" ht="22.2" thickBot="1">
      <c r="B42" s="10"/>
      <c r="C42" s="8" t="s">
        <v>52</v>
      </c>
      <c r="D42" s="8" t="s">
        <v>40</v>
      </c>
      <c r="E42" s="9">
        <v>186388</v>
      </c>
      <c r="F42" s="9">
        <v>185300</v>
      </c>
      <c r="G42" s="9">
        <v>184328</v>
      </c>
      <c r="H42" s="9">
        <v>183864</v>
      </c>
      <c r="I42" s="9">
        <v>183305</v>
      </c>
      <c r="P42" s="10"/>
      <c r="Q42" s="8" t="s">
        <v>49</v>
      </c>
      <c r="R42" s="8" t="s">
        <v>79</v>
      </c>
      <c r="S42" s="9">
        <v>143240</v>
      </c>
      <c r="T42" s="9">
        <v>142602</v>
      </c>
      <c r="U42" s="9">
        <v>140138</v>
      </c>
      <c r="V42" s="9">
        <v>138621</v>
      </c>
      <c r="W42" s="9">
        <v>136437</v>
      </c>
      <c r="X42" s="9">
        <v>129994</v>
      </c>
      <c r="Y42" s="9">
        <v>130766</v>
      </c>
      <c r="Z42" s="9">
        <v>128502</v>
      </c>
      <c r="AA42" s="9">
        <v>128046</v>
      </c>
    </row>
    <row r="43" spans="2:27" ht="22.2" thickBot="1">
      <c r="B43" s="10"/>
      <c r="C43" s="8" t="s">
        <v>53</v>
      </c>
      <c r="D43" s="8" t="s">
        <v>40</v>
      </c>
      <c r="E43" s="9">
        <v>143338</v>
      </c>
      <c r="F43" s="9">
        <v>139920</v>
      </c>
      <c r="G43" s="9">
        <v>137150</v>
      </c>
      <c r="H43" s="9">
        <v>132792</v>
      </c>
      <c r="I43" s="9">
        <v>125308</v>
      </c>
      <c r="P43" s="10"/>
      <c r="Q43" s="8" t="s">
        <v>50</v>
      </c>
      <c r="R43" s="8" t="s">
        <v>79</v>
      </c>
      <c r="S43" s="9">
        <v>100418</v>
      </c>
      <c r="T43" s="9">
        <v>99477</v>
      </c>
      <c r="U43" s="9">
        <v>97840</v>
      </c>
      <c r="V43" s="9">
        <v>97452</v>
      </c>
      <c r="W43" s="9">
        <v>97070</v>
      </c>
      <c r="X43" s="9">
        <v>95097</v>
      </c>
      <c r="Y43" s="9">
        <v>94526</v>
      </c>
      <c r="Z43" s="9">
        <v>93623</v>
      </c>
      <c r="AA43" s="9">
        <v>91806</v>
      </c>
    </row>
    <row r="44" spans="2:27" ht="22.2" thickBot="1">
      <c r="B44" s="10"/>
      <c r="C44" s="8" t="s">
        <v>54</v>
      </c>
      <c r="D44" s="8" t="s">
        <v>40</v>
      </c>
      <c r="E44" s="9">
        <v>86685</v>
      </c>
      <c r="F44" s="9">
        <v>85230</v>
      </c>
      <c r="G44" s="9">
        <v>85541</v>
      </c>
      <c r="H44" s="9">
        <v>81930</v>
      </c>
      <c r="I44" s="9">
        <v>81955</v>
      </c>
      <c r="P44" s="10"/>
      <c r="Q44" s="8" t="s">
        <v>51</v>
      </c>
      <c r="R44" s="8" t="s">
        <v>79</v>
      </c>
      <c r="S44" s="9">
        <v>109465</v>
      </c>
      <c r="T44" s="9">
        <v>109190</v>
      </c>
      <c r="U44" s="9">
        <v>107959</v>
      </c>
      <c r="V44" s="9">
        <v>107156</v>
      </c>
      <c r="W44" s="9">
        <v>106641</v>
      </c>
      <c r="X44" s="9">
        <v>105526</v>
      </c>
      <c r="Y44" s="9">
        <v>104752</v>
      </c>
      <c r="Z44" s="9">
        <v>104170</v>
      </c>
      <c r="AA44" s="9">
        <v>102443</v>
      </c>
    </row>
    <row r="45" spans="2:27" ht="22.2" thickBot="1">
      <c r="B45" s="10"/>
      <c r="C45" s="8" t="s">
        <v>55</v>
      </c>
      <c r="D45" s="8" t="s">
        <v>40</v>
      </c>
      <c r="E45" s="9">
        <v>108985</v>
      </c>
      <c r="F45" s="9">
        <v>106197</v>
      </c>
      <c r="G45" s="9">
        <v>105139</v>
      </c>
      <c r="H45" s="9">
        <v>103596</v>
      </c>
      <c r="I45" s="9">
        <v>101674</v>
      </c>
      <c r="P45" s="10"/>
      <c r="Q45" s="8" t="s">
        <v>52</v>
      </c>
      <c r="R45" s="8" t="s">
        <v>79</v>
      </c>
      <c r="S45" s="9">
        <v>192926</v>
      </c>
      <c r="T45" s="9">
        <v>192022</v>
      </c>
      <c r="U45" s="9">
        <v>190352</v>
      </c>
      <c r="V45" s="9">
        <v>189213</v>
      </c>
      <c r="W45" s="9">
        <v>187376</v>
      </c>
      <c r="X45" s="9">
        <v>186533</v>
      </c>
      <c r="Y45" s="9">
        <v>187025</v>
      </c>
      <c r="Z45" s="9">
        <v>189013</v>
      </c>
      <c r="AA45" s="9">
        <v>186626</v>
      </c>
    </row>
    <row r="46" spans="2:27" ht="22.2" thickBot="1">
      <c r="B46" s="10"/>
      <c r="C46" s="8" t="s">
        <v>56</v>
      </c>
      <c r="D46" s="8" t="s">
        <v>40</v>
      </c>
      <c r="E46" s="9">
        <v>132821</v>
      </c>
      <c r="F46" s="9">
        <v>130811</v>
      </c>
      <c r="G46" s="9">
        <v>129881</v>
      </c>
      <c r="H46" s="9">
        <v>128039</v>
      </c>
      <c r="I46" s="9">
        <v>124239</v>
      </c>
      <c r="P46" s="10"/>
      <c r="Q46" s="8" t="s">
        <v>53</v>
      </c>
      <c r="R46" s="8" t="s">
        <v>79</v>
      </c>
      <c r="S46" s="9">
        <v>165462</v>
      </c>
      <c r="T46" s="9">
        <v>160630</v>
      </c>
      <c r="U46" s="9">
        <v>156710</v>
      </c>
      <c r="V46" s="9">
        <v>150658</v>
      </c>
      <c r="W46" s="9">
        <v>148557</v>
      </c>
      <c r="X46" s="9">
        <v>144611</v>
      </c>
      <c r="Y46" s="9">
        <v>143727</v>
      </c>
      <c r="Z46" s="9">
        <v>142135</v>
      </c>
      <c r="AA46" s="9">
        <v>140330</v>
      </c>
    </row>
    <row r="47" spans="2:27" ht="22.2" thickBot="1">
      <c r="B47" s="10"/>
      <c r="C47" s="8" t="s">
        <v>57</v>
      </c>
      <c r="D47" s="8" t="s">
        <v>40</v>
      </c>
      <c r="E47" s="9">
        <v>171664</v>
      </c>
      <c r="F47" s="9">
        <v>163134</v>
      </c>
      <c r="G47" s="9">
        <v>159837</v>
      </c>
      <c r="H47" s="9">
        <v>156155</v>
      </c>
      <c r="I47" s="9">
        <v>156244</v>
      </c>
      <c r="P47" s="10"/>
      <c r="Q47" s="8" t="s">
        <v>54</v>
      </c>
      <c r="R47" s="8" t="s">
        <v>79</v>
      </c>
      <c r="S47" s="9">
        <v>106640</v>
      </c>
      <c r="T47" s="9">
        <v>105047</v>
      </c>
      <c r="U47" s="9">
        <v>102024</v>
      </c>
      <c r="V47" s="9">
        <v>101036</v>
      </c>
      <c r="W47" s="9">
        <v>97616</v>
      </c>
      <c r="X47" s="9">
        <v>94884</v>
      </c>
      <c r="Y47" s="9">
        <v>94398</v>
      </c>
      <c r="Z47" s="9">
        <v>92788</v>
      </c>
      <c r="AA47" s="9">
        <v>92885</v>
      </c>
    </row>
    <row r="48" spans="2:27" ht="22.2" thickBot="1">
      <c r="B48" s="10"/>
      <c r="C48" s="8" t="s">
        <v>58</v>
      </c>
      <c r="D48" s="8" t="s">
        <v>40</v>
      </c>
      <c r="E48" s="9">
        <v>116761</v>
      </c>
      <c r="F48" s="9">
        <v>113649</v>
      </c>
      <c r="G48" s="9">
        <v>111491</v>
      </c>
      <c r="H48" s="9">
        <v>109469</v>
      </c>
      <c r="I48" s="9">
        <v>103798</v>
      </c>
      <c r="P48" s="10"/>
      <c r="Q48" s="8" t="s">
        <v>55</v>
      </c>
      <c r="R48" s="8" t="s">
        <v>79</v>
      </c>
      <c r="S48" s="9">
        <v>129421</v>
      </c>
      <c r="T48" s="9">
        <v>127057</v>
      </c>
      <c r="U48" s="9">
        <v>126005</v>
      </c>
      <c r="V48" s="9">
        <v>122311</v>
      </c>
      <c r="W48" s="9">
        <v>119298</v>
      </c>
      <c r="X48" s="9">
        <v>118619</v>
      </c>
      <c r="Y48" s="9">
        <v>118355</v>
      </c>
      <c r="Z48" s="9">
        <v>118456</v>
      </c>
      <c r="AA48" s="9">
        <v>116135</v>
      </c>
    </row>
    <row r="49" spans="2:27" ht="22.2" thickBot="1">
      <c r="B49" s="10"/>
      <c r="C49" s="8" t="s">
        <v>59</v>
      </c>
      <c r="D49" s="8" t="s">
        <v>40</v>
      </c>
      <c r="E49" s="9">
        <v>56176</v>
      </c>
      <c r="F49" s="9">
        <v>52534</v>
      </c>
      <c r="G49" s="9">
        <v>51327</v>
      </c>
      <c r="H49" s="9">
        <v>49977</v>
      </c>
      <c r="I49" s="9">
        <v>49742</v>
      </c>
      <c r="P49" s="10"/>
      <c r="Q49" s="8" t="s">
        <v>56</v>
      </c>
      <c r="R49" s="8" t="s">
        <v>79</v>
      </c>
      <c r="S49" s="9">
        <v>147619</v>
      </c>
      <c r="T49" s="9">
        <v>146886</v>
      </c>
      <c r="U49" s="9">
        <v>145843</v>
      </c>
      <c r="V49" s="9">
        <v>143769</v>
      </c>
      <c r="W49" s="9">
        <v>139938</v>
      </c>
      <c r="X49" s="9">
        <v>137850</v>
      </c>
      <c r="Y49" s="9">
        <v>137056</v>
      </c>
      <c r="Z49" s="9">
        <v>137651</v>
      </c>
      <c r="AA49" s="9">
        <v>134097</v>
      </c>
    </row>
    <row r="50" spans="2:27" ht="22.2" thickBot="1">
      <c r="B50" s="10"/>
      <c r="C50" s="8" t="s">
        <v>60</v>
      </c>
      <c r="D50" s="8" t="s">
        <v>40</v>
      </c>
      <c r="E50" s="9">
        <v>93800</v>
      </c>
      <c r="F50" s="9">
        <v>91945</v>
      </c>
      <c r="G50" s="9">
        <v>90360</v>
      </c>
      <c r="H50" s="9">
        <v>89367</v>
      </c>
      <c r="I50" s="9">
        <v>89346</v>
      </c>
      <c r="P50" s="10"/>
      <c r="Q50" s="8" t="s">
        <v>57</v>
      </c>
      <c r="R50" s="8" t="s">
        <v>79</v>
      </c>
      <c r="S50" s="9">
        <v>203887</v>
      </c>
      <c r="T50" s="9">
        <v>201611</v>
      </c>
      <c r="U50" s="9">
        <v>199556</v>
      </c>
      <c r="V50" s="9">
        <v>195383</v>
      </c>
      <c r="W50" s="9">
        <v>193551</v>
      </c>
      <c r="X50" s="9">
        <v>190525</v>
      </c>
      <c r="Y50" s="9">
        <v>188176</v>
      </c>
      <c r="Z50" s="9">
        <v>184422</v>
      </c>
      <c r="AA50" s="9">
        <v>179045</v>
      </c>
    </row>
    <row r="51" spans="2:27" ht="22.2" thickBot="1">
      <c r="B51" s="10"/>
      <c r="C51" s="8" t="s">
        <v>61</v>
      </c>
      <c r="D51" s="8" t="s">
        <v>40</v>
      </c>
      <c r="E51" s="9">
        <v>106039</v>
      </c>
      <c r="F51" s="9">
        <v>104230</v>
      </c>
      <c r="G51" s="9">
        <v>100891</v>
      </c>
      <c r="H51" s="9">
        <v>95814</v>
      </c>
      <c r="I51" s="9">
        <v>94337</v>
      </c>
      <c r="P51" s="10"/>
      <c r="Q51" s="8" t="s">
        <v>58</v>
      </c>
      <c r="R51" s="8" t="s">
        <v>79</v>
      </c>
      <c r="S51" s="9">
        <v>137863</v>
      </c>
      <c r="T51" s="9">
        <v>137403</v>
      </c>
      <c r="U51" s="9">
        <v>134367</v>
      </c>
      <c r="V51" s="9">
        <v>133012</v>
      </c>
      <c r="W51" s="9">
        <v>129693</v>
      </c>
      <c r="X51" s="9">
        <v>124569</v>
      </c>
      <c r="Y51" s="9">
        <v>121684</v>
      </c>
      <c r="Z51" s="9">
        <v>120431</v>
      </c>
      <c r="AA51" s="9">
        <v>118047</v>
      </c>
    </row>
    <row r="52" spans="2:27" ht="22.2" thickBot="1">
      <c r="B52" s="10"/>
      <c r="C52" s="8" t="s">
        <v>62</v>
      </c>
      <c r="D52" s="8" t="s">
        <v>40</v>
      </c>
      <c r="E52" s="9">
        <v>117807</v>
      </c>
      <c r="F52" s="9">
        <v>115188</v>
      </c>
      <c r="G52" s="9">
        <v>113207</v>
      </c>
      <c r="H52" s="9">
        <v>110793</v>
      </c>
      <c r="I52" s="9">
        <v>110126</v>
      </c>
      <c r="P52" s="10"/>
      <c r="Q52" s="8" t="s">
        <v>59</v>
      </c>
      <c r="R52" s="8" t="s">
        <v>79</v>
      </c>
      <c r="S52" s="9">
        <v>72901</v>
      </c>
      <c r="T52" s="9">
        <v>72044</v>
      </c>
      <c r="U52" s="9">
        <v>71117</v>
      </c>
      <c r="V52" s="9">
        <v>68804</v>
      </c>
      <c r="W52" s="9">
        <v>67012</v>
      </c>
      <c r="X52" s="9">
        <v>65244</v>
      </c>
      <c r="Y52" s="9">
        <v>62314</v>
      </c>
      <c r="Z52" s="9">
        <v>58938</v>
      </c>
      <c r="AA52" s="9">
        <v>57096</v>
      </c>
    </row>
    <row r="53" spans="2:27" ht="22.2" thickBot="1">
      <c r="B53" s="10"/>
      <c r="C53" s="8" t="s">
        <v>63</v>
      </c>
      <c r="D53" s="8" t="s">
        <v>40</v>
      </c>
      <c r="E53" s="9">
        <v>124046</v>
      </c>
      <c r="F53" s="9">
        <v>120763</v>
      </c>
      <c r="G53" s="9">
        <v>115852</v>
      </c>
      <c r="H53" s="9">
        <v>112909</v>
      </c>
      <c r="I53" s="9">
        <v>110766</v>
      </c>
      <c r="P53" s="10"/>
      <c r="Q53" s="8" t="s">
        <v>60</v>
      </c>
      <c r="R53" s="8" t="s">
        <v>79</v>
      </c>
      <c r="S53" s="9">
        <v>114173</v>
      </c>
      <c r="T53" s="9">
        <v>112068</v>
      </c>
      <c r="U53" s="9">
        <v>110396</v>
      </c>
      <c r="V53" s="9">
        <v>107366</v>
      </c>
      <c r="W53" s="9">
        <v>101603</v>
      </c>
      <c r="X53" s="9">
        <v>99971</v>
      </c>
      <c r="Y53" s="9">
        <v>99225</v>
      </c>
      <c r="Z53" s="9">
        <v>97089</v>
      </c>
      <c r="AA53" s="9">
        <v>96195</v>
      </c>
    </row>
    <row r="54" spans="2:27" ht="22.2" thickBot="1">
      <c r="B54" s="10"/>
      <c r="C54" s="8" t="s">
        <v>64</v>
      </c>
      <c r="D54" s="8" t="s">
        <v>40</v>
      </c>
      <c r="E54" s="9">
        <v>166038</v>
      </c>
      <c r="F54" s="9">
        <v>159496</v>
      </c>
      <c r="G54" s="9">
        <v>155819</v>
      </c>
      <c r="H54" s="9">
        <v>154791</v>
      </c>
      <c r="I54" s="9">
        <v>150966</v>
      </c>
      <c r="P54" s="10"/>
      <c r="Q54" s="8" t="s">
        <v>61</v>
      </c>
      <c r="R54" s="8" t="s">
        <v>79</v>
      </c>
      <c r="S54" s="9">
        <v>122058</v>
      </c>
      <c r="T54" s="9">
        <v>120374</v>
      </c>
      <c r="U54" s="9">
        <v>119534</v>
      </c>
      <c r="V54" s="9">
        <v>115615</v>
      </c>
      <c r="W54" s="9">
        <v>115075</v>
      </c>
      <c r="X54" s="9">
        <v>112032</v>
      </c>
      <c r="Y54" s="9">
        <v>111548</v>
      </c>
      <c r="Z54" s="9">
        <v>111438</v>
      </c>
      <c r="AA54" s="9">
        <v>109362</v>
      </c>
    </row>
    <row r="55" spans="2:27" ht="22.2" thickBot="1">
      <c r="B55" s="10"/>
      <c r="C55" s="8" t="s">
        <v>65</v>
      </c>
      <c r="D55" s="8" t="s">
        <v>40</v>
      </c>
      <c r="E55" s="9">
        <v>192457</v>
      </c>
      <c r="F55" s="9">
        <v>190545</v>
      </c>
      <c r="G55" s="9">
        <v>185065</v>
      </c>
      <c r="H55" s="9">
        <v>181476</v>
      </c>
      <c r="I55" s="9">
        <v>175876</v>
      </c>
      <c r="P55" s="10"/>
      <c r="Q55" s="8" t="s">
        <v>62</v>
      </c>
      <c r="R55" s="8" t="s">
        <v>79</v>
      </c>
      <c r="S55" s="9">
        <v>130244</v>
      </c>
      <c r="T55" s="9">
        <v>129778</v>
      </c>
      <c r="U55" s="9">
        <v>127783</v>
      </c>
      <c r="V55" s="9">
        <v>127568</v>
      </c>
      <c r="W55" s="9">
        <v>126526</v>
      </c>
      <c r="X55" s="9">
        <v>125148</v>
      </c>
      <c r="Y55" s="9">
        <v>124170</v>
      </c>
      <c r="Z55" s="9">
        <v>123911</v>
      </c>
      <c r="AA55" s="9">
        <v>121277</v>
      </c>
    </row>
    <row r="56" spans="2:27" ht="22.2" thickBot="1">
      <c r="B56" s="11"/>
      <c r="C56" s="12" t="s">
        <v>66</v>
      </c>
      <c r="D56" s="12" t="s">
        <v>40</v>
      </c>
      <c r="E56" s="9">
        <v>117687</v>
      </c>
      <c r="F56" s="9">
        <v>118334</v>
      </c>
      <c r="G56" s="9">
        <v>116463</v>
      </c>
      <c r="H56" s="9">
        <v>114031</v>
      </c>
      <c r="I56" s="9">
        <v>109792</v>
      </c>
      <c r="P56" s="10"/>
      <c r="Q56" s="8" t="s">
        <v>63</v>
      </c>
      <c r="R56" s="8" t="s">
        <v>79</v>
      </c>
      <c r="S56" s="9">
        <v>136528</v>
      </c>
      <c r="T56" s="9">
        <v>132706</v>
      </c>
      <c r="U56" s="9">
        <v>135171</v>
      </c>
      <c r="V56" s="9">
        <v>133528</v>
      </c>
      <c r="W56" s="9">
        <v>131777</v>
      </c>
      <c r="X56" s="9">
        <v>132040</v>
      </c>
      <c r="Y56" s="9">
        <v>128977</v>
      </c>
      <c r="Z56" s="9">
        <v>129491</v>
      </c>
      <c r="AA56" s="9">
        <v>125403</v>
      </c>
    </row>
    <row r="57" spans="2:27" ht="18" thickBot="1">
      <c r="P57" s="10"/>
      <c r="Q57" s="8" t="s">
        <v>64</v>
      </c>
      <c r="R57" s="8" t="s">
        <v>79</v>
      </c>
      <c r="S57" s="9">
        <v>184608</v>
      </c>
      <c r="T57" s="9">
        <v>178493</v>
      </c>
      <c r="U57" s="9">
        <v>175536</v>
      </c>
      <c r="V57" s="9">
        <v>173745</v>
      </c>
      <c r="W57" s="9">
        <v>170444</v>
      </c>
      <c r="X57" s="9">
        <v>171431</v>
      </c>
      <c r="Y57" s="9">
        <v>173282</v>
      </c>
      <c r="Z57" s="9">
        <v>176135</v>
      </c>
      <c r="AA57" s="9">
        <v>176654</v>
      </c>
    </row>
    <row r="58" spans="2:27" ht="18" thickBot="1">
      <c r="P58" s="10"/>
      <c r="Q58" s="8" t="s">
        <v>65</v>
      </c>
      <c r="R58" s="8" t="s">
        <v>79</v>
      </c>
      <c r="S58" s="9">
        <v>221082</v>
      </c>
      <c r="T58" s="9">
        <v>220192</v>
      </c>
      <c r="U58" s="9">
        <v>215731</v>
      </c>
      <c r="V58" s="9">
        <v>211578</v>
      </c>
      <c r="W58" s="9">
        <v>208692</v>
      </c>
      <c r="X58" s="9">
        <v>199739</v>
      </c>
      <c r="Y58" s="9">
        <v>196672</v>
      </c>
      <c r="Z58" s="9">
        <v>191349</v>
      </c>
      <c r="AA58" s="9">
        <v>187030</v>
      </c>
    </row>
    <row r="59" spans="2:27" ht="18" thickBot="1">
      <c r="P59" s="11"/>
      <c r="Q59" s="12" t="s">
        <v>66</v>
      </c>
      <c r="R59" s="12" t="s">
        <v>79</v>
      </c>
      <c r="S59" s="9">
        <v>151178</v>
      </c>
      <c r="T59" s="9">
        <v>148323</v>
      </c>
      <c r="U59" s="9">
        <v>146249</v>
      </c>
      <c r="V59" s="9">
        <v>137876</v>
      </c>
      <c r="W59" s="9">
        <v>123014</v>
      </c>
      <c r="X59" s="9">
        <v>122718</v>
      </c>
      <c r="Y59" s="9">
        <v>120940</v>
      </c>
      <c r="Z59" s="9">
        <v>116063</v>
      </c>
      <c r="AA59" s="9">
        <v>119824</v>
      </c>
    </row>
  </sheetData>
  <mergeCells count="6">
    <mergeCell ref="P2:P4"/>
    <mergeCell ref="Q2:Q4"/>
    <mergeCell ref="R2:R4"/>
    <mergeCell ref="P32:P33"/>
    <mergeCell ref="Q32:Q33"/>
    <mergeCell ref="R32:R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최원혁</dc:creator>
  <cp:lastModifiedBy>wonhyeok Choi</cp:lastModifiedBy>
  <dcterms:created xsi:type="dcterms:W3CDTF">2015-06-05T18:19:34Z</dcterms:created>
  <dcterms:modified xsi:type="dcterms:W3CDTF">2025-04-28T15:19:04Z</dcterms:modified>
</cp:coreProperties>
</file>