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mccormack/Library/Mobile Documents/com~apple~CloudDocs/Imperial/ICL DesEng/DE4/Masters Project/Experimental Data/masters2025/MoCap/"/>
    </mc:Choice>
  </mc:AlternateContent>
  <xr:revisionPtr revIDLastSave="0" documentId="8_{53E11661-D440-BA4C-811C-D194135A431E}" xr6:coauthVersionLast="47" xr6:coauthVersionMax="47" xr10:uidLastSave="{00000000-0000-0000-0000-000000000000}"/>
  <bookViews>
    <workbookView xWindow="5320" yWindow="3880" windowWidth="27240" windowHeight="16440" activeTab="8" xr2:uid="{AAEA8EAA-6078-2341-B108-0972047E1F8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B30" i="8"/>
  <c r="B30" i="7"/>
  <c r="B30" i="6"/>
  <c r="B30" i="5"/>
  <c r="B30" i="4"/>
  <c r="B30" i="3"/>
  <c r="B30" i="2"/>
  <c r="B32" i="1"/>
  <c r="B31" i="1"/>
  <c r="B30" i="1"/>
  <c r="B16" i="9"/>
  <c r="C16" i="9"/>
  <c r="B32" i="8"/>
  <c r="B31" i="8"/>
  <c r="B31" i="7"/>
  <c r="B32" i="6"/>
  <c r="B31" i="6"/>
  <c r="B32" i="5"/>
  <c r="B31" i="5"/>
  <c r="B32" i="4"/>
  <c r="B31" i="4"/>
  <c r="B32" i="3"/>
  <c r="B31" i="3"/>
  <c r="D14" i="9"/>
  <c r="B32" i="2"/>
  <c r="B31" i="2"/>
  <c r="C14" i="9"/>
  <c r="D16" i="9"/>
  <c r="B15" i="9"/>
  <c r="G15" i="9"/>
  <c r="E14" i="9"/>
  <c r="I16" i="9"/>
  <c r="G16" i="9"/>
  <c r="I15" i="9"/>
  <c r="C15" i="9"/>
  <c r="I14" i="9"/>
  <c r="B14" i="9"/>
  <c r="G14" i="9"/>
  <c r="F16" i="9"/>
  <c r="F15" i="9"/>
  <c r="F14" i="9"/>
  <c r="E16" i="9"/>
  <c r="E15" i="9"/>
  <c r="D15" i="9"/>
  <c r="K16" i="9" l="1"/>
  <c r="K15" i="9"/>
  <c r="L15" i="9"/>
  <c r="K14" i="9"/>
  <c r="L16" i="9"/>
  <c r="L14" i="9"/>
</calcChain>
</file>

<file path=xl/sharedStrings.xml><?xml version="1.0" encoding="utf-8"?>
<sst xmlns="http://schemas.openxmlformats.org/spreadsheetml/2006/main" count="157" uniqueCount="24">
  <si>
    <t>angle</t>
  </si>
  <si>
    <t>energy</t>
  </si>
  <si>
    <t>velocity delta</t>
  </si>
  <si>
    <t>time_s</t>
  </si>
  <si>
    <t>world_x_mm</t>
  </si>
  <si>
    <t>world_y_mm</t>
  </si>
  <si>
    <t>world_z_mm</t>
  </si>
  <si>
    <t>plot_x_mm</t>
  </si>
  <si>
    <t>plot_y_mm</t>
  </si>
  <si>
    <t>plot_z_mm</t>
  </si>
  <si>
    <t>vel_x_mm_s</t>
  </si>
  <si>
    <t>vel_y_mm_s</t>
  </si>
  <si>
    <t>vel_z_mm_s</t>
  </si>
  <si>
    <t>speed_mm_s</t>
  </si>
  <si>
    <t>tilt_deg</t>
  </si>
  <si>
    <t>vel_elev_deg</t>
  </si>
  <si>
    <t>is_contact_frame</t>
  </si>
  <si>
    <t>is_minimum_frame</t>
  </si>
  <si>
    <t>is_release_frame</t>
  </si>
  <si>
    <t>angles</t>
  </si>
  <si>
    <t>energies</t>
  </si>
  <si>
    <t>velocities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</si>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</sst>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5888-01FE-0B42-80E0-0FCCB654F2F6}">
  <dimension ref="A1:P32"/>
  <sheetViews>
    <sheetView workbookViewId="0">
      <selection activeCell="B33" sqref="B33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6.78</v>
      </c>
      <c r="B2" s="2">
        <v>126.70948799999999</v>
      </c>
      <c r="C2" s="2">
        <v>337.08248900000001</v>
      </c>
      <c r="D2" s="2">
        <v>61.236911999999997</v>
      </c>
      <c r="E2" s="2">
        <v>126.70948799999999</v>
      </c>
      <c r="F2" s="2">
        <v>61.236911999999997</v>
      </c>
      <c r="G2" s="2">
        <v>337.08248900000001</v>
      </c>
      <c r="H2" s="2">
        <v>52.627199999998098</v>
      </c>
      <c r="I2" s="2">
        <v>-1760.54689999997</v>
      </c>
      <c r="J2" s="2">
        <v>159.71029999999701</v>
      </c>
      <c r="K2" s="2">
        <v>1768.5594107084501</v>
      </c>
      <c r="L2" s="2">
        <v>1.29352962540382</v>
      </c>
      <c r="M2" s="2">
        <v>-84.543976695805597</v>
      </c>
      <c r="N2" s="1" t="b">
        <v>0</v>
      </c>
      <c r="O2" s="1" t="b">
        <v>0</v>
      </c>
      <c r="P2" s="1" t="b">
        <v>0</v>
      </c>
    </row>
    <row r="3" spans="1:16" x14ac:dyDescent="0.2">
      <c r="A3" s="1">
        <v>6.79</v>
      </c>
      <c r="B3" s="2">
        <v>127.235619</v>
      </c>
      <c r="C3" s="2">
        <v>318.90914900000001</v>
      </c>
      <c r="D3" s="2">
        <v>62.952316000000003</v>
      </c>
      <c r="E3" s="2">
        <v>127.235619</v>
      </c>
      <c r="F3" s="2">
        <v>62.952316000000003</v>
      </c>
      <c r="G3" s="2">
        <v>318.90914900000001</v>
      </c>
      <c r="H3" s="2">
        <v>41.4207500000011</v>
      </c>
      <c r="I3" s="2">
        <v>-1869.4900500000399</v>
      </c>
      <c r="J3" s="2">
        <v>164.42890000000401</v>
      </c>
      <c r="K3" s="2">
        <v>1877.16424127857</v>
      </c>
      <c r="L3" s="2">
        <v>1.21823641389794</v>
      </c>
      <c r="M3" s="2">
        <v>-84.817362046799303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6.8</v>
      </c>
      <c r="B4" s="2">
        <v>127.537903</v>
      </c>
      <c r="C4" s="2">
        <v>299.69268799999998</v>
      </c>
      <c r="D4" s="2">
        <v>64.525490000000005</v>
      </c>
      <c r="E4" s="2">
        <v>127.537903</v>
      </c>
      <c r="F4" s="2">
        <v>64.525490000000005</v>
      </c>
      <c r="G4" s="2">
        <v>299.69268799999998</v>
      </c>
      <c r="H4" s="2">
        <v>67.2168500000016</v>
      </c>
      <c r="I4" s="2">
        <v>-1960.68570000004</v>
      </c>
      <c r="J4" s="2">
        <v>184.96135000000399</v>
      </c>
      <c r="K4" s="2">
        <v>1970.5372922384399</v>
      </c>
      <c r="L4" s="2">
        <v>0.86692598067281501</v>
      </c>
      <c r="M4" s="2">
        <v>-84.268350600718307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6.81</v>
      </c>
      <c r="B5" s="2">
        <v>128.57995600000001</v>
      </c>
      <c r="C5" s="2">
        <v>279.69543499999997</v>
      </c>
      <c r="D5" s="2">
        <v>66.651543000000004</v>
      </c>
      <c r="E5" s="2">
        <v>128.57995600000001</v>
      </c>
      <c r="F5" s="2">
        <v>66.651543000000004</v>
      </c>
      <c r="G5" s="2">
        <v>279.69543499999997</v>
      </c>
      <c r="H5" s="2">
        <v>67.265300000002796</v>
      </c>
      <c r="I5" s="2">
        <v>-2055.0613499999499</v>
      </c>
      <c r="J5" s="2">
        <v>188.47234999999901</v>
      </c>
      <c r="K5" s="2">
        <v>2064.7817317000399</v>
      </c>
      <c r="L5" s="2">
        <v>1.6572119825601499</v>
      </c>
      <c r="M5" s="2">
        <v>-84.438233652372205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6.82</v>
      </c>
      <c r="B6" s="2">
        <v>128.88320899999999</v>
      </c>
      <c r="C6" s="2">
        <v>258.59146099999998</v>
      </c>
      <c r="D6" s="2">
        <v>68.294937000000004</v>
      </c>
      <c r="E6" s="2">
        <v>128.88320899999999</v>
      </c>
      <c r="F6" s="2">
        <v>68.294937000000004</v>
      </c>
      <c r="G6" s="2">
        <v>258.59146099999998</v>
      </c>
      <c r="H6" s="2">
        <v>51.386249999999599</v>
      </c>
      <c r="I6" s="2">
        <v>-2158.2626499999601</v>
      </c>
      <c r="J6" s="2">
        <v>181.533799999997</v>
      </c>
      <c r="K6" s="2">
        <v>2166.4931879921401</v>
      </c>
      <c r="L6" s="2">
        <v>1.1957636334255699</v>
      </c>
      <c r="M6" s="2">
        <v>-85.004135335205902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6.83</v>
      </c>
      <c r="B7" s="2">
        <v>129.60768100000001</v>
      </c>
      <c r="C7" s="2">
        <v>236.530182</v>
      </c>
      <c r="D7" s="2">
        <v>70.282218999999998</v>
      </c>
      <c r="E7" s="2">
        <v>129.60768100000001</v>
      </c>
      <c r="F7" s="2">
        <v>70.282218999999998</v>
      </c>
      <c r="G7" s="2">
        <v>236.530182</v>
      </c>
      <c r="H7" s="2">
        <v>71.295200000002296</v>
      </c>
      <c r="I7" s="2">
        <v>-2252.1957500000499</v>
      </c>
      <c r="J7" s="2">
        <v>193.58330000000299</v>
      </c>
      <c r="K7" s="2">
        <v>2261.62401736014</v>
      </c>
      <c r="L7" s="2">
        <v>1.4391374469648399</v>
      </c>
      <c r="M7" s="2">
        <v>-84.766474305720706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6.84</v>
      </c>
      <c r="B8" s="2">
        <v>130.309113</v>
      </c>
      <c r="C8" s="2">
        <v>213.54754600000001</v>
      </c>
      <c r="D8" s="2">
        <v>72.166602999999995</v>
      </c>
      <c r="E8" s="2">
        <v>130.309113</v>
      </c>
      <c r="F8" s="2">
        <v>72.166602999999995</v>
      </c>
      <c r="G8" s="2">
        <v>213.54754600000001</v>
      </c>
      <c r="H8" s="2">
        <v>75.975800000001101</v>
      </c>
      <c r="I8" s="2">
        <v>-2347.0352000000498</v>
      </c>
      <c r="J8" s="2">
        <v>191.23765000000401</v>
      </c>
      <c r="K8" s="2">
        <v>2356.0387074499499</v>
      </c>
      <c r="L8" s="2">
        <v>1.63803124935003</v>
      </c>
      <c r="M8" s="2">
        <v>-84.989389040220004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6.85</v>
      </c>
      <c r="B9" s="2">
        <v>131.127197</v>
      </c>
      <c r="C9" s="2">
        <v>189.58947800000001</v>
      </c>
      <c r="D9" s="2">
        <v>74.106971999999999</v>
      </c>
      <c r="E9" s="2">
        <v>131.127197</v>
      </c>
      <c r="F9" s="2">
        <v>74.106971999999999</v>
      </c>
      <c r="G9" s="2">
        <v>189.58947800000001</v>
      </c>
      <c r="H9" s="2">
        <v>81.330099999999206</v>
      </c>
      <c r="I9" s="2">
        <v>-2445.3193499999402</v>
      </c>
      <c r="J9" s="2">
        <v>193.63019999999599</v>
      </c>
      <c r="K9" s="2">
        <v>2454.3214872958602</v>
      </c>
      <c r="L9" s="2">
        <v>1.87797215912364</v>
      </c>
      <c r="M9" s="2">
        <v>-85.0911749331392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6.86</v>
      </c>
      <c r="B10" s="2">
        <v>131.93571499999999</v>
      </c>
      <c r="C10" s="2">
        <v>164.64115899999999</v>
      </c>
      <c r="D10" s="2">
        <v>76.039207000000005</v>
      </c>
      <c r="E10" s="2">
        <v>131.93571499999999</v>
      </c>
      <c r="F10" s="2">
        <v>76.039207000000005</v>
      </c>
      <c r="G10" s="2">
        <v>164.64115899999999</v>
      </c>
      <c r="H10" s="2">
        <v>70.984649999996705</v>
      </c>
      <c r="I10" s="2">
        <v>-2560.0723499999499</v>
      </c>
      <c r="J10" s="2">
        <v>181.395699999995</v>
      </c>
      <c r="K10" s="2">
        <v>2567.4722311542901</v>
      </c>
      <c r="L10" s="2">
        <v>2.0531849834455</v>
      </c>
      <c r="M10" s="2">
        <v>-85.648875707954303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6.87</v>
      </c>
      <c r="B11" s="2">
        <v>132.54688999999999</v>
      </c>
      <c r="C11" s="2">
        <v>138.38803100000001</v>
      </c>
      <c r="D11" s="2">
        <v>77.734886000000003</v>
      </c>
      <c r="E11" s="2">
        <v>132.54688999999999</v>
      </c>
      <c r="F11" s="2">
        <v>77.734886000000003</v>
      </c>
      <c r="G11" s="2">
        <v>138.38803100000001</v>
      </c>
      <c r="H11" s="2">
        <v>101.371750000003</v>
      </c>
      <c r="I11" s="2">
        <v>-2631.27135000006</v>
      </c>
      <c r="J11" s="2">
        <v>199.77840000000401</v>
      </c>
      <c r="K11" s="2">
        <v>2640.7908963293098</v>
      </c>
      <c r="L11" s="2">
        <v>1.8199672711454999</v>
      </c>
      <c r="M11" s="2">
        <v>-85.133583255961199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6.88</v>
      </c>
      <c r="B12" s="2">
        <v>133.96315000000001</v>
      </c>
      <c r="C12" s="2">
        <v>112.015732</v>
      </c>
      <c r="D12" s="2">
        <v>80.034774999999996</v>
      </c>
      <c r="E12" s="2">
        <v>133.96315000000001</v>
      </c>
      <c r="F12" s="2">
        <v>80.034774999999996</v>
      </c>
      <c r="G12" s="2">
        <v>112.015732</v>
      </c>
      <c r="H12" s="2">
        <v>97.785200000001197</v>
      </c>
      <c r="I12" s="2">
        <v>-2688.2755500000599</v>
      </c>
      <c r="J12" s="2">
        <v>231.727600000005</v>
      </c>
      <c r="K12" s="2">
        <v>2700.0157515594101</v>
      </c>
      <c r="L12" s="2">
        <v>2.87726958991531</v>
      </c>
      <c r="M12" s="2">
        <v>-84.654974887456603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6.89</v>
      </c>
      <c r="B13" s="2">
        <v>134.50259399999999</v>
      </c>
      <c r="C13" s="2">
        <v>84.622519999999994</v>
      </c>
      <c r="D13" s="2">
        <v>82.369438000000002</v>
      </c>
      <c r="E13" s="2">
        <v>134.50259399999999</v>
      </c>
      <c r="F13" s="2">
        <v>82.369438000000002</v>
      </c>
      <c r="G13" s="2">
        <v>84.622519999999994</v>
      </c>
      <c r="H13" s="2">
        <v>-99.171449999982499</v>
      </c>
      <c r="I13" s="2">
        <v>-2057.8155500000098</v>
      </c>
      <c r="J13" s="2">
        <v>255.25854999999299</v>
      </c>
      <c r="K13" s="2">
        <v>2075.9568255782801</v>
      </c>
      <c r="L13" s="2">
        <v>2.7267993862791999</v>
      </c>
      <c r="M13" s="2">
        <v>-82.419826329051105</v>
      </c>
      <c r="N13" s="2" t="b">
        <v>0</v>
      </c>
      <c r="O13" s="2" t="b">
        <v>0</v>
      </c>
      <c r="P13" s="2" t="b">
        <v>0</v>
      </c>
    </row>
    <row r="14" spans="1:16" x14ac:dyDescent="0.2">
      <c r="A14" s="1">
        <v>6.9</v>
      </c>
      <c r="B14" s="2">
        <v>131.97972100000001</v>
      </c>
      <c r="C14" s="2">
        <v>70.859420999999998</v>
      </c>
      <c r="D14" s="2">
        <v>85.139945999999995</v>
      </c>
      <c r="E14" s="2">
        <v>131.97972100000001</v>
      </c>
      <c r="F14" s="2">
        <v>85.139945999999995</v>
      </c>
      <c r="G14" s="2">
        <v>70.859420999999998</v>
      </c>
      <c r="H14" s="2">
        <v>-185.18829999999099</v>
      </c>
      <c r="I14" s="2">
        <v>-251.15124999989399</v>
      </c>
      <c r="J14" s="2">
        <v>147.666549999984</v>
      </c>
      <c r="K14" s="2">
        <v>345.22031635217201</v>
      </c>
      <c r="L14" s="2">
        <v>0.67071794578019295</v>
      </c>
      <c r="M14" s="2">
        <v>-46.6780569918038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6.91</v>
      </c>
      <c r="B15" s="2">
        <v>130.79882799999999</v>
      </c>
      <c r="C15" s="2">
        <v>79.599495000000005</v>
      </c>
      <c r="D15" s="2">
        <v>85.322768999999994</v>
      </c>
      <c r="E15" s="2">
        <v>130.79882799999999</v>
      </c>
      <c r="F15" s="2">
        <v>85.322768999999994</v>
      </c>
      <c r="G15" s="2">
        <v>79.599495000000005</v>
      </c>
      <c r="H15" s="2">
        <v>-178.07390000000501</v>
      </c>
      <c r="I15" s="2">
        <v>1232.4009000000301</v>
      </c>
      <c r="J15" s="2">
        <v>88.014600000002304</v>
      </c>
      <c r="K15" s="2">
        <v>1248.3063974823001</v>
      </c>
      <c r="L15" s="2">
        <v>2.8738388274839601</v>
      </c>
      <c r="M15" s="2">
        <v>80.843850443045099</v>
      </c>
      <c r="N15" s="2" t="b">
        <v>0</v>
      </c>
      <c r="O15" s="2" t="b">
        <v>0</v>
      </c>
      <c r="P15" s="2" t="b">
        <v>0</v>
      </c>
    </row>
    <row r="16" spans="1:16" x14ac:dyDescent="0.2">
      <c r="A16" s="1">
        <v>6.92</v>
      </c>
      <c r="B16" s="2">
        <v>128.41824299999999</v>
      </c>
      <c r="C16" s="2">
        <v>95.507439000000005</v>
      </c>
      <c r="D16" s="2">
        <v>86.900238000000002</v>
      </c>
      <c r="E16" s="2">
        <v>128.41824299999999</v>
      </c>
      <c r="F16" s="2">
        <v>86.900238000000002</v>
      </c>
      <c r="G16" s="2">
        <v>95.507439000000005</v>
      </c>
      <c r="H16" s="2">
        <v>-306.49225000000598</v>
      </c>
      <c r="I16" s="2">
        <v>1533.8970000000299</v>
      </c>
      <c r="J16" s="2">
        <v>220.244250000005</v>
      </c>
      <c r="K16" s="2">
        <v>1579.6471237517701</v>
      </c>
      <c r="L16" s="2">
        <v>4.8758495270086799</v>
      </c>
      <c r="M16" s="2">
        <v>76.176834260815298</v>
      </c>
      <c r="N16" s="2" t="b">
        <v>0</v>
      </c>
      <c r="O16" s="2" t="b">
        <v>0</v>
      </c>
      <c r="P16" s="2" t="b">
        <v>1</v>
      </c>
    </row>
    <row r="17" spans="1:16" x14ac:dyDescent="0.2">
      <c r="A17" s="1">
        <v>6.93</v>
      </c>
      <c r="B17" s="2">
        <v>124.668983</v>
      </c>
      <c r="C17" s="2">
        <v>110.277435</v>
      </c>
      <c r="D17" s="2">
        <v>89.727654000000001</v>
      </c>
      <c r="E17" s="2">
        <v>124.668983</v>
      </c>
      <c r="F17" s="2">
        <v>89.727654000000001</v>
      </c>
      <c r="G17" s="2">
        <v>110.277435</v>
      </c>
      <c r="H17" s="2">
        <v>-324.82489999999598</v>
      </c>
      <c r="I17" s="2">
        <v>1378.03764999998</v>
      </c>
      <c r="J17" s="2">
        <v>236.87019999999899</v>
      </c>
      <c r="K17" s="2">
        <v>1435.4812684690501</v>
      </c>
      <c r="L17" s="2">
        <v>4.40612972673516</v>
      </c>
      <c r="M17" s="2">
        <v>73.736322033872696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6.94</v>
      </c>
      <c r="B18" s="2">
        <v>121.921745</v>
      </c>
      <c r="C18" s="2">
        <v>123.068192</v>
      </c>
      <c r="D18" s="2">
        <v>91.637642</v>
      </c>
      <c r="E18" s="2">
        <v>121.921745</v>
      </c>
      <c r="F18" s="2">
        <v>91.637642</v>
      </c>
      <c r="G18" s="2">
        <v>123.068192</v>
      </c>
      <c r="H18" s="2">
        <v>-309.89529999999701</v>
      </c>
      <c r="I18" s="2">
        <v>1267.66434999997</v>
      </c>
      <c r="J18" s="2">
        <v>214.87044999999699</v>
      </c>
      <c r="K18" s="2">
        <v>1322.56467195602</v>
      </c>
      <c r="L18" s="2">
        <v>5.9352978835783397</v>
      </c>
      <c r="M18" s="2">
        <v>73.433510187593399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6.95</v>
      </c>
      <c r="B19" s="2">
        <v>118.47107699999999</v>
      </c>
      <c r="C19" s="2">
        <v>135.63072199999999</v>
      </c>
      <c r="D19" s="2">
        <v>94.025063000000003</v>
      </c>
      <c r="E19" s="2">
        <v>118.47107699999999</v>
      </c>
      <c r="F19" s="2">
        <v>94.025063000000003</v>
      </c>
      <c r="G19" s="2">
        <v>135.63072199999999</v>
      </c>
      <c r="H19" s="2">
        <v>-326.74065000000701</v>
      </c>
      <c r="I19" s="2">
        <v>1186.58825000003</v>
      </c>
      <c r="J19" s="2">
        <v>236.315550000005</v>
      </c>
      <c r="K19" s="2">
        <v>1253.2342823959</v>
      </c>
      <c r="L19" s="2">
        <v>6.2032166349632298</v>
      </c>
      <c r="M19" s="2">
        <v>71.230516951110104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6.96</v>
      </c>
      <c r="B20" s="2">
        <v>115.386932</v>
      </c>
      <c r="C20" s="2">
        <v>146.79995700000001</v>
      </c>
      <c r="D20" s="2">
        <v>96.363952999999995</v>
      </c>
      <c r="E20" s="2">
        <v>115.386932</v>
      </c>
      <c r="F20" s="2">
        <v>96.363952999999995</v>
      </c>
      <c r="G20" s="2">
        <v>146.79995700000001</v>
      </c>
      <c r="H20" s="2">
        <v>-307.54205000000599</v>
      </c>
      <c r="I20" s="2">
        <v>1065.7440000000199</v>
      </c>
      <c r="J20" s="2">
        <v>229.71950000000501</v>
      </c>
      <c r="K20" s="2">
        <v>1132.7680410103901</v>
      </c>
      <c r="L20" s="2">
        <v>6.9460612369646304</v>
      </c>
      <c r="M20" s="2">
        <v>70.191689708517501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6.97</v>
      </c>
      <c r="B21" s="2">
        <v>112.32023599999999</v>
      </c>
      <c r="C21" s="2">
        <v>156.94560200000001</v>
      </c>
      <c r="D21" s="2">
        <v>98.619452999999993</v>
      </c>
      <c r="E21" s="2">
        <v>112.32023599999999</v>
      </c>
      <c r="F21" s="2">
        <v>98.619452999999993</v>
      </c>
      <c r="G21" s="2">
        <v>156.94560200000001</v>
      </c>
      <c r="H21" s="2">
        <v>-303.116199999993</v>
      </c>
      <c r="I21" s="2">
        <v>965.04519999998297</v>
      </c>
      <c r="J21" s="2">
        <v>225.80524999999699</v>
      </c>
      <c r="K21" s="2">
        <v>1036.42639857976</v>
      </c>
      <c r="L21" s="2">
        <v>7.86348519386436</v>
      </c>
      <c r="M21" s="2">
        <v>68.6112711295537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6.98</v>
      </c>
      <c r="B22" s="2">
        <v>109.324608</v>
      </c>
      <c r="C22" s="2">
        <v>166.10086100000001</v>
      </c>
      <c r="D22" s="2">
        <v>100.88005800000001</v>
      </c>
      <c r="E22" s="2">
        <v>109.324608</v>
      </c>
      <c r="F22" s="2">
        <v>100.88005800000001</v>
      </c>
      <c r="G22" s="2">
        <v>166.10086100000001</v>
      </c>
      <c r="H22" s="2">
        <v>-299.63109999999398</v>
      </c>
      <c r="I22" s="2">
        <v>867.43014999997501</v>
      </c>
      <c r="J22" s="2">
        <v>227.11259999999399</v>
      </c>
      <c r="K22" s="2">
        <v>945.40678773475202</v>
      </c>
      <c r="L22" s="2">
        <v>8.7632195114870601</v>
      </c>
      <c r="M22" s="2">
        <v>66.566252412710597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6.99</v>
      </c>
      <c r="B23" s="2">
        <v>106.327614</v>
      </c>
      <c r="C23" s="2">
        <v>174.29420500000001</v>
      </c>
      <c r="D23" s="2">
        <v>103.161705</v>
      </c>
      <c r="E23" s="2">
        <v>106.327614</v>
      </c>
      <c r="F23" s="2">
        <v>103.161705</v>
      </c>
      <c r="G23" s="2">
        <v>174.29420500000001</v>
      </c>
      <c r="H23" s="2">
        <v>-299.81615000000699</v>
      </c>
      <c r="I23" s="2">
        <v>777.81295000001603</v>
      </c>
      <c r="J23" s="2">
        <v>229.597850000005</v>
      </c>
      <c r="K23" s="2">
        <v>864.63742789285902</v>
      </c>
      <c r="L23" s="2">
        <v>9.5429349567079704</v>
      </c>
      <c r="M23" s="2">
        <v>64.103280962342396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7</v>
      </c>
      <c r="B24" s="2">
        <v>103.32828499999999</v>
      </c>
      <c r="C24" s="2">
        <v>181.65711999999999</v>
      </c>
      <c r="D24" s="2">
        <v>105.472015</v>
      </c>
      <c r="E24" s="2">
        <v>103.32828499999999</v>
      </c>
      <c r="F24" s="2">
        <v>105.472015</v>
      </c>
      <c r="G24" s="2">
        <v>181.65711999999999</v>
      </c>
      <c r="H24" s="2">
        <v>-294.723150000006</v>
      </c>
      <c r="I24" s="2">
        <v>678.22495000001402</v>
      </c>
      <c r="J24" s="2">
        <v>233.923350000005</v>
      </c>
      <c r="K24" s="2">
        <v>775.61005126524299</v>
      </c>
      <c r="L24" s="2">
        <v>10.469975407657699</v>
      </c>
      <c r="M24" s="2">
        <v>60.978844587552999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7.01</v>
      </c>
      <c r="B25" s="2">
        <v>100.433151</v>
      </c>
      <c r="C25" s="2">
        <v>187.85870399999999</v>
      </c>
      <c r="D25" s="2">
        <v>107.840172</v>
      </c>
      <c r="E25" s="2">
        <v>100.433151</v>
      </c>
      <c r="F25" s="2">
        <v>107.840172</v>
      </c>
      <c r="G25" s="2">
        <v>187.85870399999999</v>
      </c>
      <c r="H25" s="2">
        <v>-284.16595000000598</v>
      </c>
      <c r="I25" s="2">
        <v>577.29490000001397</v>
      </c>
      <c r="J25" s="2">
        <v>239.46575000000499</v>
      </c>
      <c r="K25" s="2">
        <v>686.55919928910498</v>
      </c>
      <c r="L25" s="2">
        <v>11.2381436995045</v>
      </c>
      <c r="M25" s="2">
        <v>57.230232932107199</v>
      </c>
      <c r="N25" s="2" t="b">
        <v>0</v>
      </c>
      <c r="O25" s="2" t="b">
        <v>0</v>
      </c>
      <c r="P25" s="2" t="b">
        <v>0</v>
      </c>
    </row>
    <row r="26" spans="1:16" x14ac:dyDescent="0.2">
      <c r="A26" s="1">
        <v>7.02</v>
      </c>
      <c r="B26" s="2">
        <v>97.644965999999997</v>
      </c>
      <c r="C26" s="2">
        <v>193.20301799999999</v>
      </c>
      <c r="D26" s="2">
        <v>110.26133</v>
      </c>
      <c r="E26" s="2">
        <v>97.644965999999997</v>
      </c>
      <c r="F26" s="2">
        <v>110.26133</v>
      </c>
      <c r="G26" s="2">
        <v>193.20301799999999</v>
      </c>
      <c r="H26" s="2">
        <v>-279.90454999999201</v>
      </c>
      <c r="I26" s="2">
        <v>483.50829999999399</v>
      </c>
      <c r="J26" s="2">
        <v>242.009349999996</v>
      </c>
      <c r="K26" s="2">
        <v>608.84756611733496</v>
      </c>
      <c r="L26" s="2">
        <v>12.1083165267371</v>
      </c>
      <c r="M26" s="2">
        <v>52.573806628148297</v>
      </c>
      <c r="N26" s="2" t="b">
        <v>0</v>
      </c>
      <c r="O26" s="2" t="b">
        <v>0</v>
      </c>
      <c r="P26" s="2" t="b">
        <v>0</v>
      </c>
    </row>
    <row r="30" spans="1:16" x14ac:dyDescent="0.2">
      <c r="A30" t="s">
        <v>0</v>
      </c>
      <c r="B30">
        <f>MIN(ABS(L12+L16), ABS(L12-L16))</f>
        <v>1.9985799370933699</v>
      </c>
    </row>
    <row r="31" spans="1:16" x14ac:dyDescent="0.2">
      <c r="A31" t="s">
        <v>1</v>
      </c>
      <c r="B31">
        <f>I16/I12</f>
        <v>-0.57058771374831563</v>
      </c>
    </row>
    <row r="32" spans="1:16" x14ac:dyDescent="0.2">
      <c r="A32" t="s">
        <v>2</v>
      </c>
      <c r="B32">
        <f>M12+M16</f>
        <v>-8.4781406266413057</v>
      </c>
    </row>
  </sheetData>
  <conditionalFormatting sqref="N3:P26">
    <cfRule type="containsText" dxfId="7" priority="1" operator="containsText" text="TRUE">
      <formula>NOT(ISERROR(SEARCH("TRUE",N3)))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D9D-9076-C442-9E1D-F1C164D57577}">
  <dimension ref="A1:P32"/>
  <sheetViews>
    <sheetView workbookViewId="0">
      <selection activeCell="B31" sqref="B31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10.09</v>
      </c>
      <c r="B2" s="2">
        <v>142.93971300000001</v>
      </c>
      <c r="C2" s="2">
        <v>301.25531000000001</v>
      </c>
      <c r="D2" s="2">
        <v>35.325519999999997</v>
      </c>
      <c r="E2" s="2">
        <v>142.93971300000001</v>
      </c>
      <c r="F2" s="2">
        <v>35.325519999999997</v>
      </c>
      <c r="G2" s="2">
        <v>301.25531000000001</v>
      </c>
      <c r="H2" s="2">
        <v>55.374100000000901</v>
      </c>
      <c r="I2" s="2">
        <v>-1647.73865000003</v>
      </c>
      <c r="J2" s="2">
        <v>26.0803500000006</v>
      </c>
      <c r="K2" s="2">
        <v>1648.8751117992099</v>
      </c>
      <c r="L2" s="2">
        <v>7.6753280023567498</v>
      </c>
      <c r="M2" s="2">
        <v>-87.872614880038398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10.1</v>
      </c>
      <c r="B3" s="2">
        <v>143.622726</v>
      </c>
      <c r="C3" s="2">
        <v>284.44220000000001</v>
      </c>
      <c r="D3" s="2">
        <v>35.758957000000002</v>
      </c>
      <c r="E3" s="2">
        <v>143.622726</v>
      </c>
      <c r="F3" s="2">
        <v>35.758957000000002</v>
      </c>
      <c r="G3" s="2">
        <v>284.44220000000001</v>
      </c>
      <c r="H3" s="2">
        <v>61.686700000001103</v>
      </c>
      <c r="I3" s="2">
        <v>-1741.3101000000399</v>
      </c>
      <c r="J3" s="2">
        <v>32.088050000000798</v>
      </c>
      <c r="K3" s="2">
        <v>1742.69783848831</v>
      </c>
      <c r="L3" s="2">
        <v>7.8238607809108096</v>
      </c>
      <c r="M3" s="2">
        <v>-87.713299827461597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10.11</v>
      </c>
      <c r="B4" s="2">
        <v>144.17344700000001</v>
      </c>
      <c r="C4" s="2">
        <v>266.42910799999999</v>
      </c>
      <c r="D4" s="2">
        <v>35.967281</v>
      </c>
      <c r="E4" s="2">
        <v>144.17344700000001</v>
      </c>
      <c r="F4" s="2">
        <v>35.967281</v>
      </c>
      <c r="G4" s="2">
        <v>266.42910799999999</v>
      </c>
      <c r="H4" s="2">
        <v>57.082400000001101</v>
      </c>
      <c r="I4" s="2">
        <v>-1851.4862000000401</v>
      </c>
      <c r="J4" s="2">
        <v>18.327150000000302</v>
      </c>
      <c r="K4" s="2">
        <v>1852.4565942573299</v>
      </c>
      <c r="L4" s="2">
        <v>7.8483942885777198</v>
      </c>
      <c r="M4" s="2">
        <v>-88.145372568419305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10.119999999999999</v>
      </c>
      <c r="B5" s="2">
        <v>144.764374</v>
      </c>
      <c r="C5" s="2">
        <v>247.412476</v>
      </c>
      <c r="D5" s="2">
        <v>36.125500000000002</v>
      </c>
      <c r="E5" s="2">
        <v>144.764374</v>
      </c>
      <c r="F5" s="2">
        <v>36.125500000000002</v>
      </c>
      <c r="G5" s="2">
        <v>247.412476</v>
      </c>
      <c r="H5" s="2">
        <v>63.742799999994503</v>
      </c>
      <c r="I5" s="2">
        <v>-1948.84264999986</v>
      </c>
      <c r="J5" s="2">
        <v>20.160699999997899</v>
      </c>
      <c r="K5" s="2">
        <v>1949.98904428584</v>
      </c>
      <c r="L5" s="2">
        <v>7.8297674093147496</v>
      </c>
      <c r="M5" s="2">
        <v>-88.035238542899705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10.130000000000001</v>
      </c>
      <c r="B6" s="2">
        <v>145.44830300000001</v>
      </c>
      <c r="C6" s="2">
        <v>227.45225500000001</v>
      </c>
      <c r="D6" s="2">
        <v>36.370494999999998</v>
      </c>
      <c r="E6" s="2">
        <v>145.44830300000001</v>
      </c>
      <c r="F6" s="2">
        <v>36.370494999999998</v>
      </c>
      <c r="G6" s="2">
        <v>227.45225500000001</v>
      </c>
      <c r="H6" s="2">
        <v>68.313599999995901</v>
      </c>
      <c r="I6" s="2">
        <v>-2043.34869999987</v>
      </c>
      <c r="J6" s="2">
        <v>18.182749999997402</v>
      </c>
      <c r="K6" s="2">
        <v>2044.57117022951</v>
      </c>
      <c r="L6" s="2">
        <v>7.8460689554818703</v>
      </c>
      <c r="M6" s="2">
        <v>-88.018576537670299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10.14</v>
      </c>
      <c r="B7" s="2">
        <v>146.13064600000001</v>
      </c>
      <c r="C7" s="2">
        <v>206.545502</v>
      </c>
      <c r="D7" s="2">
        <v>36.489154999999997</v>
      </c>
      <c r="E7" s="2">
        <v>146.13064600000001</v>
      </c>
      <c r="F7" s="2">
        <v>36.489154999999997</v>
      </c>
      <c r="G7" s="2">
        <v>206.545502</v>
      </c>
      <c r="H7" s="2">
        <v>75.658450000000798</v>
      </c>
      <c r="I7" s="2">
        <v>-2141.1819500000502</v>
      </c>
      <c r="J7" s="2">
        <v>21.9873500000006</v>
      </c>
      <c r="K7" s="2">
        <v>2142.6310432789001</v>
      </c>
      <c r="L7" s="2">
        <v>7.8634777474619701</v>
      </c>
      <c r="M7" s="2">
        <v>-87.892650422120695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10.15</v>
      </c>
      <c r="B8" s="2">
        <v>146.96147199999999</v>
      </c>
      <c r="C8" s="2">
        <v>184.62861599999999</v>
      </c>
      <c r="D8" s="2">
        <v>36.810242000000002</v>
      </c>
      <c r="E8" s="2">
        <v>146.96147199999999</v>
      </c>
      <c r="F8" s="2">
        <v>36.810242000000002</v>
      </c>
      <c r="G8" s="2">
        <v>184.62861599999999</v>
      </c>
      <c r="H8" s="2">
        <v>86.814100000001403</v>
      </c>
      <c r="I8" s="2">
        <v>-2240.0772000000502</v>
      </c>
      <c r="J8" s="2">
        <v>36.613250000001003</v>
      </c>
      <c r="K8" s="2">
        <v>2242.0577780232202</v>
      </c>
      <c r="L8" s="2">
        <v>7.9646130629714902</v>
      </c>
      <c r="M8" s="2">
        <v>-87.591524773164906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10.16</v>
      </c>
      <c r="B9" s="2">
        <v>147.866928</v>
      </c>
      <c r="C9" s="2">
        <v>161.74395799999999</v>
      </c>
      <c r="D9" s="2">
        <v>37.221420000000002</v>
      </c>
      <c r="E9" s="2">
        <v>147.866928</v>
      </c>
      <c r="F9" s="2">
        <v>37.221420000000002</v>
      </c>
      <c r="G9" s="2">
        <v>161.74395799999999</v>
      </c>
      <c r="H9" s="2">
        <v>89.823900000002098</v>
      </c>
      <c r="I9" s="2">
        <v>-2338.5170000000498</v>
      </c>
      <c r="J9" s="2">
        <v>38.417050000000899</v>
      </c>
      <c r="K9" s="2">
        <v>2340.5567632576499</v>
      </c>
      <c r="L9" s="2">
        <v>7.9359270919301901</v>
      </c>
      <c r="M9" s="2">
        <v>-87.607789079375294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10.17</v>
      </c>
      <c r="B10" s="2">
        <v>148.75794999999999</v>
      </c>
      <c r="C10" s="2">
        <v>137.85827599999999</v>
      </c>
      <c r="D10" s="2">
        <v>37.578583000000002</v>
      </c>
      <c r="E10" s="2">
        <v>148.75794999999999</v>
      </c>
      <c r="F10" s="2">
        <v>37.578583000000002</v>
      </c>
      <c r="G10" s="2">
        <v>137.85827599999999</v>
      </c>
      <c r="H10" s="2">
        <v>93.195350000002705</v>
      </c>
      <c r="I10" s="2">
        <v>-2434.60925000005</v>
      </c>
      <c r="J10" s="2">
        <v>38.1277000000009</v>
      </c>
      <c r="K10" s="2">
        <v>2436.6906440815801</v>
      </c>
      <c r="L10" s="2">
        <v>7.9501295157490102</v>
      </c>
      <c r="M10" s="2">
        <v>-87.631652044022701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10.18</v>
      </c>
      <c r="B11" s="2">
        <v>149.73083500000001</v>
      </c>
      <c r="C11" s="2">
        <v>113.051773</v>
      </c>
      <c r="D11" s="2">
        <v>37.983974000000003</v>
      </c>
      <c r="E11" s="2">
        <v>149.73083500000001</v>
      </c>
      <c r="F11" s="2">
        <v>37.983974000000003</v>
      </c>
      <c r="G11" s="2">
        <v>113.051773</v>
      </c>
      <c r="H11" s="2">
        <v>96.532450000002399</v>
      </c>
      <c r="I11" s="2">
        <v>-2479.6993000000498</v>
      </c>
      <c r="J11" s="2">
        <v>-8.6199000000003707</v>
      </c>
      <c r="K11" s="2">
        <v>2481.5925199354901</v>
      </c>
      <c r="L11" s="2">
        <v>8.0198901248377403</v>
      </c>
      <c r="M11" s="2">
        <v>-87.7617914866467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10.19</v>
      </c>
      <c r="B12" s="2">
        <v>150.68859900000001</v>
      </c>
      <c r="C12" s="2">
        <v>88.264290000000003</v>
      </c>
      <c r="D12" s="2">
        <v>37.406185000000001</v>
      </c>
      <c r="E12" s="2">
        <v>150.68859900000001</v>
      </c>
      <c r="F12" s="2">
        <v>37.406185000000001</v>
      </c>
      <c r="G12" s="2">
        <v>88.264290000000003</v>
      </c>
      <c r="H12" s="2">
        <v>49.227149999999703</v>
      </c>
      <c r="I12" s="2">
        <v>-1989.9624000000399</v>
      </c>
      <c r="J12" s="2">
        <v>-335.81320000000699</v>
      </c>
      <c r="K12" s="2">
        <v>2018.6986330320101</v>
      </c>
      <c r="L12" s="2">
        <v>8.9714448815909904</v>
      </c>
      <c r="M12" s="2">
        <v>-80.320936549378501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10.199999999999999</v>
      </c>
      <c r="B13" s="2">
        <v>150.71537799999999</v>
      </c>
      <c r="C13" s="2">
        <v>73.252525000000006</v>
      </c>
      <c r="D13" s="2">
        <v>31.267710000000001</v>
      </c>
      <c r="E13" s="2">
        <v>150.71537799999999</v>
      </c>
      <c r="F13" s="2">
        <v>31.267710000000001</v>
      </c>
      <c r="G13" s="2">
        <v>73.252525000000006</v>
      </c>
      <c r="H13" s="2">
        <v>-55.493949999985503</v>
      </c>
      <c r="I13" s="2">
        <v>-459.67140000015399</v>
      </c>
      <c r="J13" s="2">
        <v>-476.11244999999201</v>
      </c>
      <c r="K13" s="2">
        <v>664.12381338851105</v>
      </c>
      <c r="L13" s="2">
        <v>10.6966357813992</v>
      </c>
      <c r="M13" s="2">
        <v>-43.8003150796455</v>
      </c>
      <c r="N13" s="2" t="b">
        <v>0</v>
      </c>
      <c r="O13" s="2" t="b">
        <v>1</v>
      </c>
      <c r="P13" s="2" t="b">
        <v>0</v>
      </c>
    </row>
    <row r="14" spans="1:16" x14ac:dyDescent="0.2">
      <c r="A14" s="1">
        <v>10.210000000000001</v>
      </c>
      <c r="B14" s="2">
        <v>149.57872</v>
      </c>
      <c r="C14" s="2">
        <v>79.070862000000005</v>
      </c>
      <c r="D14" s="2">
        <v>27.883935999999999</v>
      </c>
      <c r="E14" s="2">
        <v>149.57872</v>
      </c>
      <c r="F14" s="2">
        <v>27.883935999999999</v>
      </c>
      <c r="G14" s="2">
        <v>79.070862000000005</v>
      </c>
      <c r="H14" s="2">
        <v>-128.63389999999299</v>
      </c>
      <c r="I14" s="2">
        <v>1006.17105000001</v>
      </c>
      <c r="J14" s="2">
        <v>-390.60279999998301</v>
      </c>
      <c r="K14" s="2">
        <v>1086.96706916776</v>
      </c>
      <c r="L14" s="2">
        <v>5.0134152583198901</v>
      </c>
      <c r="M14" s="2">
        <v>67.769358291361598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10.220000000000001</v>
      </c>
      <c r="B15" s="2">
        <v>148.14269999999999</v>
      </c>
      <c r="C15" s="2">
        <v>93.375945999999999</v>
      </c>
      <c r="D15" s="2">
        <v>23.455653999999999</v>
      </c>
      <c r="E15" s="2">
        <v>148.14269999999999</v>
      </c>
      <c r="F15" s="2">
        <v>23.455653999999999</v>
      </c>
      <c r="G15" s="2">
        <v>93.375945999999999</v>
      </c>
      <c r="H15" s="2">
        <v>-162.13605000000501</v>
      </c>
      <c r="I15" s="2">
        <v>1316.9437500000299</v>
      </c>
      <c r="J15" s="2">
        <v>-515.91370000001098</v>
      </c>
      <c r="K15" s="2">
        <v>1423.6558169801599</v>
      </c>
      <c r="L15" s="2">
        <v>3.3435087515119801</v>
      </c>
      <c r="M15" s="2">
        <v>67.674935490159001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10.23</v>
      </c>
      <c r="B16" s="2">
        <v>146.33599899999999</v>
      </c>
      <c r="C16" s="2">
        <v>105.40973700000001</v>
      </c>
      <c r="D16" s="2">
        <v>17.565662</v>
      </c>
      <c r="E16" s="2">
        <v>146.33599899999999</v>
      </c>
      <c r="F16" s="2">
        <v>17.565662</v>
      </c>
      <c r="G16" s="2">
        <v>105.40973700000001</v>
      </c>
      <c r="H16" s="2">
        <v>-181.622300000004</v>
      </c>
      <c r="I16" s="2">
        <v>1150.1041500000199</v>
      </c>
      <c r="J16" s="2">
        <v>-578.65515000001199</v>
      </c>
      <c r="K16" s="2">
        <v>1300.21844254191</v>
      </c>
      <c r="L16" s="2">
        <v>4.60540737095394</v>
      </c>
      <c r="M16" s="2">
        <v>62.1958101052264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10.24</v>
      </c>
      <c r="B17" s="2">
        <v>144.510254</v>
      </c>
      <c r="C17" s="2">
        <v>116.378029</v>
      </c>
      <c r="D17" s="2">
        <v>11.882550999999999</v>
      </c>
      <c r="E17" s="2">
        <v>144.510254</v>
      </c>
      <c r="F17" s="2">
        <v>11.882550999999999</v>
      </c>
      <c r="G17" s="2">
        <v>116.378029</v>
      </c>
      <c r="H17" s="2">
        <v>-174.70630000000301</v>
      </c>
      <c r="I17" s="2">
        <v>1061.9316000000199</v>
      </c>
      <c r="J17" s="2">
        <v>-563.39250000001198</v>
      </c>
      <c r="K17" s="2">
        <v>1214.7559933560999</v>
      </c>
      <c r="L17" s="2">
        <v>6.3486912080963496</v>
      </c>
      <c r="M17" s="2">
        <v>60.949651059747403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10.25</v>
      </c>
      <c r="B18" s="2">
        <v>142.84187299999999</v>
      </c>
      <c r="C18" s="2">
        <v>126.648369</v>
      </c>
      <c r="D18" s="2">
        <v>6.2978120000000004</v>
      </c>
      <c r="E18" s="2">
        <v>142.84187299999999</v>
      </c>
      <c r="F18" s="2">
        <v>6.2978120000000004</v>
      </c>
      <c r="G18" s="2">
        <v>126.648369</v>
      </c>
      <c r="H18" s="2">
        <v>-163.93205000000299</v>
      </c>
      <c r="I18" s="2">
        <v>977.30980000002103</v>
      </c>
      <c r="J18" s="2">
        <v>-557.91810000001203</v>
      </c>
      <c r="K18" s="2">
        <v>1137.22502984278</v>
      </c>
      <c r="L18" s="2">
        <v>8.6871187276689295</v>
      </c>
      <c r="M18" s="2">
        <v>59.247173836857101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10.26</v>
      </c>
      <c r="B19" s="2">
        <v>141.23161300000001</v>
      </c>
      <c r="C19" s="2">
        <v>135.92422500000001</v>
      </c>
      <c r="D19" s="2">
        <v>0.72418899999999997</v>
      </c>
      <c r="E19" s="2">
        <v>141.23161300000001</v>
      </c>
      <c r="F19" s="2">
        <v>0.72418899999999997</v>
      </c>
      <c r="G19" s="2">
        <v>135.92422500000001</v>
      </c>
      <c r="H19" s="2">
        <v>-158.48085000000299</v>
      </c>
      <c r="I19" s="2">
        <v>876.16155000002004</v>
      </c>
      <c r="J19" s="2">
        <v>-556.86685000001205</v>
      </c>
      <c r="K19" s="2">
        <v>1050.17899909687</v>
      </c>
      <c r="L19" s="2">
        <v>11.130563437367099</v>
      </c>
      <c r="M19" s="2">
        <v>56.542743620995999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10.27</v>
      </c>
      <c r="B20" s="2">
        <v>139.672256</v>
      </c>
      <c r="C20" s="2">
        <v>144.17160000000001</v>
      </c>
      <c r="D20" s="2">
        <v>-4.8395250000000001</v>
      </c>
      <c r="E20" s="2">
        <v>139.672256</v>
      </c>
      <c r="F20" s="2">
        <v>-4.8395250000000001</v>
      </c>
      <c r="G20" s="2">
        <v>144.17160000000001</v>
      </c>
      <c r="H20" s="2">
        <v>-150.666800000004</v>
      </c>
      <c r="I20" s="2">
        <v>776.15050000001702</v>
      </c>
      <c r="J20" s="2">
        <v>-557.07080000001201</v>
      </c>
      <c r="K20" s="2">
        <v>967.18041723619001</v>
      </c>
      <c r="L20" s="2">
        <v>13.675180535222101</v>
      </c>
      <c r="M20" s="2">
        <v>53.368332255073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10.28</v>
      </c>
      <c r="B21" s="2">
        <v>138.218277</v>
      </c>
      <c r="C21" s="2">
        <v>151.44723500000001</v>
      </c>
      <c r="D21" s="2">
        <v>-10.417227</v>
      </c>
      <c r="E21" s="2">
        <v>138.218277</v>
      </c>
      <c r="F21" s="2">
        <v>-10.417227</v>
      </c>
      <c r="G21" s="2">
        <v>151.44723500000001</v>
      </c>
      <c r="H21" s="2">
        <v>-145.712250000002</v>
      </c>
      <c r="I21" s="2">
        <v>675.96130000001301</v>
      </c>
      <c r="J21" s="2">
        <v>-555.71975000001203</v>
      </c>
      <c r="K21" s="2">
        <v>887.119033409748</v>
      </c>
      <c r="L21" s="2">
        <v>16.214743164363799</v>
      </c>
      <c r="M21" s="2">
        <v>49.638498026424003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10.29</v>
      </c>
      <c r="B22" s="2">
        <v>136.75801100000001</v>
      </c>
      <c r="C22" s="2">
        <v>157.69082599999999</v>
      </c>
      <c r="D22" s="2">
        <v>-15.95392</v>
      </c>
      <c r="E22" s="2">
        <v>136.75801100000001</v>
      </c>
      <c r="F22" s="2">
        <v>-15.95392</v>
      </c>
      <c r="G22" s="2">
        <v>157.69082599999999</v>
      </c>
      <c r="H22" s="2">
        <v>-139.854449999992</v>
      </c>
      <c r="I22" s="2">
        <v>577.06299999996895</v>
      </c>
      <c r="J22" s="2">
        <v>-555.57829999996204</v>
      </c>
      <c r="K22" s="2">
        <v>813.15940662616197</v>
      </c>
      <c r="L22" s="2">
        <v>18.739693705985399</v>
      </c>
      <c r="M22" s="2">
        <v>45.2068882426749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10.3</v>
      </c>
      <c r="B23" s="2">
        <v>135.421188</v>
      </c>
      <c r="C23" s="2">
        <v>162.988495</v>
      </c>
      <c r="D23" s="2">
        <v>-21.528793</v>
      </c>
      <c r="E23" s="2">
        <v>135.421188</v>
      </c>
      <c r="F23" s="2">
        <v>-21.528793</v>
      </c>
      <c r="G23" s="2">
        <v>162.988495</v>
      </c>
      <c r="H23" s="2">
        <v>-130.39169999999001</v>
      </c>
      <c r="I23" s="2">
        <v>481.60934999996101</v>
      </c>
      <c r="J23" s="2">
        <v>-558.08534999996198</v>
      </c>
      <c r="K23" s="2">
        <v>748.60458141855702</v>
      </c>
      <c r="L23" s="2">
        <v>21.292246852737701</v>
      </c>
      <c r="M23" s="2">
        <v>40.041535974540999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10.31</v>
      </c>
      <c r="B24" s="2">
        <v>134.15017700000001</v>
      </c>
      <c r="C24" s="2">
        <v>167.323013</v>
      </c>
      <c r="D24" s="2">
        <v>-27.115627</v>
      </c>
      <c r="E24" s="2">
        <v>134.15017700000001</v>
      </c>
      <c r="F24" s="2">
        <v>-27.115627</v>
      </c>
      <c r="G24" s="2">
        <v>167.323013</v>
      </c>
      <c r="H24" s="2">
        <v>-129.548650000002</v>
      </c>
      <c r="I24" s="2">
        <v>378.671250000008</v>
      </c>
      <c r="J24" s="2">
        <v>-558.06675000001201</v>
      </c>
      <c r="K24" s="2">
        <v>686.74104708322704</v>
      </c>
      <c r="L24" s="2">
        <v>23.789895767900902</v>
      </c>
      <c r="M24" s="2">
        <v>33.463335611877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10.32</v>
      </c>
      <c r="B25" s="2">
        <v>132.83021500000001</v>
      </c>
      <c r="C25" s="2">
        <v>170.56191999999999</v>
      </c>
      <c r="D25" s="2">
        <v>-32.690128000000001</v>
      </c>
      <c r="E25" s="2">
        <v>132.83021500000001</v>
      </c>
      <c r="F25" s="2">
        <v>-32.690128000000001</v>
      </c>
      <c r="G25" s="2">
        <v>170.56191999999999</v>
      </c>
      <c r="H25" s="2">
        <v>-126.750950000003</v>
      </c>
      <c r="I25" s="2">
        <v>278.72085000000698</v>
      </c>
      <c r="J25" s="2">
        <v>-557.411000000012</v>
      </c>
      <c r="K25" s="2">
        <v>635.97023395096301</v>
      </c>
      <c r="L25" s="2">
        <v>26.334446854654001</v>
      </c>
      <c r="M25" s="2">
        <v>25.992968545527301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5.6279361300790107</v>
      </c>
    </row>
    <row r="31" spans="1:16" x14ac:dyDescent="0.2">
      <c r="A31" t="s">
        <v>1</v>
      </c>
      <c r="B31">
        <f>I15/I12</f>
        <v>-0.66179328312937147</v>
      </c>
    </row>
    <row r="32" spans="1:16" x14ac:dyDescent="0.2">
      <c r="A32" t="s">
        <v>2</v>
      </c>
      <c r="B32">
        <f>M12+M15</f>
        <v>-12.6460010592195</v>
      </c>
    </row>
  </sheetData>
  <conditionalFormatting sqref="N2:P25">
    <cfRule type="containsText" dxfId="6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B918-C890-EB4E-BA31-AAA035FD8A7B}">
  <dimension ref="A1:P32"/>
  <sheetViews>
    <sheetView workbookViewId="0">
      <selection activeCell="B31" sqref="B31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14.3</v>
      </c>
      <c r="B2" s="2">
        <v>153.27749600000001</v>
      </c>
      <c r="C2" s="2">
        <v>305.09030200000001</v>
      </c>
      <c r="D2" s="2">
        <v>32.953270000000003</v>
      </c>
      <c r="E2" s="2">
        <v>153.27749600000001</v>
      </c>
      <c r="F2" s="2">
        <v>32.953270000000003</v>
      </c>
      <c r="G2" s="2">
        <v>305.09030200000001</v>
      </c>
      <c r="H2" s="2">
        <v>133.46479999999201</v>
      </c>
      <c r="I2" s="2">
        <v>-1671.1334499999</v>
      </c>
      <c r="J2" s="2">
        <v>55.692499999997203</v>
      </c>
      <c r="K2" s="2">
        <v>1677.3793593292601</v>
      </c>
      <c r="L2" s="2">
        <v>7.0309132332349398</v>
      </c>
      <c r="M2" s="2">
        <v>-85.0539935916416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14.31</v>
      </c>
      <c r="B3" s="2">
        <v>154.62908899999999</v>
      </c>
      <c r="C3" s="2">
        <v>287.865295</v>
      </c>
      <c r="D3" s="2">
        <v>33.551063999999997</v>
      </c>
      <c r="E3" s="2">
        <v>154.62908899999999</v>
      </c>
      <c r="F3" s="2">
        <v>33.551063999999997</v>
      </c>
      <c r="G3" s="2">
        <v>287.865295</v>
      </c>
      <c r="H3" s="2">
        <v>133.954650000002</v>
      </c>
      <c r="I3" s="2">
        <v>-1773.3200500000401</v>
      </c>
      <c r="J3" s="2">
        <v>62.745100000001003</v>
      </c>
      <c r="K3" s="2">
        <v>1779.4787988517201</v>
      </c>
      <c r="L3" s="2">
        <v>7.0307235609220404</v>
      </c>
      <c r="M3" s="2">
        <v>-85.231708413820101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14.32</v>
      </c>
      <c r="B4" s="2">
        <v>155.95658900000001</v>
      </c>
      <c r="C4" s="2">
        <v>269.62390099999999</v>
      </c>
      <c r="D4" s="2">
        <v>34.208171999999998</v>
      </c>
      <c r="E4" s="2">
        <v>155.95658900000001</v>
      </c>
      <c r="F4" s="2">
        <v>34.208171999999998</v>
      </c>
      <c r="G4" s="2">
        <v>269.62390099999999</v>
      </c>
      <c r="H4" s="2">
        <v>136.679850000003</v>
      </c>
      <c r="I4" s="2">
        <v>-1868.6225500000401</v>
      </c>
      <c r="J4" s="2">
        <v>61.624500000001703</v>
      </c>
      <c r="K4" s="2">
        <v>1874.6277483183001</v>
      </c>
      <c r="L4" s="2">
        <v>7.1016313117732404</v>
      </c>
      <c r="M4" s="2">
        <v>-85.412672039123095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14.33</v>
      </c>
      <c r="B5" s="2">
        <v>157.362686</v>
      </c>
      <c r="C5" s="2">
        <v>250.49284399999999</v>
      </c>
      <c r="D5" s="2">
        <v>34.783554000000002</v>
      </c>
      <c r="E5" s="2">
        <v>157.362686</v>
      </c>
      <c r="F5" s="2">
        <v>34.783554000000002</v>
      </c>
      <c r="G5" s="2">
        <v>250.49284399999999</v>
      </c>
      <c r="H5" s="2">
        <v>145.70235000000201</v>
      </c>
      <c r="I5" s="2">
        <v>-1964.99630000004</v>
      </c>
      <c r="J5" s="2">
        <v>64.184550000001494</v>
      </c>
      <c r="K5" s="2">
        <v>1971.4358448268299</v>
      </c>
      <c r="L5" s="2">
        <v>7.2346806749045998</v>
      </c>
      <c r="M5" s="2">
        <v>-85.367747995154403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14.34</v>
      </c>
      <c r="B6" s="2">
        <v>158.87063599999999</v>
      </c>
      <c r="C6" s="2">
        <v>230.32397499999999</v>
      </c>
      <c r="D6" s="2">
        <v>35.491863000000002</v>
      </c>
      <c r="E6" s="2">
        <v>158.87063599999999</v>
      </c>
      <c r="F6" s="2">
        <v>35.491863000000002</v>
      </c>
      <c r="G6" s="2">
        <v>230.32397499999999</v>
      </c>
      <c r="H6" s="2">
        <v>157.61035000000399</v>
      </c>
      <c r="I6" s="2">
        <v>-2061.69740000004</v>
      </c>
      <c r="J6" s="2">
        <v>79.865250000001694</v>
      </c>
      <c r="K6" s="2">
        <v>2069.2548537460598</v>
      </c>
      <c r="L6" s="2">
        <v>7.2486830574606804</v>
      </c>
      <c r="M6" s="2">
        <v>-85.101640494933804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14.35</v>
      </c>
      <c r="B7" s="2">
        <v>160.514893</v>
      </c>
      <c r="C7" s="2">
        <v>209.25889599999999</v>
      </c>
      <c r="D7" s="2">
        <v>36.380859000000001</v>
      </c>
      <c r="E7" s="2">
        <v>160.514893</v>
      </c>
      <c r="F7" s="2">
        <v>36.380859000000001</v>
      </c>
      <c r="G7" s="2">
        <v>209.25889599999999</v>
      </c>
      <c r="H7" s="2">
        <v>163.682550000003</v>
      </c>
      <c r="I7" s="2">
        <v>-2159.7710000000502</v>
      </c>
      <c r="J7" s="2">
        <v>82.439650000001606</v>
      </c>
      <c r="K7" s="2">
        <v>2167.5329398899198</v>
      </c>
      <c r="L7" s="2">
        <v>7.2424400902972801</v>
      </c>
      <c r="M7" s="2">
        <v>-85.149688839051507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14.36</v>
      </c>
      <c r="B8" s="2">
        <v>162.14428699999999</v>
      </c>
      <c r="C8" s="2">
        <v>187.12855500000001</v>
      </c>
      <c r="D8" s="2">
        <v>37.140656</v>
      </c>
      <c r="E8" s="2">
        <v>162.14428699999999</v>
      </c>
      <c r="F8" s="2">
        <v>37.140656</v>
      </c>
      <c r="G8" s="2">
        <v>187.12855500000001</v>
      </c>
      <c r="H8" s="2">
        <v>172.46855000000301</v>
      </c>
      <c r="I8" s="2">
        <v>-2258.4381000000499</v>
      </c>
      <c r="J8" s="2">
        <v>75.391050000001499</v>
      </c>
      <c r="K8" s="2">
        <v>2266.2682680325001</v>
      </c>
      <c r="L8" s="2">
        <v>7.2587350579746799</v>
      </c>
      <c r="M8" s="2">
        <v>-85.235770921030905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14.37</v>
      </c>
      <c r="B9" s="2">
        <v>163.96426400000001</v>
      </c>
      <c r="C9" s="2">
        <v>164.09013400000001</v>
      </c>
      <c r="D9" s="2">
        <v>37.888680000000001</v>
      </c>
      <c r="E9" s="2">
        <v>163.96426400000001</v>
      </c>
      <c r="F9" s="2">
        <v>37.888680000000001</v>
      </c>
      <c r="G9" s="2">
        <v>164.09013400000001</v>
      </c>
      <c r="H9" s="2">
        <v>174.02574999998899</v>
      </c>
      <c r="I9" s="2">
        <v>-2352.0682999998298</v>
      </c>
      <c r="J9" s="2">
        <v>77.935749999994002</v>
      </c>
      <c r="K9" s="2">
        <v>2359.7847848173001</v>
      </c>
      <c r="L9" s="2">
        <v>7.2623164262459596</v>
      </c>
      <c r="M9" s="2">
        <v>-85.365214911513206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14.38</v>
      </c>
      <c r="B10" s="2">
        <v>165.62480199999999</v>
      </c>
      <c r="C10" s="2">
        <v>140.087189</v>
      </c>
      <c r="D10" s="2">
        <v>38.699370999999999</v>
      </c>
      <c r="E10" s="2">
        <v>165.62480199999999</v>
      </c>
      <c r="F10" s="2">
        <v>38.699370999999999</v>
      </c>
      <c r="G10" s="2">
        <v>140.087189</v>
      </c>
      <c r="H10" s="2">
        <v>176.56399999999101</v>
      </c>
      <c r="I10" s="2">
        <v>-2445.3670499998402</v>
      </c>
      <c r="J10" s="2">
        <v>78.237499999994</v>
      </c>
      <c r="K10" s="2">
        <v>2452.9810357455199</v>
      </c>
      <c r="L10" s="2">
        <v>7.2408910625102898</v>
      </c>
      <c r="M10" s="2">
        <v>-85.4844675757072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14.39</v>
      </c>
      <c r="B11" s="2">
        <v>167.495544</v>
      </c>
      <c r="C11" s="2">
        <v>115.182793</v>
      </c>
      <c r="D11" s="2">
        <v>39.453429999999997</v>
      </c>
      <c r="E11" s="2">
        <v>167.495544</v>
      </c>
      <c r="F11" s="2">
        <v>39.453429999999997</v>
      </c>
      <c r="G11" s="2">
        <v>115.182793</v>
      </c>
      <c r="H11" s="2">
        <v>170.080550000004</v>
      </c>
      <c r="I11" s="2">
        <v>-2513.1019500000498</v>
      </c>
      <c r="J11" s="2">
        <v>53.313250000001297</v>
      </c>
      <c r="K11" s="2">
        <v>2519.4148342835401</v>
      </c>
      <c r="L11" s="2">
        <v>7.23384945889382</v>
      </c>
      <c r="M11" s="2">
        <v>-85.943117500456694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14.4</v>
      </c>
      <c r="B12" s="2">
        <v>169.02641299999999</v>
      </c>
      <c r="C12" s="2">
        <v>89.825149999999994</v>
      </c>
      <c r="D12" s="2">
        <v>39.765636000000001</v>
      </c>
      <c r="E12" s="2">
        <v>169.02641299999999</v>
      </c>
      <c r="F12" s="2">
        <v>39.765636000000001</v>
      </c>
      <c r="G12" s="2">
        <v>89.825149999999994</v>
      </c>
      <c r="H12" s="2">
        <v>79.333500000000598</v>
      </c>
      <c r="I12" s="2">
        <v>-2123.1983500000501</v>
      </c>
      <c r="J12" s="2">
        <v>-232.55025000000501</v>
      </c>
      <c r="K12" s="2">
        <v>2137.3686290484002</v>
      </c>
      <c r="L12" s="2">
        <v>7.9586399136904697</v>
      </c>
      <c r="M12" s="2">
        <v>-83.398732253828896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14.41</v>
      </c>
      <c r="B13" s="2">
        <v>169.08221399999999</v>
      </c>
      <c r="C13" s="2">
        <v>72.718826000000007</v>
      </c>
      <c r="D13" s="2">
        <v>34.802424999999999</v>
      </c>
      <c r="E13" s="2">
        <v>169.08221399999999</v>
      </c>
      <c r="F13" s="2">
        <v>34.802424999999999</v>
      </c>
      <c r="G13" s="2">
        <v>72.718826000000007</v>
      </c>
      <c r="H13" s="2">
        <v>21.243300000000101</v>
      </c>
      <c r="I13" s="2">
        <v>-626.58730000001299</v>
      </c>
      <c r="J13" s="2">
        <v>-410.86445000000901</v>
      </c>
      <c r="K13" s="2">
        <v>749.58156233328305</v>
      </c>
      <c r="L13" s="2">
        <v>10.426484936821099</v>
      </c>
      <c r="M13" s="2">
        <v>-56.711350153865297</v>
      </c>
      <c r="N13" s="2" t="b">
        <v>0</v>
      </c>
      <c r="O13" s="2" t="b">
        <v>1</v>
      </c>
      <c r="P13" s="2" t="b">
        <v>0</v>
      </c>
    </row>
    <row r="14" spans="1:16" x14ac:dyDescent="0.2">
      <c r="A14" s="1">
        <v>14.42</v>
      </c>
      <c r="B14" s="2">
        <v>169.451279</v>
      </c>
      <c r="C14" s="2">
        <v>77.293403999999995</v>
      </c>
      <c r="D14" s="2">
        <v>31.548347</v>
      </c>
      <c r="E14" s="2">
        <v>169.451279</v>
      </c>
      <c r="F14" s="2">
        <v>31.548347</v>
      </c>
      <c r="G14" s="2">
        <v>77.293403999999995</v>
      </c>
      <c r="H14" s="2">
        <v>96.295200000002296</v>
      </c>
      <c r="I14" s="2">
        <v>952.06260000001896</v>
      </c>
      <c r="J14" s="2">
        <v>-321.34540000000698</v>
      </c>
      <c r="K14" s="2">
        <v>1009.43490427219</v>
      </c>
      <c r="L14" s="2">
        <v>6.8743267820321599</v>
      </c>
      <c r="M14" s="2">
        <v>70.589873797249695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14.43</v>
      </c>
      <c r="B15" s="2">
        <v>171.008118</v>
      </c>
      <c r="C15" s="2">
        <v>91.760077999999993</v>
      </c>
      <c r="D15" s="2">
        <v>28.375516999999999</v>
      </c>
      <c r="E15" s="2">
        <v>171.008118</v>
      </c>
      <c r="F15" s="2">
        <v>28.375516999999999</v>
      </c>
      <c r="G15" s="2">
        <v>91.760077999999993</v>
      </c>
      <c r="H15" s="2">
        <v>118.67675000000401</v>
      </c>
      <c r="I15" s="2">
        <v>1349.57045000003</v>
      </c>
      <c r="J15" s="2">
        <v>-394.597300000009</v>
      </c>
      <c r="K15" s="2">
        <v>1411.0746258335</v>
      </c>
      <c r="L15" s="2">
        <v>2.9454923369963999</v>
      </c>
      <c r="M15" s="2">
        <v>73.0212717570558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14.44</v>
      </c>
      <c r="B16" s="2">
        <v>171.824814</v>
      </c>
      <c r="C16" s="2">
        <v>104.284813</v>
      </c>
      <c r="D16" s="2">
        <v>23.656400999999999</v>
      </c>
      <c r="E16" s="2">
        <v>171.824814</v>
      </c>
      <c r="F16" s="2">
        <v>23.656400999999999</v>
      </c>
      <c r="G16" s="2">
        <v>104.284813</v>
      </c>
      <c r="H16" s="2">
        <v>64.739200000001802</v>
      </c>
      <c r="I16" s="2">
        <v>1185.3218500000301</v>
      </c>
      <c r="J16" s="2">
        <v>-476.70125000001002</v>
      </c>
      <c r="K16" s="2">
        <v>1279.22755358681</v>
      </c>
      <c r="L16" s="2">
        <v>4.5619146731781397</v>
      </c>
      <c r="M16" s="2">
        <v>67.909632656537198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14.45</v>
      </c>
      <c r="B17" s="2">
        <v>172.30290199999999</v>
      </c>
      <c r="C17" s="2">
        <v>115.466515</v>
      </c>
      <c r="D17" s="2">
        <v>18.841491999999999</v>
      </c>
      <c r="E17" s="2">
        <v>172.30290199999999</v>
      </c>
      <c r="F17" s="2">
        <v>18.841491999999999</v>
      </c>
      <c r="G17" s="2">
        <v>115.466515</v>
      </c>
      <c r="H17" s="2">
        <v>67.281349999993793</v>
      </c>
      <c r="I17" s="2">
        <v>1086.51349999993</v>
      </c>
      <c r="J17" s="2">
        <v>-466.948849999971</v>
      </c>
      <c r="K17" s="2">
        <v>1184.51660784314</v>
      </c>
      <c r="L17" s="2">
        <v>7.2828270483457</v>
      </c>
      <c r="M17" s="2">
        <v>66.529204705242407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14.46</v>
      </c>
      <c r="B18" s="2">
        <v>173.17044100000001</v>
      </c>
      <c r="C18" s="2">
        <v>126.015083</v>
      </c>
      <c r="D18" s="2">
        <v>14.317424000000001</v>
      </c>
      <c r="E18" s="2">
        <v>173.17044100000001</v>
      </c>
      <c r="F18" s="2">
        <v>14.317424000000001</v>
      </c>
      <c r="G18" s="2">
        <v>126.015083</v>
      </c>
      <c r="H18" s="2">
        <v>94.377149999996604</v>
      </c>
      <c r="I18" s="2">
        <v>1001.32174999992</v>
      </c>
      <c r="J18" s="2">
        <v>-451.34459999996898</v>
      </c>
      <c r="K18" s="2">
        <v>1102.3902400756999</v>
      </c>
      <c r="L18" s="2">
        <v>10.340185073379899</v>
      </c>
      <c r="M18" s="2">
        <v>65.274042581455305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14.47</v>
      </c>
      <c r="B19" s="2">
        <v>174.19044500000001</v>
      </c>
      <c r="C19" s="2">
        <v>135.49295000000001</v>
      </c>
      <c r="D19" s="2">
        <v>9.8146000000000004</v>
      </c>
      <c r="E19" s="2">
        <v>174.19044500000001</v>
      </c>
      <c r="F19" s="2">
        <v>9.8146000000000004</v>
      </c>
      <c r="G19" s="2">
        <v>135.49295000000001</v>
      </c>
      <c r="H19" s="2">
        <v>111.24495000000201</v>
      </c>
      <c r="I19" s="2">
        <v>902.27470000001904</v>
      </c>
      <c r="J19" s="2">
        <v>-453.14985000001002</v>
      </c>
      <c r="K19" s="2">
        <v>1015.78534135695</v>
      </c>
      <c r="L19" s="2">
        <v>13.594302630590001</v>
      </c>
      <c r="M19" s="2">
        <v>62.654573672970002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14.48</v>
      </c>
      <c r="B20" s="2">
        <v>175.39534</v>
      </c>
      <c r="C20" s="2">
        <v>144.06057699999999</v>
      </c>
      <c r="D20" s="2">
        <v>5.2544269999999997</v>
      </c>
      <c r="E20" s="2">
        <v>175.39534</v>
      </c>
      <c r="F20" s="2">
        <v>5.2544269999999997</v>
      </c>
      <c r="G20" s="2">
        <v>144.06057699999999</v>
      </c>
      <c r="H20" s="2">
        <v>104.183950000002</v>
      </c>
      <c r="I20" s="2">
        <v>798.90675000001704</v>
      </c>
      <c r="J20" s="2">
        <v>-439.884650000009</v>
      </c>
      <c r="K20" s="2">
        <v>917.93507174463195</v>
      </c>
      <c r="L20" s="2">
        <v>16.786923499061199</v>
      </c>
      <c r="M20" s="2">
        <v>60.4970507281759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14.49</v>
      </c>
      <c r="B21" s="2">
        <v>176.274124</v>
      </c>
      <c r="C21" s="2">
        <v>151.47108499999999</v>
      </c>
      <c r="D21" s="2">
        <v>1.016907</v>
      </c>
      <c r="E21" s="2">
        <v>176.274124</v>
      </c>
      <c r="F21" s="2">
        <v>1.016907</v>
      </c>
      <c r="G21" s="2">
        <v>151.47108499999999</v>
      </c>
      <c r="H21" s="2">
        <v>115.235900000003</v>
      </c>
      <c r="I21" s="2">
        <v>712.07735000001503</v>
      </c>
      <c r="J21" s="2">
        <v>-448.57205000000999</v>
      </c>
      <c r="K21" s="2">
        <v>849.44119812560598</v>
      </c>
      <c r="L21" s="2">
        <v>19.888544604138399</v>
      </c>
      <c r="M21" s="2">
        <v>56.959897856780998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14.5</v>
      </c>
      <c r="B22" s="2">
        <v>177.70005800000001</v>
      </c>
      <c r="C22" s="2">
        <v>158.30212399999999</v>
      </c>
      <c r="D22" s="2">
        <v>-3.7170139999999998</v>
      </c>
      <c r="E22" s="2">
        <v>177.70005800000001</v>
      </c>
      <c r="F22" s="2">
        <v>-3.7170139999999998</v>
      </c>
      <c r="G22" s="2">
        <v>158.30212399999999</v>
      </c>
      <c r="H22" s="2">
        <v>129.51050000000399</v>
      </c>
      <c r="I22" s="2">
        <v>621.18225000001405</v>
      </c>
      <c r="J22" s="2">
        <v>-460.78140000001002</v>
      </c>
      <c r="K22" s="2">
        <v>784.19376171409397</v>
      </c>
      <c r="L22" s="2">
        <v>23.4905144133416</v>
      </c>
      <c r="M22" s="2">
        <v>52.384873013578598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14.51</v>
      </c>
      <c r="B23" s="2">
        <v>178.86433400000001</v>
      </c>
      <c r="C23" s="2">
        <v>163.89473000000001</v>
      </c>
      <c r="D23" s="2">
        <v>-8.1987210000000008</v>
      </c>
      <c r="E23" s="2">
        <v>178.86433400000001</v>
      </c>
      <c r="F23" s="2">
        <v>-8.1987210000000008</v>
      </c>
      <c r="G23" s="2">
        <v>163.89473000000001</v>
      </c>
      <c r="H23" s="2">
        <v>114.990250000001</v>
      </c>
      <c r="I23" s="2">
        <v>511.89120000001202</v>
      </c>
      <c r="J23" s="2">
        <v>-446.01535000001002</v>
      </c>
      <c r="K23" s="2">
        <v>688.61095741219901</v>
      </c>
      <c r="L23" s="2">
        <v>26.788192373506298</v>
      </c>
      <c r="M23" s="2">
        <v>48.019094667592697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14.52</v>
      </c>
      <c r="B24" s="2">
        <v>179.999863</v>
      </c>
      <c r="C24" s="2">
        <v>168.53994800000001</v>
      </c>
      <c r="D24" s="2">
        <v>-12.637321</v>
      </c>
      <c r="E24" s="2">
        <v>179.999863</v>
      </c>
      <c r="F24" s="2">
        <v>-12.637321</v>
      </c>
      <c r="G24" s="2">
        <v>168.53994800000001</v>
      </c>
      <c r="H24" s="2">
        <v>118.44330000000301</v>
      </c>
      <c r="I24" s="2">
        <v>415.34725000000799</v>
      </c>
      <c r="J24" s="2">
        <v>-445.29725000001002</v>
      </c>
      <c r="K24" s="2">
        <v>620.348123439598</v>
      </c>
      <c r="L24" s="2">
        <v>30.126329672062599</v>
      </c>
      <c r="M24" s="2">
        <v>42.031493048509503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14.53</v>
      </c>
      <c r="B25" s="2">
        <v>181.23320000000001</v>
      </c>
      <c r="C25" s="2">
        <v>172.20167499999999</v>
      </c>
      <c r="D25" s="2">
        <v>-17.104666000000002</v>
      </c>
      <c r="E25" s="2">
        <v>181.23320000000001</v>
      </c>
      <c r="F25" s="2">
        <v>-17.104666000000002</v>
      </c>
      <c r="G25" s="2">
        <v>172.20167499999999</v>
      </c>
      <c r="H25" s="2">
        <v>126.127600000003</v>
      </c>
      <c r="I25" s="2">
        <v>317.56210000000601</v>
      </c>
      <c r="J25" s="2">
        <v>-445.885100000009</v>
      </c>
      <c r="K25" s="2">
        <v>561.75384399235998</v>
      </c>
      <c r="L25" s="2">
        <v>33.4306883466203</v>
      </c>
      <c r="M25" s="2">
        <v>34.423454348397598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5.0131475766940703</v>
      </c>
    </row>
    <row r="31" spans="1:16" x14ac:dyDescent="0.2">
      <c r="A31" t="s">
        <v>1</v>
      </c>
      <c r="B31">
        <f>I15/I12</f>
        <v>-0.63563088677042257</v>
      </c>
    </row>
    <row r="32" spans="1:16" x14ac:dyDescent="0.2">
      <c r="A32" t="s">
        <v>2</v>
      </c>
      <c r="B32">
        <f>M12+M15</f>
        <v>-10.377460496773097</v>
      </c>
    </row>
  </sheetData>
  <conditionalFormatting sqref="N2:P25">
    <cfRule type="containsText" dxfId="5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6688-A02B-CA47-B195-32029B737A92}">
  <dimension ref="A1:P32"/>
  <sheetViews>
    <sheetView workbookViewId="0">
      <selection activeCell="B31" sqref="B31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17.46</v>
      </c>
      <c r="B2" s="2">
        <v>144.40617399999999</v>
      </c>
      <c r="C2" s="2">
        <v>293.879974</v>
      </c>
      <c r="D2" s="2">
        <v>78.394142000000002</v>
      </c>
      <c r="E2" s="2">
        <v>144.40617399999999</v>
      </c>
      <c r="F2" s="2">
        <v>78.394142000000002</v>
      </c>
      <c r="G2" s="2">
        <v>293.879974</v>
      </c>
      <c r="H2" s="2">
        <v>99.604800000002797</v>
      </c>
      <c r="I2" s="2">
        <v>-1591.99525000005</v>
      </c>
      <c r="J2" s="2">
        <v>133.60440000000199</v>
      </c>
      <c r="K2" s="2">
        <v>1600.6936396153801</v>
      </c>
      <c r="L2" s="2">
        <v>8.9067616787474897</v>
      </c>
      <c r="M2" s="2">
        <v>-84.024148274535406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17.47</v>
      </c>
      <c r="B3" s="2">
        <v>145.43547100000001</v>
      </c>
      <c r="C3" s="2">
        <v>277.46670499999999</v>
      </c>
      <c r="D3" s="2">
        <v>79.725043999999997</v>
      </c>
      <c r="E3" s="2">
        <v>145.43547100000001</v>
      </c>
      <c r="F3" s="2">
        <v>79.725043999999997</v>
      </c>
      <c r="G3" s="2">
        <v>277.46670499999999</v>
      </c>
      <c r="H3" s="2">
        <v>100.183100000004</v>
      </c>
      <c r="I3" s="2">
        <v>-1692.63915000002</v>
      </c>
      <c r="J3" s="2">
        <v>134.231950000003</v>
      </c>
      <c r="K3" s="2">
        <v>1700.90627667699</v>
      </c>
      <c r="L3" s="2">
        <v>9.1276992035199207</v>
      </c>
      <c r="M3" s="2">
        <v>-84.348668332074695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17.48</v>
      </c>
      <c r="B4" s="2">
        <v>146.40983600000001</v>
      </c>
      <c r="C4" s="2">
        <v>260.02719100000002</v>
      </c>
      <c r="D4" s="2">
        <v>81.078781000000006</v>
      </c>
      <c r="E4" s="2">
        <v>146.40983600000001</v>
      </c>
      <c r="F4" s="2">
        <v>81.078781000000006</v>
      </c>
      <c r="G4" s="2">
        <v>260.02719100000002</v>
      </c>
      <c r="H4" s="2">
        <v>95.262900000001494</v>
      </c>
      <c r="I4" s="2">
        <v>-1797.27325000006</v>
      </c>
      <c r="J4" s="2">
        <v>124.42169999999901</v>
      </c>
      <c r="K4" s="2">
        <v>1804.09171460685</v>
      </c>
      <c r="L4" s="2">
        <v>9.2825928289033808</v>
      </c>
      <c r="M4" s="2">
        <v>-85.017027423832502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17.489999999999998</v>
      </c>
      <c r="B5" s="2">
        <v>147.34072900000001</v>
      </c>
      <c r="C5" s="2">
        <v>241.52124000000001</v>
      </c>
      <c r="D5" s="2">
        <v>82.213477999999995</v>
      </c>
      <c r="E5" s="2">
        <v>147.34072900000001</v>
      </c>
      <c r="F5" s="2">
        <v>82.213477999999995</v>
      </c>
      <c r="G5" s="2">
        <v>241.52124000000001</v>
      </c>
      <c r="H5" s="2">
        <v>96.981049999999399</v>
      </c>
      <c r="I5" s="2">
        <v>-1891.67480000003</v>
      </c>
      <c r="J5" s="2">
        <v>125.451299999998</v>
      </c>
      <c r="K5" s="2">
        <v>1898.30895843799</v>
      </c>
      <c r="L5" s="2">
        <v>9.6969491121142504</v>
      </c>
      <c r="M5" s="2">
        <v>-85.208476059934696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17.5</v>
      </c>
      <c r="B6" s="2">
        <v>148.349457</v>
      </c>
      <c r="C6" s="2">
        <v>222.19369499999999</v>
      </c>
      <c r="D6" s="2">
        <v>83.587806999999998</v>
      </c>
      <c r="E6" s="2">
        <v>148.349457</v>
      </c>
      <c r="F6" s="2">
        <v>83.587806999999998</v>
      </c>
      <c r="G6" s="2">
        <v>222.19369499999999</v>
      </c>
      <c r="H6" s="2">
        <v>130.20169999997901</v>
      </c>
      <c r="I6" s="2">
        <v>-1966.5374499996899</v>
      </c>
      <c r="J6" s="2">
        <v>158.638749999976</v>
      </c>
      <c r="K6" s="2">
        <v>1977.2173067055001</v>
      </c>
      <c r="L6" s="2">
        <v>10.0288168351841</v>
      </c>
      <c r="M6" s="2">
        <v>-84.042160209184303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17.510000000000002</v>
      </c>
      <c r="B7" s="2">
        <v>149.94476299999999</v>
      </c>
      <c r="C7" s="2">
        <v>202.19049100000001</v>
      </c>
      <c r="D7" s="2">
        <v>85.386252999999996</v>
      </c>
      <c r="E7" s="2">
        <v>149.94476299999999</v>
      </c>
      <c r="F7" s="2">
        <v>85.386252999999996</v>
      </c>
      <c r="G7" s="2">
        <v>202.19049100000001</v>
      </c>
      <c r="H7" s="2">
        <v>142.114999999997</v>
      </c>
      <c r="I7" s="2">
        <v>-2065.3084000000699</v>
      </c>
      <c r="J7" s="2">
        <v>164.799849999999</v>
      </c>
      <c r="K7" s="2">
        <v>2076.7413057229501</v>
      </c>
      <c r="L7" s="2">
        <v>9.9279722130742005</v>
      </c>
      <c r="M7" s="2">
        <v>-83.985158567746495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17.52</v>
      </c>
      <c r="B8" s="2">
        <v>151.191757</v>
      </c>
      <c r="C8" s="2">
        <v>180.88752700000001</v>
      </c>
      <c r="D8" s="2">
        <v>86.883803999999998</v>
      </c>
      <c r="E8" s="2">
        <v>151.191757</v>
      </c>
      <c r="F8" s="2">
        <v>86.883803999999998</v>
      </c>
      <c r="G8" s="2">
        <v>180.88752700000001</v>
      </c>
      <c r="H8" s="2">
        <v>128.07770000000201</v>
      </c>
      <c r="I8" s="2">
        <v>-2177.8015500000301</v>
      </c>
      <c r="J8" s="2">
        <v>148.15790000000399</v>
      </c>
      <c r="K8" s="2">
        <v>2186.58963954196</v>
      </c>
      <c r="L8" s="2">
        <v>10.1447669975243</v>
      </c>
      <c r="M8" s="2">
        <v>-84.861376641541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17.53</v>
      </c>
      <c r="B9" s="2">
        <v>152.506317</v>
      </c>
      <c r="C9" s="2">
        <v>158.63445999999999</v>
      </c>
      <c r="D9" s="2">
        <v>88.349411000000003</v>
      </c>
      <c r="E9" s="2">
        <v>152.506317</v>
      </c>
      <c r="F9" s="2">
        <v>88.349411000000003</v>
      </c>
      <c r="G9" s="2">
        <v>158.63445999999999</v>
      </c>
      <c r="H9" s="2">
        <v>132.60955000000499</v>
      </c>
      <c r="I9" s="2">
        <v>-2273.3383000000699</v>
      </c>
      <c r="J9" s="2">
        <v>152.18735000000501</v>
      </c>
      <c r="K9" s="2">
        <v>2282.2824778055901</v>
      </c>
      <c r="L9" s="2">
        <v>10.291490747199401</v>
      </c>
      <c r="M9" s="2">
        <v>-84.925829240533204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17.54</v>
      </c>
      <c r="B10" s="2">
        <v>153.84394800000001</v>
      </c>
      <c r="C10" s="2">
        <v>135.420761</v>
      </c>
      <c r="D10" s="2">
        <v>89.927550999999994</v>
      </c>
      <c r="E10" s="2">
        <v>153.84394800000001</v>
      </c>
      <c r="F10" s="2">
        <v>89.927550999999994</v>
      </c>
      <c r="G10" s="2">
        <v>135.420761</v>
      </c>
      <c r="H10" s="2">
        <v>141.32920000000101</v>
      </c>
      <c r="I10" s="2">
        <v>-2364.9539500000301</v>
      </c>
      <c r="J10" s="2">
        <v>159.91745000000299</v>
      </c>
      <c r="K10" s="2">
        <v>2374.5641114124301</v>
      </c>
      <c r="L10" s="2">
        <v>10.513317514194499</v>
      </c>
      <c r="M10" s="2">
        <v>-84.843469383793703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17.55</v>
      </c>
      <c r="B11" s="2">
        <v>155.33290099999999</v>
      </c>
      <c r="C11" s="2">
        <v>111.335381</v>
      </c>
      <c r="D11" s="2">
        <v>91.547759999999997</v>
      </c>
      <c r="E11" s="2">
        <v>155.33290099999999</v>
      </c>
      <c r="F11" s="2">
        <v>91.547759999999997</v>
      </c>
      <c r="G11" s="2">
        <v>111.335381</v>
      </c>
      <c r="H11" s="2">
        <v>143.328100000001</v>
      </c>
      <c r="I11" s="2">
        <v>-2438.0958500000602</v>
      </c>
      <c r="J11" s="2">
        <v>153.50685000000101</v>
      </c>
      <c r="K11" s="2">
        <v>2447.1245720302099</v>
      </c>
      <c r="L11" s="2">
        <v>10.725721054946399</v>
      </c>
      <c r="M11" s="2">
        <v>-85.076699421412698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17.559999999999999</v>
      </c>
      <c r="B12" s="2">
        <v>156.71051</v>
      </c>
      <c r="C12" s="2">
        <v>86.658844000000002</v>
      </c>
      <c r="D12" s="2">
        <v>92.997687999999997</v>
      </c>
      <c r="E12" s="2">
        <v>156.71051</v>
      </c>
      <c r="F12" s="2">
        <v>92.997687999999997</v>
      </c>
      <c r="G12" s="2">
        <v>86.658844000000002</v>
      </c>
      <c r="H12" s="2">
        <v>36.836250000037602</v>
      </c>
      <c r="I12" s="2">
        <v>-2114.9464000001699</v>
      </c>
      <c r="J12" s="2">
        <v>-153.051749999896</v>
      </c>
      <c r="K12" s="2">
        <v>2120.7970252633299</v>
      </c>
      <c r="L12" s="2">
        <v>11.3441973928121</v>
      </c>
      <c r="M12" s="2">
        <v>-85.743142527460506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17.57</v>
      </c>
      <c r="B13" s="2">
        <v>156.069626</v>
      </c>
      <c r="C13" s="2">
        <v>69.036452999999995</v>
      </c>
      <c r="D13" s="2">
        <v>88.486725000000007</v>
      </c>
      <c r="E13" s="2">
        <v>156.069626</v>
      </c>
      <c r="F13" s="2">
        <v>88.486725000000007</v>
      </c>
      <c r="G13" s="2">
        <v>69.036452999999995</v>
      </c>
      <c r="H13" s="2">
        <v>115.777600000067</v>
      </c>
      <c r="I13" s="2">
        <v>-818.778249999683</v>
      </c>
      <c r="J13" s="2">
        <v>-276.43544999994401</v>
      </c>
      <c r="K13" s="2">
        <v>871.90528920920701</v>
      </c>
      <c r="L13" s="2">
        <v>19.474275824785401</v>
      </c>
      <c r="M13" s="2">
        <v>-69.895603354645402</v>
      </c>
      <c r="N13" s="2" t="b">
        <v>0</v>
      </c>
      <c r="O13" s="2" t="b">
        <v>1</v>
      </c>
      <c r="P13" s="2" t="b">
        <v>0</v>
      </c>
    </row>
    <row r="14" spans="1:16" x14ac:dyDescent="0.2">
      <c r="A14" s="1">
        <v>17.579999999999998</v>
      </c>
      <c r="B14" s="2">
        <v>159.026062</v>
      </c>
      <c r="C14" s="2">
        <v>70.283278999999993</v>
      </c>
      <c r="D14" s="2">
        <v>87.468979000000004</v>
      </c>
      <c r="E14" s="2">
        <v>159.026062</v>
      </c>
      <c r="F14" s="2">
        <v>87.468979000000004</v>
      </c>
      <c r="G14" s="2">
        <v>70.283278999999993</v>
      </c>
      <c r="H14" s="2">
        <v>421.103649999965</v>
      </c>
      <c r="I14" s="2">
        <v>602.99874999984297</v>
      </c>
      <c r="J14" s="2">
        <v>-50.211700000019803</v>
      </c>
      <c r="K14" s="2">
        <v>737.19535495115394</v>
      </c>
      <c r="L14" s="2">
        <v>21.108751907603999</v>
      </c>
      <c r="M14" s="2">
        <v>54.881429555937999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17.59</v>
      </c>
      <c r="B15" s="2">
        <v>164.49169900000001</v>
      </c>
      <c r="C15" s="2">
        <v>81.096428000000003</v>
      </c>
      <c r="D15" s="2">
        <v>87.482490999999996</v>
      </c>
      <c r="E15" s="2">
        <v>164.49169900000001</v>
      </c>
      <c r="F15" s="2">
        <v>87.482490999999996</v>
      </c>
      <c r="G15" s="2">
        <v>81.096428000000003</v>
      </c>
      <c r="H15" s="2">
        <v>556.42394999991302</v>
      </c>
      <c r="I15" s="2">
        <v>1110.1257499998301</v>
      </c>
      <c r="J15" s="2">
        <v>36.025249999993299</v>
      </c>
      <c r="K15" s="2">
        <v>1242.29006740928</v>
      </c>
      <c r="L15" s="2">
        <v>21.175652353357201</v>
      </c>
      <c r="M15" s="2">
        <v>63.3307434510143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17.600000000000001</v>
      </c>
      <c r="B16" s="2">
        <v>170.15454099999999</v>
      </c>
      <c r="C16" s="2">
        <v>92.485793999999999</v>
      </c>
      <c r="D16" s="2">
        <v>88.189483999999993</v>
      </c>
      <c r="E16" s="2">
        <v>170.15454099999999</v>
      </c>
      <c r="F16" s="2">
        <v>88.189483999999993</v>
      </c>
      <c r="G16" s="2">
        <v>92.485793999999999</v>
      </c>
      <c r="H16" s="2">
        <v>535.58580000000097</v>
      </c>
      <c r="I16" s="2">
        <v>1052.49404999999</v>
      </c>
      <c r="J16" s="2">
        <v>-10.640000000029399</v>
      </c>
      <c r="K16" s="2">
        <v>1180.97802013714</v>
      </c>
      <c r="L16" s="2">
        <v>22.128188535513502</v>
      </c>
      <c r="M16" s="2">
        <v>63.025116424011699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17.61</v>
      </c>
      <c r="B17" s="2">
        <v>175.20341500000001</v>
      </c>
      <c r="C17" s="2">
        <v>102.146309</v>
      </c>
      <c r="D17" s="2">
        <v>87.269690999999995</v>
      </c>
      <c r="E17" s="2">
        <v>175.20341500000001</v>
      </c>
      <c r="F17" s="2">
        <v>87.269690999999995</v>
      </c>
      <c r="G17" s="2">
        <v>102.146309</v>
      </c>
      <c r="H17" s="2">
        <v>512.16890000001001</v>
      </c>
      <c r="I17" s="2">
        <v>923.57370000003505</v>
      </c>
      <c r="J17" s="2">
        <v>-88.892750000002707</v>
      </c>
      <c r="K17" s="2">
        <v>1059.81473968875</v>
      </c>
      <c r="L17" s="2">
        <v>25.298126195689999</v>
      </c>
      <c r="M17" s="2">
        <v>60.627374090408097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17.62</v>
      </c>
      <c r="B18" s="2">
        <v>180.397919</v>
      </c>
      <c r="C18" s="2">
        <v>110.957268</v>
      </c>
      <c r="D18" s="2">
        <v>86.411629000000005</v>
      </c>
      <c r="E18" s="2">
        <v>180.397919</v>
      </c>
      <c r="F18" s="2">
        <v>86.411629000000005</v>
      </c>
      <c r="G18" s="2">
        <v>110.957268</v>
      </c>
      <c r="H18" s="2">
        <v>534.23080000001801</v>
      </c>
      <c r="I18" s="2">
        <v>855.89295000001005</v>
      </c>
      <c r="J18" s="2">
        <v>-63.612699999992401</v>
      </c>
      <c r="K18" s="2">
        <v>1010.94107896042</v>
      </c>
      <c r="L18" s="2">
        <v>28.755319651186198</v>
      </c>
      <c r="M18" s="2">
        <v>57.846989560958903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17.63</v>
      </c>
      <c r="B19" s="2">
        <v>185.88803100000001</v>
      </c>
      <c r="C19" s="2">
        <v>119.264168</v>
      </c>
      <c r="D19" s="2">
        <v>85.997437000000005</v>
      </c>
      <c r="E19" s="2">
        <v>185.88803100000001</v>
      </c>
      <c r="F19" s="2">
        <v>85.997437000000005</v>
      </c>
      <c r="G19" s="2">
        <v>119.264168</v>
      </c>
      <c r="H19" s="2">
        <v>545.75880000001405</v>
      </c>
      <c r="I19" s="2">
        <v>764.88760000004004</v>
      </c>
      <c r="J19" s="2">
        <v>-43.910600000001097</v>
      </c>
      <c r="K19" s="2">
        <v>940.65607381424797</v>
      </c>
      <c r="L19" s="2">
        <v>32.356117183024203</v>
      </c>
      <c r="M19" s="2">
        <v>54.4041260181938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17.64</v>
      </c>
      <c r="B20" s="2">
        <v>191.313095</v>
      </c>
      <c r="C20" s="2">
        <v>126.25502</v>
      </c>
      <c r="D20" s="2">
        <v>85.533417</v>
      </c>
      <c r="E20" s="2">
        <v>191.313095</v>
      </c>
      <c r="F20" s="2">
        <v>85.533417</v>
      </c>
      <c r="G20" s="2">
        <v>126.25502</v>
      </c>
      <c r="H20" s="2">
        <v>553.39815000001397</v>
      </c>
      <c r="I20" s="2">
        <v>668.25750000000301</v>
      </c>
      <c r="J20" s="2">
        <v>-43.940400000000402</v>
      </c>
      <c r="K20" s="2">
        <v>868.76254378388796</v>
      </c>
      <c r="L20" s="2">
        <v>36.1821880123643</v>
      </c>
      <c r="M20" s="2">
        <v>50.282656112316801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17.649999999999999</v>
      </c>
      <c r="B21" s="2">
        <v>196.955994</v>
      </c>
      <c r="C21" s="2">
        <v>132.62931800000001</v>
      </c>
      <c r="D21" s="2">
        <v>85.118628999999999</v>
      </c>
      <c r="E21" s="2">
        <v>196.955994</v>
      </c>
      <c r="F21" s="2">
        <v>85.118628999999999</v>
      </c>
      <c r="G21" s="2">
        <v>132.62931800000001</v>
      </c>
      <c r="H21" s="2">
        <v>557.91400000001295</v>
      </c>
      <c r="I21" s="2">
        <v>572.38310000003605</v>
      </c>
      <c r="J21" s="2">
        <v>-46.849449999998797</v>
      </c>
      <c r="K21" s="2">
        <v>800.67803487230003</v>
      </c>
      <c r="L21" s="2">
        <v>40.029634832266503</v>
      </c>
      <c r="M21" s="2">
        <v>45.632791115684903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17.66</v>
      </c>
      <c r="B22" s="2">
        <v>202.47137499999999</v>
      </c>
      <c r="C22" s="2">
        <v>137.70268200000001</v>
      </c>
      <c r="D22" s="2">
        <v>84.596428000000003</v>
      </c>
      <c r="E22" s="2">
        <v>202.47137499999999</v>
      </c>
      <c r="F22" s="2">
        <v>84.596428000000003</v>
      </c>
      <c r="G22" s="2">
        <v>137.70268200000001</v>
      </c>
      <c r="H22" s="2">
        <v>570.64969999991104</v>
      </c>
      <c r="I22" s="2">
        <v>499.76809999992201</v>
      </c>
      <c r="J22" s="2">
        <v>-39.693049999993498</v>
      </c>
      <c r="K22" s="2">
        <v>759.59513696825502</v>
      </c>
      <c r="L22" s="2">
        <v>43.553280796600198</v>
      </c>
      <c r="M22" s="2">
        <v>41.142961647573401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17.670000000000002</v>
      </c>
      <c r="B23" s="2">
        <v>208.368988</v>
      </c>
      <c r="C23" s="2">
        <v>142.62468000000001</v>
      </c>
      <c r="D23" s="2">
        <v>84.324768000000006</v>
      </c>
      <c r="E23" s="2">
        <v>208.368988</v>
      </c>
      <c r="F23" s="2">
        <v>84.324768000000006</v>
      </c>
      <c r="G23" s="2">
        <v>142.62468000000001</v>
      </c>
      <c r="H23" s="2">
        <v>582.47070000000895</v>
      </c>
      <c r="I23" s="2">
        <v>429.90189999998802</v>
      </c>
      <c r="J23" s="2">
        <v>-35.071950000004101</v>
      </c>
      <c r="K23" s="2">
        <v>724.78810811084804</v>
      </c>
      <c r="L23" s="2">
        <v>47.789403321032196</v>
      </c>
      <c r="M23" s="2">
        <v>36.380256391307398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17.68</v>
      </c>
      <c r="B24" s="2">
        <v>214.120789</v>
      </c>
      <c r="C24" s="2">
        <v>146.30072000000001</v>
      </c>
      <c r="D24" s="2">
        <v>83.894988999999995</v>
      </c>
      <c r="E24" s="2">
        <v>214.120789</v>
      </c>
      <c r="F24" s="2">
        <v>83.894988999999995</v>
      </c>
      <c r="G24" s="2">
        <v>146.30072000000001</v>
      </c>
      <c r="H24" s="2">
        <v>599.84970000000396</v>
      </c>
      <c r="I24" s="2">
        <v>337.57930000001699</v>
      </c>
      <c r="J24" s="2">
        <v>-40.258400000002403</v>
      </c>
      <c r="K24" s="2">
        <v>689.49270130231002</v>
      </c>
      <c r="L24" s="2">
        <v>51.908167518241598</v>
      </c>
      <c r="M24" s="2">
        <v>29.314644215118399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17.690000000000001</v>
      </c>
      <c r="B25" s="2">
        <v>220.365982</v>
      </c>
      <c r="C25" s="2">
        <v>149.37626599999999</v>
      </c>
      <c r="D25" s="2">
        <v>83.519599999999997</v>
      </c>
      <c r="E25" s="2">
        <v>220.365982</v>
      </c>
      <c r="F25" s="2">
        <v>83.519599999999997</v>
      </c>
      <c r="G25" s="2">
        <v>149.37626599999999</v>
      </c>
      <c r="H25" s="2">
        <v>630.60929166658104</v>
      </c>
      <c r="I25" s="2">
        <v>261.19467948712497</v>
      </c>
      <c r="J25" s="2">
        <v>-42.3471262820456</v>
      </c>
      <c r="K25" s="2">
        <v>683.87427092482199</v>
      </c>
      <c r="L25" s="2">
        <v>56.457946091547299</v>
      </c>
      <c r="M25" s="2">
        <v>22.4535164550282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9.8314549605451003</v>
      </c>
    </row>
    <row r="31" spans="1:16" x14ac:dyDescent="0.2">
      <c r="A31" t="s">
        <v>1</v>
      </c>
      <c r="B31">
        <f>I15/I12</f>
        <v>-0.52489545361515588</v>
      </c>
    </row>
    <row r="32" spans="1:16" x14ac:dyDescent="0.2">
      <c r="A32" t="s">
        <v>2</v>
      </c>
      <c r="B32">
        <f>M12+M15</f>
        <v>-22.412399076446206</v>
      </c>
    </row>
  </sheetData>
  <conditionalFormatting sqref="N2:P25">
    <cfRule type="containsText" dxfId="4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EA93-6E6E-0F43-9249-8C328B81246E}">
  <dimension ref="A1:P32"/>
  <sheetViews>
    <sheetView workbookViewId="0">
      <selection activeCell="B30" sqref="B30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20.34</v>
      </c>
      <c r="B2" s="2">
        <v>143.549286</v>
      </c>
      <c r="C2" s="2">
        <v>277.476563</v>
      </c>
      <c r="D2" s="2">
        <v>110.557892</v>
      </c>
      <c r="E2" s="2">
        <v>143.549286</v>
      </c>
      <c r="F2" s="2">
        <v>110.557892</v>
      </c>
      <c r="G2" s="2">
        <v>277.476563</v>
      </c>
      <c r="H2" s="2">
        <v>39.772799999993403</v>
      </c>
      <c r="I2" s="2">
        <v>-1280.7479999998</v>
      </c>
      <c r="J2" s="2">
        <v>72.009299999988798</v>
      </c>
      <c r="K2" s="2">
        <v>1283.3871802421199</v>
      </c>
      <c r="L2" s="2">
        <v>8.0729139752561192</v>
      </c>
      <c r="M2" s="2">
        <v>-86.324911855534395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20.350000000000001</v>
      </c>
      <c r="B3" s="2">
        <v>143.964844</v>
      </c>
      <c r="C3" s="2">
        <v>264.13562000000002</v>
      </c>
      <c r="D3" s="2">
        <v>111.28254699999999</v>
      </c>
      <c r="E3" s="2">
        <v>143.964844</v>
      </c>
      <c r="F3" s="2">
        <v>111.28254699999999</v>
      </c>
      <c r="G3" s="2">
        <v>264.13562000000002</v>
      </c>
      <c r="H3" s="2">
        <v>43.019850000001497</v>
      </c>
      <c r="I3" s="2">
        <v>-1382.57450000005</v>
      </c>
      <c r="J3" s="2">
        <v>74.802000000003304</v>
      </c>
      <c r="K3" s="2">
        <v>1385.2647020509801</v>
      </c>
      <c r="L3" s="2">
        <v>8.1155092948145899</v>
      </c>
      <c r="M3" s="2">
        <v>-86.428636919330799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20.36</v>
      </c>
      <c r="B4" s="2">
        <v>144.409683</v>
      </c>
      <c r="C4" s="2">
        <v>249.825073</v>
      </c>
      <c r="D4" s="2">
        <v>112.053932</v>
      </c>
      <c r="E4" s="2">
        <v>144.409683</v>
      </c>
      <c r="F4" s="2">
        <v>112.053932</v>
      </c>
      <c r="G4" s="2">
        <v>249.825073</v>
      </c>
      <c r="H4" s="2">
        <v>40.662350000001403</v>
      </c>
      <c r="I4" s="2">
        <v>-1486.55240000001</v>
      </c>
      <c r="J4" s="2">
        <v>77.125150000001696</v>
      </c>
      <c r="K4" s="2">
        <v>1489.10703222295</v>
      </c>
      <c r="L4" s="2">
        <v>8.1293330117429203</v>
      </c>
      <c r="M4" s="2">
        <v>-86.643389311865903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20.37</v>
      </c>
      <c r="B5" s="2">
        <v>144.77809099999999</v>
      </c>
      <c r="C5" s="2">
        <v>234.404572</v>
      </c>
      <c r="D5" s="2">
        <v>112.82505</v>
      </c>
      <c r="E5" s="2">
        <v>144.77809099999999</v>
      </c>
      <c r="F5" s="2">
        <v>112.82505</v>
      </c>
      <c r="G5" s="2">
        <v>234.404572</v>
      </c>
      <c r="H5" s="2">
        <v>38.020350000000697</v>
      </c>
      <c r="I5" s="2">
        <v>-1596.5477000000501</v>
      </c>
      <c r="J5" s="2">
        <v>60.092949999994701</v>
      </c>
      <c r="K5" s="2">
        <v>1598.1305541254401</v>
      </c>
      <c r="L5" s="2">
        <v>8.0541793759569202</v>
      </c>
      <c r="M5" s="2">
        <v>-87.449720376824501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20.38</v>
      </c>
      <c r="B6" s="2">
        <v>145.17008999999999</v>
      </c>
      <c r="C6" s="2">
        <v>217.89411899999999</v>
      </c>
      <c r="D6" s="2">
        <v>113.255791</v>
      </c>
      <c r="E6" s="2">
        <v>145.17008999999999</v>
      </c>
      <c r="F6" s="2">
        <v>113.255791</v>
      </c>
      <c r="G6" s="2">
        <v>217.89411899999999</v>
      </c>
      <c r="H6" s="2">
        <v>54.857649999996298</v>
      </c>
      <c r="I6" s="2">
        <v>-1681.62995000002</v>
      </c>
      <c r="J6" s="2">
        <v>70.178249999991806</v>
      </c>
      <c r="K6" s="2">
        <v>1683.9874219464</v>
      </c>
      <c r="L6" s="2">
        <v>8.0093729075163207</v>
      </c>
      <c r="M6" s="2">
        <v>-86.967909542740401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20.39</v>
      </c>
      <c r="B7" s="2">
        <v>145.87524400000001</v>
      </c>
      <c r="C7" s="2">
        <v>200.771973</v>
      </c>
      <c r="D7" s="2">
        <v>114.228615</v>
      </c>
      <c r="E7" s="2">
        <v>145.87524400000001</v>
      </c>
      <c r="F7" s="2">
        <v>114.228615</v>
      </c>
      <c r="G7" s="2">
        <v>200.771973</v>
      </c>
      <c r="H7" s="2">
        <v>81.846600000006205</v>
      </c>
      <c r="I7" s="2">
        <v>-1746.55835000005</v>
      </c>
      <c r="J7" s="2">
        <v>108.577700000007</v>
      </c>
      <c r="K7" s="2">
        <v>1751.84304457441</v>
      </c>
      <c r="L7" s="2">
        <v>8.0173278395210605</v>
      </c>
      <c r="M7" s="2">
        <v>-85.548470902296302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20.399999999999999</v>
      </c>
      <c r="B8" s="2">
        <v>146.80702199999999</v>
      </c>
      <c r="C8" s="2">
        <v>182.962952</v>
      </c>
      <c r="D8" s="2">
        <v>115.427345</v>
      </c>
      <c r="E8" s="2">
        <v>146.80702199999999</v>
      </c>
      <c r="F8" s="2">
        <v>115.427345</v>
      </c>
      <c r="G8" s="2">
        <v>182.962952</v>
      </c>
      <c r="H8" s="2">
        <v>84.236150000005196</v>
      </c>
      <c r="I8" s="2">
        <v>-1847.90040000002</v>
      </c>
      <c r="J8" s="2">
        <v>105.81550000000701</v>
      </c>
      <c r="K8" s="2">
        <v>1852.8433655674401</v>
      </c>
      <c r="L8" s="2">
        <v>8.1781763743543099</v>
      </c>
      <c r="M8" s="2">
        <v>-85.813908985105698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20.41</v>
      </c>
      <c r="B9" s="2">
        <v>147.559967</v>
      </c>
      <c r="C9" s="2">
        <v>163.813965</v>
      </c>
      <c r="D9" s="2">
        <v>116.344925</v>
      </c>
      <c r="E9" s="2">
        <v>147.559967</v>
      </c>
      <c r="F9" s="2">
        <v>116.344925</v>
      </c>
      <c r="G9" s="2">
        <v>163.813965</v>
      </c>
      <c r="H9" s="2">
        <v>78.369899999987894</v>
      </c>
      <c r="I9" s="2">
        <v>-1967.1905499996899</v>
      </c>
      <c r="J9" s="2">
        <v>92.146299999984905</v>
      </c>
      <c r="K9" s="2">
        <v>1970.90624887075</v>
      </c>
      <c r="L9" s="2">
        <v>8.1945046712465892</v>
      </c>
      <c r="M9" s="2">
        <v>-86.481211562719906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20.420000000000002</v>
      </c>
      <c r="B10" s="2">
        <v>148.37441999999999</v>
      </c>
      <c r="C10" s="2">
        <v>143.61914100000001</v>
      </c>
      <c r="D10" s="2">
        <v>117.27027099999999</v>
      </c>
      <c r="E10" s="2">
        <v>148.37441999999999</v>
      </c>
      <c r="F10" s="2">
        <v>117.27027099999999</v>
      </c>
      <c r="G10" s="2">
        <v>143.61914100000001</v>
      </c>
      <c r="H10" s="2">
        <v>83.302300000002106</v>
      </c>
      <c r="I10" s="2">
        <v>-2063.5437000000602</v>
      </c>
      <c r="J10" s="2">
        <v>98.226150000004097</v>
      </c>
      <c r="K10" s="2">
        <v>2067.55900799446</v>
      </c>
      <c r="L10" s="2">
        <v>8.1888192655493004</v>
      </c>
      <c r="M10" s="2">
        <v>-86.428600646525595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20.43</v>
      </c>
      <c r="B11" s="2">
        <v>149.22601299999999</v>
      </c>
      <c r="C11" s="2">
        <v>122.543091</v>
      </c>
      <c r="D11" s="2">
        <v>118.309448</v>
      </c>
      <c r="E11" s="2">
        <v>149.22601299999999</v>
      </c>
      <c r="F11" s="2">
        <v>118.309448</v>
      </c>
      <c r="G11" s="2">
        <v>122.543091</v>
      </c>
      <c r="H11" s="2">
        <v>86.902650000000904</v>
      </c>
      <c r="I11" s="2">
        <v>-2158.8047000000302</v>
      </c>
      <c r="J11" s="2">
        <v>107.100700000001</v>
      </c>
      <c r="K11" s="2">
        <v>2163.2060380970902</v>
      </c>
      <c r="L11" s="2">
        <v>8.2376529699872094</v>
      </c>
      <c r="M11" s="2">
        <v>-86.3444332712874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20.440000000000001</v>
      </c>
      <c r="B12" s="2">
        <v>150.11247299999999</v>
      </c>
      <c r="C12" s="2">
        <v>100.44304700000001</v>
      </c>
      <c r="D12" s="2">
        <v>119.412285</v>
      </c>
      <c r="E12" s="2">
        <v>150.11247299999999</v>
      </c>
      <c r="F12" s="2">
        <v>119.412285</v>
      </c>
      <c r="G12" s="2">
        <v>100.44304700000001</v>
      </c>
      <c r="H12" s="2">
        <v>84.030900000000699</v>
      </c>
      <c r="I12" s="2">
        <v>-2101.3164500000098</v>
      </c>
      <c r="J12" s="2">
        <v>29.854199999971598</v>
      </c>
      <c r="K12" s="2">
        <v>2103.2078566925002</v>
      </c>
      <c r="L12" s="2">
        <v>8.2721945990530301</v>
      </c>
      <c r="M12" s="2">
        <v>-87.569914549588106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20.45</v>
      </c>
      <c r="B13" s="2">
        <v>150.906631</v>
      </c>
      <c r="C13" s="2">
        <v>80.516762</v>
      </c>
      <c r="D13" s="2">
        <v>118.906532</v>
      </c>
      <c r="E13" s="2">
        <v>150.906631</v>
      </c>
      <c r="F13" s="2">
        <v>118.906532</v>
      </c>
      <c r="G13" s="2">
        <v>80.516762</v>
      </c>
      <c r="H13" s="2">
        <v>13.7123000000238</v>
      </c>
      <c r="I13" s="2">
        <v>-1188.3228500003099</v>
      </c>
      <c r="J13" s="2">
        <v>-159.073649999964</v>
      </c>
      <c r="K13" s="2">
        <v>1199.0011047236201</v>
      </c>
      <c r="L13" s="2">
        <v>9.5968600070603909</v>
      </c>
      <c r="M13" s="2">
        <v>-82.347544340956503</v>
      </c>
      <c r="N13" s="2" t="b">
        <v>0</v>
      </c>
      <c r="O13" s="2" t="b">
        <v>0</v>
      </c>
      <c r="P13" s="2" t="b">
        <v>0</v>
      </c>
    </row>
    <row r="14" spans="1:16" x14ac:dyDescent="0.2">
      <c r="A14" s="1">
        <v>20.46</v>
      </c>
      <c r="B14" s="2">
        <v>150.386719</v>
      </c>
      <c r="C14" s="2">
        <v>76.676590000000004</v>
      </c>
      <c r="D14" s="2">
        <v>116.230812</v>
      </c>
      <c r="E14" s="2">
        <v>150.386719</v>
      </c>
      <c r="F14" s="2">
        <v>116.230812</v>
      </c>
      <c r="G14" s="2">
        <v>76.676590000000004</v>
      </c>
      <c r="H14" s="2">
        <v>-32.213549999993099</v>
      </c>
      <c r="I14" s="2">
        <v>388.76530000028299</v>
      </c>
      <c r="J14" s="2">
        <v>-148.12354999996001</v>
      </c>
      <c r="K14" s="2">
        <v>417.27300098676699</v>
      </c>
      <c r="L14" s="2">
        <v>10.544666678016799</v>
      </c>
      <c r="M14" s="2">
        <v>68.698376714720396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20.47</v>
      </c>
      <c r="B15" s="2">
        <v>150.26236</v>
      </c>
      <c r="C15" s="2">
        <v>88.292068</v>
      </c>
      <c r="D15" s="2">
        <v>115.944061</v>
      </c>
      <c r="E15" s="2">
        <v>150.26236</v>
      </c>
      <c r="F15" s="2">
        <v>115.944061</v>
      </c>
      <c r="G15" s="2">
        <v>88.292068</v>
      </c>
      <c r="H15" s="2">
        <v>-29.193899999994802</v>
      </c>
      <c r="I15" s="2">
        <v>1266.39554999999</v>
      </c>
      <c r="J15" s="2">
        <v>-92.864599999979006</v>
      </c>
      <c r="K15" s="2">
        <v>1270.1314131971301</v>
      </c>
      <c r="L15" s="2">
        <v>6.3591750062360903</v>
      </c>
      <c r="M15" s="2">
        <v>85.604429082889595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20.48</v>
      </c>
      <c r="B16" s="2">
        <v>149.802841</v>
      </c>
      <c r="C16" s="2">
        <v>102.004501</v>
      </c>
      <c r="D16" s="2">
        <v>114.37352</v>
      </c>
      <c r="E16" s="2">
        <v>149.802841</v>
      </c>
      <c r="F16" s="2">
        <v>114.37352</v>
      </c>
      <c r="G16" s="2">
        <v>102.004501</v>
      </c>
      <c r="H16" s="2">
        <v>-62.525200000008198</v>
      </c>
      <c r="I16" s="2">
        <v>1235.83564999998</v>
      </c>
      <c r="J16" s="2">
        <v>-220.80955000002899</v>
      </c>
      <c r="K16" s="2">
        <v>1256.96301131621</v>
      </c>
      <c r="L16" s="2">
        <v>3.54876643108194</v>
      </c>
      <c r="M16" s="2">
        <v>79.480158279076306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20.49</v>
      </c>
      <c r="B17" s="2">
        <v>149.01185599999999</v>
      </c>
      <c r="C17" s="2">
        <v>113.008781</v>
      </c>
      <c r="D17" s="2">
        <v>111.52786999999999</v>
      </c>
      <c r="E17" s="2">
        <v>149.01185599999999</v>
      </c>
      <c r="F17" s="2">
        <v>111.52786999999999</v>
      </c>
      <c r="G17" s="2">
        <v>113.008781</v>
      </c>
      <c r="H17" s="2">
        <v>-68.117500000004796</v>
      </c>
      <c r="I17" s="2">
        <v>1078.8437000000299</v>
      </c>
      <c r="J17" s="2">
        <v>-257.992550000015</v>
      </c>
      <c r="K17" s="2">
        <v>1111.35227479477</v>
      </c>
      <c r="L17" s="2">
        <v>3.4672462852202899</v>
      </c>
      <c r="M17" s="2">
        <v>76.107670044673796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20.5</v>
      </c>
      <c r="B18" s="2">
        <v>148.44049100000001</v>
      </c>
      <c r="C18" s="2">
        <v>123.58137499999999</v>
      </c>
      <c r="D18" s="2">
        <v>109.213669</v>
      </c>
      <c r="E18" s="2">
        <v>148.44049100000001</v>
      </c>
      <c r="F18" s="2">
        <v>109.213669</v>
      </c>
      <c r="G18" s="2">
        <v>123.58137499999999</v>
      </c>
      <c r="H18" s="2">
        <v>-52.213299999992202</v>
      </c>
      <c r="I18" s="2">
        <v>1012.53624999984</v>
      </c>
      <c r="J18" s="2">
        <v>-225.15639999996401</v>
      </c>
      <c r="K18" s="2">
        <v>1038.5813837738301</v>
      </c>
      <c r="L18" s="2">
        <v>2.3273671709440999</v>
      </c>
      <c r="M18" s="2">
        <v>77.141436611330604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20.51</v>
      </c>
      <c r="B19" s="2">
        <v>147.96759</v>
      </c>
      <c r="C19" s="2">
        <v>133.25950599999999</v>
      </c>
      <c r="D19" s="2">
        <v>107.024742</v>
      </c>
      <c r="E19" s="2">
        <v>147.96759</v>
      </c>
      <c r="F19" s="2">
        <v>107.024742</v>
      </c>
      <c r="G19" s="2">
        <v>133.25950599999999</v>
      </c>
      <c r="H19" s="2">
        <v>-46.214300000000598</v>
      </c>
      <c r="I19" s="2">
        <v>917.78410000000395</v>
      </c>
      <c r="J19" s="2">
        <v>-219.612900000005</v>
      </c>
      <c r="K19" s="2">
        <v>944.82445014072198</v>
      </c>
      <c r="L19" s="2">
        <v>1.1795252600289099</v>
      </c>
      <c r="M19" s="2">
        <v>76.259280501722898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20.52</v>
      </c>
      <c r="B20" s="2">
        <v>147.51620500000001</v>
      </c>
      <c r="C20" s="2">
        <v>141.93705700000001</v>
      </c>
      <c r="D20" s="2">
        <v>104.821411</v>
      </c>
      <c r="E20" s="2">
        <v>147.51620500000001</v>
      </c>
      <c r="F20" s="2">
        <v>104.821411</v>
      </c>
      <c r="G20" s="2">
        <v>141.93705700000001</v>
      </c>
      <c r="H20" s="2">
        <v>-40.776050000002201</v>
      </c>
      <c r="I20" s="2">
        <v>817.84210000003497</v>
      </c>
      <c r="J20" s="2">
        <v>-215.34920000000599</v>
      </c>
      <c r="K20" s="2">
        <v>846.70163855204203</v>
      </c>
      <c r="L20" s="2">
        <v>0.89804342211907695</v>
      </c>
      <c r="M20" s="2">
        <v>74.997678502384403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20.53</v>
      </c>
      <c r="B21" s="2">
        <v>147.15206900000001</v>
      </c>
      <c r="C21" s="2">
        <v>149.61634799999999</v>
      </c>
      <c r="D21" s="2">
        <v>102.717758</v>
      </c>
      <c r="E21" s="2">
        <v>147.15206900000001</v>
      </c>
      <c r="F21" s="2">
        <v>102.717758</v>
      </c>
      <c r="G21" s="2">
        <v>149.61634799999999</v>
      </c>
      <c r="H21" s="2">
        <v>-40.201600000002102</v>
      </c>
      <c r="I21" s="2">
        <v>711.81644999999503</v>
      </c>
      <c r="J21" s="2">
        <v>-206.48880000000199</v>
      </c>
      <c r="K21" s="2">
        <v>742.25093577482005</v>
      </c>
      <c r="L21" s="2">
        <v>1.9194728959054499</v>
      </c>
      <c r="M21" s="2">
        <v>73.535806295504401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20.54</v>
      </c>
      <c r="B22" s="2">
        <v>146.71217300000001</v>
      </c>
      <c r="C22" s="2">
        <v>156.17338599999999</v>
      </c>
      <c r="D22" s="2">
        <v>100.69163500000001</v>
      </c>
      <c r="E22" s="2">
        <v>146.71217300000001</v>
      </c>
      <c r="F22" s="2">
        <v>100.69163500000001</v>
      </c>
      <c r="G22" s="2">
        <v>156.17338599999999</v>
      </c>
      <c r="H22" s="2">
        <v>-34.030150000006003</v>
      </c>
      <c r="I22" s="2">
        <v>614.20595000002902</v>
      </c>
      <c r="J22" s="2">
        <v>-222.64324999999801</v>
      </c>
      <c r="K22" s="2">
        <v>654.19952376551203</v>
      </c>
      <c r="L22" s="2">
        <v>2.9750078619620299</v>
      </c>
      <c r="M22" s="2">
        <v>69.862045845405902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20.55</v>
      </c>
      <c r="B23" s="2">
        <v>146.47146599999999</v>
      </c>
      <c r="C23" s="2">
        <v>161.90046699999999</v>
      </c>
      <c r="D23" s="2">
        <v>98.264893000000001</v>
      </c>
      <c r="E23" s="2">
        <v>146.47146599999999</v>
      </c>
      <c r="F23" s="2">
        <v>98.264893000000001</v>
      </c>
      <c r="G23" s="2">
        <v>161.90046699999999</v>
      </c>
      <c r="H23" s="2">
        <v>-14.384449999997701</v>
      </c>
      <c r="I23" s="2">
        <v>533.74784999999895</v>
      </c>
      <c r="J23" s="2">
        <v>-216.77244999999499</v>
      </c>
      <c r="K23" s="2">
        <v>576.26727727715399</v>
      </c>
      <c r="L23" s="2">
        <v>4.3529032651430102</v>
      </c>
      <c r="M23" s="2">
        <v>67.852405263823897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20.56</v>
      </c>
      <c r="B24" s="2">
        <v>146.42448400000001</v>
      </c>
      <c r="C24" s="2">
        <v>166.848343</v>
      </c>
      <c r="D24" s="2">
        <v>96.356185999999994</v>
      </c>
      <c r="E24" s="2">
        <v>146.42448400000001</v>
      </c>
      <c r="F24" s="2">
        <v>96.356185999999994</v>
      </c>
      <c r="G24" s="2">
        <v>166.848343</v>
      </c>
      <c r="H24" s="2">
        <v>-10.4018999999971</v>
      </c>
      <c r="I24" s="2">
        <v>433.226000000032</v>
      </c>
      <c r="J24" s="2">
        <v>-201.45645000000101</v>
      </c>
      <c r="K24" s="2">
        <v>477.88876095409501</v>
      </c>
      <c r="L24" s="2">
        <v>5.5820105919114003</v>
      </c>
      <c r="M24" s="2">
        <v>65.0317057156592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20.57</v>
      </c>
      <c r="B25" s="2">
        <v>146.263428</v>
      </c>
      <c r="C25" s="2">
        <v>170.564987</v>
      </c>
      <c r="D25" s="2">
        <v>94.235764000000003</v>
      </c>
      <c r="E25" s="2">
        <v>146.263428</v>
      </c>
      <c r="F25" s="2">
        <v>94.235764000000003</v>
      </c>
      <c r="G25" s="2">
        <v>170.564987</v>
      </c>
      <c r="H25" s="2">
        <v>-13.9236499999997</v>
      </c>
      <c r="I25" s="2">
        <v>322.71194999999</v>
      </c>
      <c r="J25" s="2">
        <v>-209.603100000003</v>
      </c>
      <c r="K25" s="2">
        <v>385.05886593056101</v>
      </c>
      <c r="L25" s="2">
        <v>6.7165020092394601</v>
      </c>
      <c r="M25" s="2">
        <v>56.938419506543298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1.9130195928169398</v>
      </c>
    </row>
    <row r="31" spans="1:16" x14ac:dyDescent="0.2">
      <c r="A31" t="s">
        <v>1</v>
      </c>
      <c r="B31">
        <f>I15/I12</f>
        <v>-0.60266769909881213</v>
      </c>
    </row>
    <row r="32" spans="1:16" x14ac:dyDescent="0.2">
      <c r="A32" t="s">
        <v>2</v>
      </c>
      <c r="B32">
        <f>M12+M15</f>
        <v>-1.9654854666985102</v>
      </c>
    </row>
  </sheetData>
  <conditionalFormatting sqref="N2:P25">
    <cfRule type="containsText" dxfId="3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A9E2-59C5-9B4A-A9E4-7360452C69BC}">
  <dimension ref="A1:P32"/>
  <sheetViews>
    <sheetView workbookViewId="0">
      <selection activeCell="B30" sqref="B30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23.1</v>
      </c>
      <c r="B2" s="2">
        <v>123.502769</v>
      </c>
      <c r="C2" s="2">
        <v>297.53921500000001</v>
      </c>
      <c r="D2" s="2">
        <v>50.315460000000002</v>
      </c>
      <c r="E2" s="2">
        <v>123.502769</v>
      </c>
      <c r="F2" s="2">
        <v>50.315460000000002</v>
      </c>
      <c r="G2" s="2">
        <v>297.53921500000001</v>
      </c>
      <c r="H2" s="2">
        <v>87.813550000002607</v>
      </c>
      <c r="I2" s="2">
        <v>-1582.69650000005</v>
      </c>
      <c r="J2" s="2">
        <v>91.653450000001598</v>
      </c>
      <c r="K2" s="2">
        <v>1587.7782545345899</v>
      </c>
      <c r="L2" s="2">
        <v>4.5358543455514999</v>
      </c>
      <c r="M2" s="2">
        <v>-85.414724374857499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23.11</v>
      </c>
      <c r="B3" s="2">
        <v>124.392944</v>
      </c>
      <c r="C3" s="2">
        <v>281.26501500000001</v>
      </c>
      <c r="D3" s="2">
        <v>51.216915</v>
      </c>
      <c r="E3" s="2">
        <v>124.392944</v>
      </c>
      <c r="F3" s="2">
        <v>51.216915</v>
      </c>
      <c r="G3" s="2">
        <v>281.26501500000001</v>
      </c>
      <c r="H3" s="2">
        <v>91.876650000000197</v>
      </c>
      <c r="I3" s="2">
        <v>-1680.0293000000199</v>
      </c>
      <c r="J3" s="2">
        <v>92.172250000001</v>
      </c>
      <c r="K3" s="2">
        <v>1685.06245918181</v>
      </c>
      <c r="L3" s="2">
        <v>4.35037692872642</v>
      </c>
      <c r="M3" s="2">
        <v>-85.570465166253499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23.12</v>
      </c>
      <c r="B4" s="2">
        <v>125.34030199999999</v>
      </c>
      <c r="C4" s="2">
        <v>263.93862899999999</v>
      </c>
      <c r="D4" s="2">
        <v>52.158904999999997</v>
      </c>
      <c r="E4" s="2">
        <v>125.34030199999999</v>
      </c>
      <c r="F4" s="2">
        <v>52.158904999999997</v>
      </c>
      <c r="G4" s="2">
        <v>263.93862899999999</v>
      </c>
      <c r="H4" s="2">
        <v>95.817950000002398</v>
      </c>
      <c r="I4" s="2">
        <v>-1781.3751500000601</v>
      </c>
      <c r="J4" s="2">
        <v>96.377550000002401</v>
      </c>
      <c r="K4" s="2">
        <v>1786.5517447653001</v>
      </c>
      <c r="L4" s="2">
        <v>4.07062652187492</v>
      </c>
      <c r="M4" s="2">
        <v>-85.637285071353205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23.13</v>
      </c>
      <c r="B5" s="2">
        <v>126.309303</v>
      </c>
      <c r="C5" s="2">
        <v>245.63751199999999</v>
      </c>
      <c r="D5" s="2">
        <v>53.144466000000001</v>
      </c>
      <c r="E5" s="2">
        <v>126.309303</v>
      </c>
      <c r="F5" s="2">
        <v>53.144466000000001</v>
      </c>
      <c r="G5" s="2">
        <v>245.63751199999999</v>
      </c>
      <c r="H5" s="2">
        <v>100.59240000000101</v>
      </c>
      <c r="I5" s="2">
        <v>-1877.8869500000201</v>
      </c>
      <c r="J5" s="2">
        <v>102.229900000001</v>
      </c>
      <c r="K5" s="2">
        <v>1883.35582946297</v>
      </c>
      <c r="L5" s="2">
        <v>3.8921289194409998</v>
      </c>
      <c r="M5" s="2">
        <v>-85.6325719056792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23.14</v>
      </c>
      <c r="B6" s="2">
        <v>127.35214999999999</v>
      </c>
      <c r="C6" s="2">
        <v>226.38088999999999</v>
      </c>
      <c r="D6" s="2">
        <v>54.203502999999998</v>
      </c>
      <c r="E6" s="2">
        <v>127.35214999999999</v>
      </c>
      <c r="F6" s="2">
        <v>54.203502999999998</v>
      </c>
      <c r="G6" s="2">
        <v>226.38088999999999</v>
      </c>
      <c r="H6" s="2">
        <v>98.736949999999496</v>
      </c>
      <c r="I6" s="2">
        <v>-1985.7948000000599</v>
      </c>
      <c r="J6" s="2">
        <v>119.611000000007</v>
      </c>
      <c r="K6" s="2">
        <v>1991.84255510409</v>
      </c>
      <c r="L6" s="2">
        <v>3.7929759511741299</v>
      </c>
      <c r="M6" s="2">
        <v>-85.534015901358401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23.15</v>
      </c>
      <c r="B7" s="2">
        <v>128.284042</v>
      </c>
      <c r="C7" s="2">
        <v>205.921616</v>
      </c>
      <c r="D7" s="2">
        <v>55.536686000000003</v>
      </c>
      <c r="E7" s="2">
        <v>128.284042</v>
      </c>
      <c r="F7" s="2">
        <v>55.536686000000003</v>
      </c>
      <c r="G7" s="2">
        <v>205.921616</v>
      </c>
      <c r="H7" s="2">
        <v>112.432499999995</v>
      </c>
      <c r="I7" s="2">
        <v>-2069.0178000000401</v>
      </c>
      <c r="J7" s="2">
        <v>106.99440000001201</v>
      </c>
      <c r="K7" s="2">
        <v>2074.8309630918402</v>
      </c>
      <c r="L7" s="2">
        <v>3.91598656584519</v>
      </c>
      <c r="M7" s="2">
        <v>-85.710032770083501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23.16</v>
      </c>
      <c r="B8" s="2">
        <v>129.60079999999999</v>
      </c>
      <c r="C8" s="2">
        <v>185.00053399999999</v>
      </c>
      <c r="D8" s="2">
        <v>56.343390999999997</v>
      </c>
      <c r="E8" s="2">
        <v>129.60079999999999</v>
      </c>
      <c r="F8" s="2">
        <v>56.343390999999997</v>
      </c>
      <c r="G8" s="2">
        <v>185.00053399999999</v>
      </c>
      <c r="H8" s="2">
        <v>125.70649999998</v>
      </c>
      <c r="I8" s="2">
        <v>-2151.43509999966</v>
      </c>
      <c r="J8" s="2">
        <v>90.476599999985893</v>
      </c>
      <c r="K8" s="2">
        <v>2157.0028114956999</v>
      </c>
      <c r="L8" s="2">
        <v>3.4818049222293102</v>
      </c>
      <c r="M8" s="2">
        <v>-85.882400541060704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23.17</v>
      </c>
      <c r="B9" s="2">
        <v>130.79817199999999</v>
      </c>
      <c r="C9" s="2">
        <v>162.89291399999999</v>
      </c>
      <c r="D9" s="2">
        <v>57.346218</v>
      </c>
      <c r="E9" s="2">
        <v>130.79817199999999</v>
      </c>
      <c r="F9" s="2">
        <v>57.346218</v>
      </c>
      <c r="G9" s="2">
        <v>162.89291399999999</v>
      </c>
      <c r="H9" s="2">
        <v>113.917500000001</v>
      </c>
      <c r="I9" s="2">
        <v>-2272.7562000000698</v>
      </c>
      <c r="J9" s="2">
        <v>88.427349999997702</v>
      </c>
      <c r="K9" s="2">
        <v>2277.3267964157099</v>
      </c>
      <c r="L9" s="2">
        <v>3.3068128353462898</v>
      </c>
      <c r="M9" s="2">
        <v>-86.369352778515207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23.18</v>
      </c>
      <c r="B10" s="2">
        <v>131.87915000000001</v>
      </c>
      <c r="C10" s="2">
        <v>139.54541</v>
      </c>
      <c r="D10" s="2">
        <v>58.111938000000002</v>
      </c>
      <c r="E10" s="2">
        <v>131.87915000000001</v>
      </c>
      <c r="F10" s="2">
        <v>58.111938000000002</v>
      </c>
      <c r="G10" s="2">
        <v>139.54541</v>
      </c>
      <c r="H10" s="2">
        <v>132.64844999999499</v>
      </c>
      <c r="I10" s="2">
        <v>-2356.8092500000398</v>
      </c>
      <c r="J10" s="2">
        <v>108.30099999999101</v>
      </c>
      <c r="K10" s="2">
        <v>2363.0223356485999</v>
      </c>
      <c r="L10" s="2">
        <v>3.4427157578528802</v>
      </c>
      <c r="M10" s="2">
        <v>-85.844219600206699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23.19</v>
      </c>
      <c r="B11" s="2">
        <v>133.45114100000001</v>
      </c>
      <c r="C11" s="2">
        <v>115.75672900000001</v>
      </c>
      <c r="D11" s="2">
        <v>59.512238000000004</v>
      </c>
      <c r="E11" s="2">
        <v>133.45114100000001</v>
      </c>
      <c r="F11" s="2">
        <v>59.512238000000004</v>
      </c>
      <c r="G11" s="2">
        <v>115.75672900000001</v>
      </c>
      <c r="H11" s="2">
        <v>144.955449999998</v>
      </c>
      <c r="I11" s="2">
        <v>-2449.5826500000799</v>
      </c>
      <c r="J11" s="2">
        <v>138.567200000003</v>
      </c>
      <c r="K11" s="2">
        <v>2457.7770669004799</v>
      </c>
      <c r="L11" s="2">
        <v>3.00343047629356</v>
      </c>
      <c r="M11" s="2">
        <v>-85.319996776213401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23.2</v>
      </c>
      <c r="B12" s="2">
        <v>134.77825899999999</v>
      </c>
      <c r="C12" s="2">
        <v>90.553757000000004</v>
      </c>
      <c r="D12" s="2">
        <v>60.883282000000001</v>
      </c>
      <c r="E12" s="2">
        <v>134.77825899999999</v>
      </c>
      <c r="F12" s="2">
        <v>60.883282000000001</v>
      </c>
      <c r="G12" s="2">
        <v>90.553757000000004</v>
      </c>
      <c r="H12" s="2">
        <v>84.702300000018099</v>
      </c>
      <c r="I12" s="2">
        <v>-2213.9793500001601</v>
      </c>
      <c r="J12" s="2">
        <v>139.85135000000199</v>
      </c>
      <c r="K12" s="2">
        <v>2220.0084328554299</v>
      </c>
      <c r="L12" s="2">
        <v>3.1303741789349302</v>
      </c>
      <c r="M12" s="2">
        <v>-85.776385413431498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23.21</v>
      </c>
      <c r="B13" s="2">
        <v>135.14518699999999</v>
      </c>
      <c r="C13" s="2">
        <v>71.477142000000001</v>
      </c>
      <c r="D13" s="2">
        <v>62.309265000000003</v>
      </c>
      <c r="E13" s="2">
        <v>135.14518699999999</v>
      </c>
      <c r="F13" s="2">
        <v>62.309265000000003</v>
      </c>
      <c r="G13" s="2">
        <v>71.477142000000001</v>
      </c>
      <c r="H13" s="2">
        <v>37.379450000001299</v>
      </c>
      <c r="I13" s="2">
        <v>-811.47269999962703</v>
      </c>
      <c r="J13" s="2">
        <v>77.362799999978094</v>
      </c>
      <c r="K13" s="2">
        <v>816.00868190897597</v>
      </c>
      <c r="L13" s="2">
        <v>4.6865923337197204</v>
      </c>
      <c r="M13" s="2">
        <v>-83.955960689280403</v>
      </c>
      <c r="N13" s="2" t="b">
        <v>0</v>
      </c>
      <c r="O13" s="2" t="b">
        <v>1</v>
      </c>
      <c r="P13" s="2" t="b">
        <v>0</v>
      </c>
    </row>
    <row r="14" spans="1:16" x14ac:dyDescent="0.2">
      <c r="A14" s="1">
        <v>23.22</v>
      </c>
      <c r="B14" s="2">
        <v>135.525848</v>
      </c>
      <c r="C14" s="2">
        <v>74.324303</v>
      </c>
      <c r="D14" s="2">
        <v>62.430537999999999</v>
      </c>
      <c r="E14" s="2">
        <v>135.525848</v>
      </c>
      <c r="F14" s="2">
        <v>62.430537999999999</v>
      </c>
      <c r="G14" s="2">
        <v>74.324303</v>
      </c>
      <c r="H14" s="2">
        <v>131.82834999997101</v>
      </c>
      <c r="I14" s="2">
        <v>844.28714999982003</v>
      </c>
      <c r="J14" s="2">
        <v>18.0858499999981</v>
      </c>
      <c r="K14" s="2">
        <v>854.708490357242</v>
      </c>
      <c r="L14" s="2">
        <v>6.3927177613366499</v>
      </c>
      <c r="M14" s="2">
        <v>81.043616622920794</v>
      </c>
      <c r="N14" s="2" t="b">
        <v>0</v>
      </c>
      <c r="O14" s="2" t="b">
        <v>0</v>
      </c>
      <c r="P14" s="2" t="b">
        <v>0</v>
      </c>
    </row>
    <row r="15" spans="1:16" x14ac:dyDescent="0.2">
      <c r="A15" s="1">
        <v>23.23</v>
      </c>
      <c r="B15" s="2">
        <v>137.78175400000001</v>
      </c>
      <c r="C15" s="2">
        <v>88.362885000000006</v>
      </c>
      <c r="D15" s="2">
        <v>62.670982000000002</v>
      </c>
      <c r="E15" s="2">
        <v>137.78175400000001</v>
      </c>
      <c r="F15" s="2">
        <v>62.670982000000002</v>
      </c>
      <c r="G15" s="2">
        <v>88.362885000000006</v>
      </c>
      <c r="H15" s="2">
        <v>202.368949999996</v>
      </c>
      <c r="I15" s="2">
        <v>1388.3567500000199</v>
      </c>
      <c r="J15" s="2">
        <v>111.65065000003401</v>
      </c>
      <c r="K15" s="2">
        <v>1407.4635074630401</v>
      </c>
      <c r="L15" s="2">
        <v>5.8904316084779698</v>
      </c>
      <c r="M15" s="2">
        <v>80.548405339204905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23.24</v>
      </c>
      <c r="B16" s="2">
        <v>139.573227</v>
      </c>
      <c r="C16" s="2">
        <v>102.091438</v>
      </c>
      <c r="D16" s="2">
        <v>64.663550999999998</v>
      </c>
      <c r="E16" s="2">
        <v>139.573227</v>
      </c>
      <c r="F16" s="2">
        <v>64.663550999999998</v>
      </c>
      <c r="G16" s="2">
        <v>102.091438</v>
      </c>
      <c r="H16" s="2">
        <v>187.55035000000001</v>
      </c>
      <c r="I16" s="2">
        <v>1319.7788000000501</v>
      </c>
      <c r="J16" s="2">
        <v>137.113600000025</v>
      </c>
      <c r="K16" s="2">
        <v>1340.0713988514401</v>
      </c>
      <c r="L16" s="2">
        <v>5.5111140506868104</v>
      </c>
      <c r="M16" s="2">
        <v>80.016287531387405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23.25</v>
      </c>
      <c r="B17" s="2">
        <v>141.53276099999999</v>
      </c>
      <c r="C17" s="2">
        <v>114.758461</v>
      </c>
      <c r="D17" s="2">
        <v>65.413253999999995</v>
      </c>
      <c r="E17" s="2">
        <v>141.53276099999999</v>
      </c>
      <c r="F17" s="2">
        <v>65.413253999999995</v>
      </c>
      <c r="G17" s="2">
        <v>114.758461</v>
      </c>
      <c r="H17" s="2">
        <v>188.42389999997101</v>
      </c>
      <c r="I17" s="2">
        <v>1178.9272499998201</v>
      </c>
      <c r="J17" s="2">
        <v>78.772749999987795</v>
      </c>
      <c r="K17" s="2">
        <v>1196.4857596419099</v>
      </c>
      <c r="L17" s="2">
        <v>5.6850470302712504</v>
      </c>
      <c r="M17" s="2">
        <v>80.172111253510707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23.26</v>
      </c>
      <c r="B18" s="2">
        <v>143.34170499999999</v>
      </c>
      <c r="C18" s="2">
        <v>125.669983</v>
      </c>
      <c r="D18" s="2">
        <v>66.239006000000003</v>
      </c>
      <c r="E18" s="2">
        <v>143.34170499999999</v>
      </c>
      <c r="F18" s="2">
        <v>66.239006000000003</v>
      </c>
      <c r="G18" s="2">
        <v>125.669983</v>
      </c>
      <c r="H18" s="2">
        <v>189.932250000007</v>
      </c>
      <c r="I18" s="2">
        <v>1051.9779000000101</v>
      </c>
      <c r="J18" s="2">
        <v>91.911700000005098</v>
      </c>
      <c r="K18" s="2">
        <v>1072.9303436269199</v>
      </c>
      <c r="L18" s="2">
        <v>6.1846930429759199</v>
      </c>
      <c r="M18" s="2">
        <v>78.658290967393199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23.27</v>
      </c>
      <c r="B19" s="2">
        <v>145.33140599999999</v>
      </c>
      <c r="C19" s="2">
        <v>135.79801900000001</v>
      </c>
      <c r="D19" s="2">
        <v>67.251487999999995</v>
      </c>
      <c r="E19" s="2">
        <v>145.33140599999999</v>
      </c>
      <c r="F19" s="2">
        <v>67.251487999999995</v>
      </c>
      <c r="G19" s="2">
        <v>135.79801900000001</v>
      </c>
      <c r="H19" s="2">
        <v>201.60220000000399</v>
      </c>
      <c r="I19" s="2">
        <v>966.54585000003794</v>
      </c>
      <c r="J19" s="2">
        <v>108.826049999999</v>
      </c>
      <c r="K19" s="2">
        <v>993.32645004335802</v>
      </c>
      <c r="L19" s="2">
        <v>6.83375719494442</v>
      </c>
      <c r="M19" s="2">
        <v>76.665326854972903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23.28</v>
      </c>
      <c r="B20" s="2">
        <v>147.373749</v>
      </c>
      <c r="C20" s="2">
        <v>145.0009</v>
      </c>
      <c r="D20" s="2">
        <v>68.415526999999997</v>
      </c>
      <c r="E20" s="2">
        <v>147.373749</v>
      </c>
      <c r="F20" s="2">
        <v>68.415526999999997</v>
      </c>
      <c r="G20" s="2">
        <v>145.0009</v>
      </c>
      <c r="H20" s="2">
        <v>203.75515000000499</v>
      </c>
      <c r="I20" s="2">
        <v>870.29190000000006</v>
      </c>
      <c r="J20" s="2">
        <v>118.87970000000399</v>
      </c>
      <c r="K20" s="2">
        <v>901.69647633182296</v>
      </c>
      <c r="L20" s="2">
        <v>7.7435636222075903</v>
      </c>
      <c r="M20" s="2">
        <v>74.833948758390306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23.29</v>
      </c>
      <c r="B21" s="2">
        <v>149.406509</v>
      </c>
      <c r="C21" s="2">
        <v>153.203857</v>
      </c>
      <c r="D21" s="2">
        <v>69.629081999999997</v>
      </c>
      <c r="E21" s="2">
        <v>149.406509</v>
      </c>
      <c r="F21" s="2">
        <v>69.629081999999997</v>
      </c>
      <c r="G21" s="2">
        <v>153.203857</v>
      </c>
      <c r="H21" s="2">
        <v>208.28095000000201</v>
      </c>
      <c r="I21" s="2">
        <v>772.50290000003395</v>
      </c>
      <c r="J21" s="2">
        <v>121.579000000002</v>
      </c>
      <c r="K21" s="2">
        <v>809.27321584392405</v>
      </c>
      <c r="L21" s="2">
        <v>8.8561116325230493</v>
      </c>
      <c r="M21" s="2">
        <v>72.662080171897401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23.3</v>
      </c>
      <c r="B22" s="2">
        <v>151.539368</v>
      </c>
      <c r="C22" s="2">
        <v>160.45095800000001</v>
      </c>
      <c r="D22" s="2">
        <v>70.847106999999994</v>
      </c>
      <c r="E22" s="2">
        <v>151.539368</v>
      </c>
      <c r="F22" s="2">
        <v>70.847106999999994</v>
      </c>
      <c r="G22" s="2">
        <v>160.45095800000001</v>
      </c>
      <c r="H22" s="2">
        <v>215.19550000000399</v>
      </c>
      <c r="I22" s="2">
        <v>676.53429999999798</v>
      </c>
      <c r="J22" s="2">
        <v>122.595950000003</v>
      </c>
      <c r="K22" s="2">
        <v>720.44259261452703</v>
      </c>
      <c r="L22" s="2">
        <v>9.9836303341777093</v>
      </c>
      <c r="M22" s="2">
        <v>69.893244256310496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23.31</v>
      </c>
      <c r="B23" s="2">
        <v>153.710419</v>
      </c>
      <c r="C23" s="2">
        <v>166.734543</v>
      </c>
      <c r="D23" s="2">
        <v>72.081001000000001</v>
      </c>
      <c r="E23" s="2">
        <v>153.710419</v>
      </c>
      <c r="F23" s="2">
        <v>72.081001000000001</v>
      </c>
      <c r="G23" s="2">
        <v>166.734543</v>
      </c>
      <c r="H23" s="2">
        <v>221.58430000000399</v>
      </c>
      <c r="I23" s="2">
        <v>578.73920000002897</v>
      </c>
      <c r="J23" s="2">
        <v>125.371150000002</v>
      </c>
      <c r="K23" s="2">
        <v>632.26306935917796</v>
      </c>
      <c r="L23" s="2">
        <v>11.1800518234012</v>
      </c>
      <c r="M23" s="2">
        <v>66.254850410103302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23.32</v>
      </c>
      <c r="B24" s="2">
        <v>155.97105400000001</v>
      </c>
      <c r="C24" s="2">
        <v>172.02574200000001</v>
      </c>
      <c r="D24" s="2">
        <v>73.354529999999997</v>
      </c>
      <c r="E24" s="2">
        <v>155.97105400000001</v>
      </c>
      <c r="F24" s="2">
        <v>73.354529999999997</v>
      </c>
      <c r="G24" s="2">
        <v>172.02574200000001</v>
      </c>
      <c r="H24" s="2">
        <v>226.66855000000399</v>
      </c>
      <c r="I24" s="2">
        <v>477.57794999999197</v>
      </c>
      <c r="J24" s="2">
        <v>128.16545000000301</v>
      </c>
      <c r="K24" s="2">
        <v>543.95377786996005</v>
      </c>
      <c r="L24" s="2">
        <v>12.3813642540852</v>
      </c>
      <c r="M24" s="2">
        <v>61.399074433446998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23.33</v>
      </c>
      <c r="B25" s="2">
        <v>158.24378999999999</v>
      </c>
      <c r="C25" s="2">
        <v>176.286102</v>
      </c>
      <c r="D25" s="2">
        <v>74.644310000000004</v>
      </c>
      <c r="E25" s="2">
        <v>158.24378999999999</v>
      </c>
      <c r="F25" s="2">
        <v>74.644310000000004</v>
      </c>
      <c r="G25" s="2">
        <v>176.286102</v>
      </c>
      <c r="H25" s="2">
        <v>227.81145000000501</v>
      </c>
      <c r="I25" s="2">
        <v>376.57085000002598</v>
      </c>
      <c r="J25" s="2">
        <v>131.57465000000201</v>
      </c>
      <c r="K25" s="2">
        <v>459.36428936462801</v>
      </c>
      <c r="L25" s="2">
        <v>13.544595550876901</v>
      </c>
      <c r="M25" s="2">
        <v>55.061294415195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2.7600574295430396</v>
      </c>
    </row>
    <row r="31" spans="1:16" x14ac:dyDescent="0.2">
      <c r="A31" t="s">
        <v>1</v>
      </c>
      <c r="B31">
        <f>I15/I12</f>
        <v>-0.6270865850668027</v>
      </c>
    </row>
    <row r="32" spans="1:16" x14ac:dyDescent="0.2">
      <c r="A32" t="s">
        <v>2</v>
      </c>
      <c r="B32">
        <f>M12+M15</f>
        <v>-5.2279800742265934</v>
      </c>
    </row>
  </sheetData>
  <conditionalFormatting sqref="N2:P25">
    <cfRule type="containsText" dxfId="2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70C4-F3D8-2743-A5DC-D5BA61F98665}">
  <dimension ref="A1:P32"/>
  <sheetViews>
    <sheetView workbookViewId="0">
      <selection activeCell="B33" sqref="B33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26.56</v>
      </c>
      <c r="B2" s="2">
        <v>139.160751</v>
      </c>
      <c r="C2" s="2">
        <v>300.62460299999998</v>
      </c>
      <c r="D2" s="2">
        <v>75.305640999999994</v>
      </c>
      <c r="E2" s="2">
        <v>139.160751</v>
      </c>
      <c r="F2" s="2">
        <v>75.305640999999994</v>
      </c>
      <c r="G2" s="2">
        <v>300.62460299999998</v>
      </c>
      <c r="H2" s="2">
        <v>75.827799999999996</v>
      </c>
      <c r="I2" s="2">
        <v>-1385.4752000000101</v>
      </c>
      <c r="J2" s="2">
        <v>161.18810000000201</v>
      </c>
      <c r="K2" s="2">
        <v>1396.87973306564</v>
      </c>
      <c r="L2" s="2">
        <v>16.733274095619699</v>
      </c>
      <c r="M2" s="2">
        <v>-82.673563408596607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26.57</v>
      </c>
      <c r="B3" s="2">
        <v>139.99208100000001</v>
      </c>
      <c r="C3" s="2">
        <v>286.267944</v>
      </c>
      <c r="D3" s="2">
        <v>76.981407000000004</v>
      </c>
      <c r="E3" s="2">
        <v>139.99208100000001</v>
      </c>
      <c r="F3" s="2">
        <v>76.981407000000004</v>
      </c>
      <c r="G3" s="2">
        <v>286.267944</v>
      </c>
      <c r="H3" s="2">
        <v>81.620050000001399</v>
      </c>
      <c r="I3" s="2">
        <v>-1484.43905000005</v>
      </c>
      <c r="J3" s="2">
        <v>167.75210000000399</v>
      </c>
      <c r="K3" s="2">
        <v>1496.11560140968</v>
      </c>
      <c r="L3" s="2">
        <v>17.199559638367901</v>
      </c>
      <c r="M3" s="2">
        <v>-82.836995658540005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26.58</v>
      </c>
      <c r="B4" s="2">
        <v>140.79315199999999</v>
      </c>
      <c r="C4" s="2">
        <v>270.93582199999997</v>
      </c>
      <c r="D4" s="2">
        <v>78.660683000000006</v>
      </c>
      <c r="E4" s="2">
        <v>140.79315199999999</v>
      </c>
      <c r="F4" s="2">
        <v>78.660683000000006</v>
      </c>
      <c r="G4" s="2">
        <v>270.93582199999997</v>
      </c>
      <c r="H4" s="2">
        <v>89.504249999998095</v>
      </c>
      <c r="I4" s="2">
        <v>-1581.0928000000199</v>
      </c>
      <c r="J4" s="2">
        <v>178.00829999999999</v>
      </c>
      <c r="K4" s="2">
        <v>1593.59731671738</v>
      </c>
      <c r="L4" s="2">
        <v>17.694650438955598</v>
      </c>
      <c r="M4" s="2">
        <v>-82.817656315099001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26.59</v>
      </c>
      <c r="B5" s="2">
        <v>141.78216599999999</v>
      </c>
      <c r="C5" s="2">
        <v>254.64608799999999</v>
      </c>
      <c r="D5" s="2">
        <v>80.541573</v>
      </c>
      <c r="E5" s="2">
        <v>141.78216599999999</v>
      </c>
      <c r="F5" s="2">
        <v>80.541573</v>
      </c>
      <c r="G5" s="2">
        <v>254.64608799999999</v>
      </c>
      <c r="H5" s="2">
        <v>96.126549999986295</v>
      </c>
      <c r="I5" s="2">
        <v>-1678.8703999997399</v>
      </c>
      <c r="J5" s="2">
        <v>180.173499999971</v>
      </c>
      <c r="K5" s="2">
        <v>1691.2446965807201</v>
      </c>
      <c r="L5" s="2">
        <v>18.195254038392399</v>
      </c>
      <c r="M5" s="2">
        <v>-83.064786710495596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26.6</v>
      </c>
      <c r="B6" s="2">
        <v>142.71568300000001</v>
      </c>
      <c r="C6" s="2">
        <v>237.35841400000001</v>
      </c>
      <c r="D6" s="2">
        <v>82.264152999999993</v>
      </c>
      <c r="E6" s="2">
        <v>142.71568300000001</v>
      </c>
      <c r="F6" s="2">
        <v>82.264152999999993</v>
      </c>
      <c r="G6" s="2">
        <v>237.35841400000001</v>
      </c>
      <c r="H6" s="2">
        <v>93.466150000002003</v>
      </c>
      <c r="I6" s="2">
        <v>-1779.5578000000601</v>
      </c>
      <c r="J6" s="2">
        <v>175.19070000000499</v>
      </c>
      <c r="K6" s="2">
        <v>1790.6014816545201</v>
      </c>
      <c r="L6" s="2">
        <v>18.667813749285301</v>
      </c>
      <c r="M6" s="2">
        <v>-83.633238738939994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26.61</v>
      </c>
      <c r="B7" s="2">
        <v>143.651489</v>
      </c>
      <c r="C7" s="2">
        <v>219.05493200000001</v>
      </c>
      <c r="D7" s="2">
        <v>84.045387000000005</v>
      </c>
      <c r="E7" s="2">
        <v>143.651489</v>
      </c>
      <c r="F7" s="2">
        <v>84.045387000000005</v>
      </c>
      <c r="G7" s="2">
        <v>219.05493200000001</v>
      </c>
      <c r="H7" s="2">
        <v>99.172199999999094</v>
      </c>
      <c r="I7" s="2">
        <v>-1877.4849000000299</v>
      </c>
      <c r="J7" s="2">
        <v>180.21240000000401</v>
      </c>
      <c r="K7" s="2">
        <v>1888.7194561645999</v>
      </c>
      <c r="L7" s="2">
        <v>19.131245850275299</v>
      </c>
      <c r="M7" s="2">
        <v>-83.7475911063284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26.62</v>
      </c>
      <c r="B8" s="2">
        <v>144.699127</v>
      </c>
      <c r="C8" s="2">
        <v>199.808716</v>
      </c>
      <c r="D8" s="2">
        <v>85.868401000000006</v>
      </c>
      <c r="E8" s="2">
        <v>144.699127</v>
      </c>
      <c r="F8" s="2">
        <v>85.868401000000006</v>
      </c>
      <c r="G8" s="2">
        <v>199.808716</v>
      </c>
      <c r="H8" s="2">
        <v>103.263100000002</v>
      </c>
      <c r="I8" s="2">
        <v>-1974.63150000006</v>
      </c>
      <c r="J8" s="2">
        <v>181.41595000000299</v>
      </c>
      <c r="K8" s="2">
        <v>1985.6345523606601</v>
      </c>
      <c r="L8" s="2">
        <v>19.616734545504499</v>
      </c>
      <c r="M8" s="2">
        <v>-83.965444154351204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26.63</v>
      </c>
      <c r="B9" s="2">
        <v>145.71675099999999</v>
      </c>
      <c r="C9" s="2">
        <v>179.56230199999999</v>
      </c>
      <c r="D9" s="2">
        <v>87.673705999999996</v>
      </c>
      <c r="E9" s="2">
        <v>145.71675099999999</v>
      </c>
      <c r="F9" s="2">
        <v>87.673705999999996</v>
      </c>
      <c r="G9" s="2">
        <v>179.56230199999999</v>
      </c>
      <c r="H9" s="2">
        <v>107.138849999999</v>
      </c>
      <c r="I9" s="2">
        <v>-2072.8996500000299</v>
      </c>
      <c r="J9" s="2">
        <v>183.23665000000301</v>
      </c>
      <c r="K9" s="2">
        <v>2083.73879410371</v>
      </c>
      <c r="L9" s="2">
        <v>20.114840795073501</v>
      </c>
      <c r="M9" s="2">
        <v>-84.153419617112107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26.64</v>
      </c>
      <c r="B10" s="2">
        <v>146.841904</v>
      </c>
      <c r="C10" s="2">
        <v>158.35072299999999</v>
      </c>
      <c r="D10" s="2">
        <v>89.533134000000004</v>
      </c>
      <c r="E10" s="2">
        <v>146.841904</v>
      </c>
      <c r="F10" s="2">
        <v>89.533134000000004</v>
      </c>
      <c r="G10" s="2">
        <v>158.35072299999999</v>
      </c>
      <c r="H10" s="2">
        <v>113.63145000000399</v>
      </c>
      <c r="I10" s="2">
        <v>-2169.0819000000602</v>
      </c>
      <c r="J10" s="2">
        <v>186.39910000000401</v>
      </c>
      <c r="K10" s="2">
        <v>2180.0396830832701</v>
      </c>
      <c r="L10" s="2">
        <v>20.591347263744101</v>
      </c>
      <c r="M10" s="2">
        <v>-84.252898595713802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26.65</v>
      </c>
      <c r="B11" s="2">
        <v>147.98938000000001</v>
      </c>
      <c r="C11" s="2">
        <v>136.18066400000001</v>
      </c>
      <c r="D11" s="2">
        <v>91.401687999999993</v>
      </c>
      <c r="E11" s="2">
        <v>147.98938000000001</v>
      </c>
      <c r="F11" s="2">
        <v>91.401687999999993</v>
      </c>
      <c r="G11" s="2">
        <v>136.18066400000001</v>
      </c>
      <c r="H11" s="2">
        <v>117.530800000002</v>
      </c>
      <c r="I11" s="2">
        <v>-2268.8213000000301</v>
      </c>
      <c r="J11" s="2">
        <v>191.42800000000301</v>
      </c>
      <c r="K11" s="2">
        <v>2279.9140903697398</v>
      </c>
      <c r="L11" s="2">
        <v>21.088297512011099</v>
      </c>
      <c r="M11" s="2">
        <v>-84.345749627099494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26.66</v>
      </c>
      <c r="B12" s="2">
        <v>149.19252</v>
      </c>
      <c r="C12" s="2">
        <v>112.97429700000001</v>
      </c>
      <c r="D12" s="2">
        <v>93.361694</v>
      </c>
      <c r="E12" s="2">
        <v>149.19252</v>
      </c>
      <c r="F12" s="2">
        <v>93.361694</v>
      </c>
      <c r="G12" s="2">
        <v>112.97429700000001</v>
      </c>
      <c r="H12" s="2">
        <v>140.917949999977</v>
      </c>
      <c r="I12" s="2">
        <v>-2242.3709999996499</v>
      </c>
      <c r="J12" s="2">
        <v>113.554749999983</v>
      </c>
      <c r="K12" s="2">
        <v>2249.6622527657801</v>
      </c>
      <c r="L12" s="2">
        <v>21.629929960123</v>
      </c>
      <c r="M12" s="2">
        <v>-85.385789387576693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26.67</v>
      </c>
      <c r="B13" s="2">
        <v>150.807739</v>
      </c>
      <c r="C13" s="2">
        <v>91.333243999999993</v>
      </c>
      <c r="D13" s="2">
        <v>93.672782999999995</v>
      </c>
      <c r="E13" s="2">
        <v>150.807739</v>
      </c>
      <c r="F13" s="2">
        <v>93.672782999999995</v>
      </c>
      <c r="G13" s="2">
        <v>91.333243999999993</v>
      </c>
      <c r="H13" s="2">
        <v>193.769574999995</v>
      </c>
      <c r="I13" s="2">
        <v>-1675.94781666633</v>
      </c>
      <c r="J13" s="2">
        <v>-80.506100000031594</v>
      </c>
      <c r="K13" s="2">
        <v>1689.0319607756201</v>
      </c>
      <c r="L13" s="2">
        <v>24.226934924336</v>
      </c>
      <c r="M13" s="2">
        <v>-82.863716228029404</v>
      </c>
      <c r="N13" s="2" t="b">
        <v>0</v>
      </c>
      <c r="O13" s="2" t="b">
        <v>0</v>
      </c>
      <c r="P13" s="2" t="b">
        <v>0</v>
      </c>
    </row>
    <row r="14" spans="1:16" x14ac:dyDescent="0.2">
      <c r="A14" s="1">
        <v>26.7</v>
      </c>
      <c r="B14" s="2">
        <v>159.52311700000001</v>
      </c>
      <c r="C14" s="2">
        <v>84.988983000000005</v>
      </c>
      <c r="D14" s="2">
        <v>81.212249999999997</v>
      </c>
      <c r="E14" s="2">
        <v>159.52311700000001</v>
      </c>
      <c r="F14" s="2">
        <v>81.212249999999997</v>
      </c>
      <c r="G14" s="2">
        <v>84.988983000000005</v>
      </c>
      <c r="H14" s="2">
        <v>346.44049000001399</v>
      </c>
      <c r="I14" s="2">
        <v>324.52150333332298</v>
      </c>
      <c r="J14" s="2">
        <v>-565.63607000001798</v>
      </c>
      <c r="K14" s="2">
        <v>738.43035075911803</v>
      </c>
      <c r="L14" s="2">
        <v>11.9058501997617</v>
      </c>
      <c r="M14" s="2">
        <v>26.0703737507054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26.72</v>
      </c>
      <c r="B15" s="2">
        <v>167.197632</v>
      </c>
      <c r="C15" s="2">
        <v>98.626037999999994</v>
      </c>
      <c r="D15" s="2">
        <v>67.895729000000003</v>
      </c>
      <c r="E15" s="2">
        <v>167.197632</v>
      </c>
      <c r="F15" s="2">
        <v>67.895729000000003</v>
      </c>
      <c r="G15" s="2">
        <v>98.626037999999994</v>
      </c>
      <c r="H15" s="2">
        <v>457.958183333281</v>
      </c>
      <c r="I15" s="2">
        <v>618.76271666661398</v>
      </c>
      <c r="J15" s="2">
        <v>-714.39654999992501</v>
      </c>
      <c r="K15" s="2">
        <v>1050.21684802252</v>
      </c>
      <c r="L15" s="2">
        <v>14.515298597650199</v>
      </c>
      <c r="M15" s="2">
        <v>36.0985669092995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26.73</v>
      </c>
      <c r="B16" s="2">
        <v>172.14837600000001</v>
      </c>
      <c r="C16" s="2">
        <v>104.498215</v>
      </c>
      <c r="D16" s="2">
        <v>60.508910999999998</v>
      </c>
      <c r="E16" s="2">
        <v>172.14837600000001</v>
      </c>
      <c r="F16" s="2">
        <v>60.508910999999998</v>
      </c>
      <c r="G16" s="2">
        <v>104.498215</v>
      </c>
      <c r="H16" s="2">
        <v>497.57535000001201</v>
      </c>
      <c r="I16" s="2">
        <v>544.64564999999698</v>
      </c>
      <c r="J16" s="2">
        <v>-735.12685000001397</v>
      </c>
      <c r="K16" s="2">
        <v>1041.4564794471701</v>
      </c>
      <c r="L16" s="2">
        <v>16.4882808785555</v>
      </c>
      <c r="M16" s="2">
        <v>31.531372190996901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26.74</v>
      </c>
      <c r="B17" s="2">
        <v>177.14913899999999</v>
      </c>
      <c r="C17" s="2">
        <v>109.518951</v>
      </c>
      <c r="D17" s="2">
        <v>53.193192000000003</v>
      </c>
      <c r="E17" s="2">
        <v>177.14913899999999</v>
      </c>
      <c r="F17" s="2">
        <v>53.193192000000003</v>
      </c>
      <c r="G17" s="2">
        <v>109.518951</v>
      </c>
      <c r="H17" s="2">
        <v>491.21095000001299</v>
      </c>
      <c r="I17" s="2">
        <v>471.995150000021</v>
      </c>
      <c r="J17" s="2">
        <v>-736.74695000001304</v>
      </c>
      <c r="K17" s="2">
        <v>1003.42597502645</v>
      </c>
      <c r="L17" s="2">
        <v>18.6893561001996</v>
      </c>
      <c r="M17" s="2">
        <v>28.059201501824301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26.75</v>
      </c>
      <c r="B18" s="2">
        <v>181.97259500000001</v>
      </c>
      <c r="C18" s="2">
        <v>113.938118</v>
      </c>
      <c r="D18" s="2">
        <v>45.773972000000001</v>
      </c>
      <c r="E18" s="2">
        <v>181.97259500000001</v>
      </c>
      <c r="F18" s="2">
        <v>45.773972000000001</v>
      </c>
      <c r="G18" s="2">
        <v>113.938118</v>
      </c>
      <c r="H18" s="2">
        <v>481.42474999992601</v>
      </c>
      <c r="I18" s="2">
        <v>402.05234999993701</v>
      </c>
      <c r="J18" s="2">
        <v>-738.88534999988497</v>
      </c>
      <c r="K18" s="2">
        <v>969.20969996044505</v>
      </c>
      <c r="L18" s="2">
        <v>21.394221805125198</v>
      </c>
      <c r="M18" s="2">
        <v>24.508292240607499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26.76</v>
      </c>
      <c r="B19" s="2">
        <v>186.77763400000001</v>
      </c>
      <c r="C19" s="2">
        <v>117.55999799999999</v>
      </c>
      <c r="D19" s="2">
        <v>38.415484999999997</v>
      </c>
      <c r="E19" s="2">
        <v>186.77763400000001</v>
      </c>
      <c r="F19" s="2">
        <v>38.415484999999997</v>
      </c>
      <c r="G19" s="2">
        <v>117.55999799999999</v>
      </c>
      <c r="H19" s="2">
        <v>486.72410000001202</v>
      </c>
      <c r="I19" s="2">
        <v>319.29054999999198</v>
      </c>
      <c r="J19" s="2">
        <v>-736.85525000001599</v>
      </c>
      <c r="K19" s="2">
        <v>939.04337721572006</v>
      </c>
      <c r="L19" s="2">
        <v>24.313076732650899</v>
      </c>
      <c r="M19" s="2">
        <v>19.877899294896299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26.77</v>
      </c>
      <c r="B20" s="2">
        <v>191.707077</v>
      </c>
      <c r="C20" s="2">
        <v>120.32392900000001</v>
      </c>
      <c r="D20" s="2">
        <v>31.036867000000001</v>
      </c>
      <c r="E20" s="2">
        <v>191.707077</v>
      </c>
      <c r="F20" s="2">
        <v>31.036867000000001</v>
      </c>
      <c r="G20" s="2">
        <v>120.32392900000001</v>
      </c>
      <c r="H20" s="2">
        <v>493.27010000000899</v>
      </c>
      <c r="I20" s="2">
        <v>232.37530000002101</v>
      </c>
      <c r="J20" s="2">
        <v>-736.91490000001602</v>
      </c>
      <c r="K20" s="2">
        <v>916.71000946108995</v>
      </c>
      <c r="L20" s="2">
        <v>27.309275502327999</v>
      </c>
      <c r="M20" s="2">
        <v>14.684030739933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26.78</v>
      </c>
      <c r="B21" s="2">
        <v>196.643036</v>
      </c>
      <c r="C21" s="2">
        <v>122.207504</v>
      </c>
      <c r="D21" s="2">
        <v>23.677187</v>
      </c>
      <c r="E21" s="2">
        <v>196.643036</v>
      </c>
      <c r="F21" s="2">
        <v>23.677187</v>
      </c>
      <c r="G21" s="2">
        <v>122.207504</v>
      </c>
      <c r="H21" s="2">
        <v>507.52565000001601</v>
      </c>
      <c r="I21" s="2">
        <v>148.869699999988</v>
      </c>
      <c r="J21" s="2">
        <v>-734.92165000001501</v>
      </c>
      <c r="K21" s="2">
        <v>905.45806342688797</v>
      </c>
      <c r="L21" s="2">
        <v>30.2417523074486</v>
      </c>
      <c r="M21" s="2">
        <v>9.4631761448347902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26.79</v>
      </c>
      <c r="B22" s="2">
        <v>201.85758999999999</v>
      </c>
      <c r="C22" s="2">
        <v>123.301323</v>
      </c>
      <c r="D22" s="2">
        <v>16.338433999999999</v>
      </c>
      <c r="E22" s="2">
        <v>201.85758999999999</v>
      </c>
      <c r="F22" s="2">
        <v>16.338433999999999</v>
      </c>
      <c r="G22" s="2">
        <v>123.301323</v>
      </c>
      <c r="H22" s="2">
        <v>527.92280000000903</v>
      </c>
      <c r="I22" s="2">
        <v>61.517750000018196</v>
      </c>
      <c r="J22" s="2">
        <v>-736.32200000001501</v>
      </c>
      <c r="K22" s="2">
        <v>908.10627352140705</v>
      </c>
      <c r="L22" s="2">
        <v>33.237956557395101</v>
      </c>
      <c r="M22" s="2">
        <v>3.8843569283078798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26.8</v>
      </c>
      <c r="B23" s="2">
        <v>207.201492</v>
      </c>
      <c r="C23" s="2">
        <v>123.437859</v>
      </c>
      <c r="D23" s="2">
        <v>8.9507469999999998</v>
      </c>
      <c r="E23" s="2">
        <v>207.201492</v>
      </c>
      <c r="F23" s="2">
        <v>8.9507469999999998</v>
      </c>
      <c r="G23" s="2">
        <v>123.437859</v>
      </c>
      <c r="H23" s="2">
        <v>535.31800000001203</v>
      </c>
      <c r="I23" s="2">
        <v>-29.5639000000156</v>
      </c>
      <c r="J23" s="2">
        <v>-744.42400000001805</v>
      </c>
      <c r="K23" s="2">
        <v>917.39112546571505</v>
      </c>
      <c r="L23" s="2">
        <v>36.1504320524135</v>
      </c>
      <c r="M23" s="2">
        <v>-1.84673687688457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26.81</v>
      </c>
      <c r="B24" s="2">
        <v>212.56395000000001</v>
      </c>
      <c r="C24" s="2">
        <v>122.71004499999999</v>
      </c>
      <c r="D24" s="2">
        <v>1.449954</v>
      </c>
      <c r="E24" s="2">
        <v>212.56395000000001</v>
      </c>
      <c r="F24" s="2">
        <v>1.449954</v>
      </c>
      <c r="G24" s="2">
        <v>122.71004499999999</v>
      </c>
      <c r="H24" s="2">
        <v>528.95050000001504</v>
      </c>
      <c r="I24" s="2">
        <v>-82.962799999998396</v>
      </c>
      <c r="J24" s="2">
        <v>-752.80145000001505</v>
      </c>
      <c r="K24" s="2">
        <v>923.78649089290695</v>
      </c>
      <c r="L24" s="2">
        <v>39.312330792035702</v>
      </c>
      <c r="M24" s="2">
        <v>-5.1525231374806397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26.82</v>
      </c>
      <c r="B25" s="2">
        <v>217.78050200000001</v>
      </c>
      <c r="C25" s="2">
        <v>121.778603</v>
      </c>
      <c r="D25" s="2">
        <v>-6.1052819999999999</v>
      </c>
      <c r="E25" s="2">
        <v>217.78050200000001</v>
      </c>
      <c r="F25" s="2">
        <v>-6.1052819999999999</v>
      </c>
      <c r="G25" s="2">
        <v>121.778603</v>
      </c>
      <c r="H25" s="2">
        <v>542.56820000001801</v>
      </c>
      <c r="I25" s="2">
        <v>-40.391149999982197</v>
      </c>
      <c r="J25" s="2">
        <v>-752.97675000001504</v>
      </c>
      <c r="K25" s="2">
        <v>928.97022702030995</v>
      </c>
      <c r="L25" s="2">
        <v>43.196428309929203</v>
      </c>
      <c r="M25" s="2">
        <v>-2.4919767549205898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7.1146313624728013</v>
      </c>
    </row>
    <row r="31" spans="1:16" x14ac:dyDescent="0.2">
      <c r="A31" t="s">
        <v>1</v>
      </c>
      <c r="B31">
        <f>I15/I12</f>
        <v>-0.2759412767408741</v>
      </c>
    </row>
    <row r="32" spans="1:16" x14ac:dyDescent="0.2">
      <c r="A32" t="s">
        <v>2</v>
      </c>
      <c r="B32">
        <f>M12+M15</f>
        <v>-49.287222478277194</v>
      </c>
    </row>
  </sheetData>
  <conditionalFormatting sqref="N2:P25">
    <cfRule type="containsText" dxfId="1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C742-B0D6-B548-A7EA-51A954560CDD}">
  <dimension ref="A1:P32"/>
  <sheetViews>
    <sheetView workbookViewId="0">
      <selection activeCell="B30" sqref="B30"/>
    </sheetView>
  </sheetViews>
  <sheetFormatPr baseColWidth="10" defaultRowHeight="16" x14ac:dyDescent="0.2"/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v>30.27</v>
      </c>
      <c r="B2" s="2">
        <v>146.205399</v>
      </c>
      <c r="C2" s="2">
        <v>295.04296900000003</v>
      </c>
      <c r="D2" s="2">
        <v>110.838615</v>
      </c>
      <c r="E2" s="2">
        <v>146.205399</v>
      </c>
      <c r="F2" s="2">
        <v>110.838615</v>
      </c>
      <c r="G2" s="2">
        <v>295.04296900000003</v>
      </c>
      <c r="H2" s="2">
        <v>66.418449999996497</v>
      </c>
      <c r="I2" s="2">
        <v>-1462.7502500000101</v>
      </c>
      <c r="J2" s="2">
        <v>121.616</v>
      </c>
      <c r="K2" s="2">
        <v>1469.2992056866799</v>
      </c>
      <c r="L2" s="2">
        <v>7.8378659682921397</v>
      </c>
      <c r="M2" s="2">
        <v>-84.5883465505282</v>
      </c>
      <c r="N2" s="2" t="b">
        <v>0</v>
      </c>
      <c r="O2" s="2" t="b">
        <v>0</v>
      </c>
      <c r="P2" s="2" t="b">
        <v>0</v>
      </c>
    </row>
    <row r="3" spans="1:16" x14ac:dyDescent="0.2">
      <c r="A3" s="1">
        <v>30.28</v>
      </c>
      <c r="B3" s="2">
        <v>146.97807299999999</v>
      </c>
      <c r="C3" s="2">
        <v>280.009094</v>
      </c>
      <c r="D3" s="2">
        <v>112.14737700000001</v>
      </c>
      <c r="E3" s="2">
        <v>146.97807299999999</v>
      </c>
      <c r="F3" s="2">
        <v>112.14737700000001</v>
      </c>
      <c r="G3" s="2">
        <v>280.009094</v>
      </c>
      <c r="H3" s="2">
        <v>72.5395000000008</v>
      </c>
      <c r="I3" s="2">
        <v>-1556.86950000005</v>
      </c>
      <c r="J3" s="2">
        <v>124.83485</v>
      </c>
      <c r="K3" s="2">
        <v>1563.54992208921</v>
      </c>
      <c r="L3" s="2">
        <v>7.7425770076810601</v>
      </c>
      <c r="M3" s="2">
        <v>-84.701676669837198</v>
      </c>
      <c r="N3" s="2" t="b">
        <v>0</v>
      </c>
      <c r="O3" s="2" t="b">
        <v>0</v>
      </c>
      <c r="P3" s="2" t="b">
        <v>0</v>
      </c>
    </row>
    <row r="4" spans="1:16" x14ac:dyDescent="0.2">
      <c r="A4" s="1">
        <v>30.29</v>
      </c>
      <c r="B4" s="2">
        <v>147.65618900000001</v>
      </c>
      <c r="C4" s="2">
        <v>263.90557899999999</v>
      </c>
      <c r="D4" s="2">
        <v>113.335312</v>
      </c>
      <c r="E4" s="2">
        <v>147.65618900000001</v>
      </c>
      <c r="F4" s="2">
        <v>113.335312</v>
      </c>
      <c r="G4" s="2">
        <v>263.90557899999999</v>
      </c>
      <c r="H4" s="2">
        <v>71.900200000001007</v>
      </c>
      <c r="I4" s="2">
        <v>-1658.59070000002</v>
      </c>
      <c r="J4" s="2">
        <v>121.38100000000099</v>
      </c>
      <c r="K4" s="2">
        <v>1664.57985571363</v>
      </c>
      <c r="L4" s="2">
        <v>7.5821681357085504</v>
      </c>
      <c r="M4" s="2">
        <v>-85.138185135529199</v>
      </c>
      <c r="N4" s="2" t="b">
        <v>0</v>
      </c>
      <c r="O4" s="2" t="b">
        <v>0</v>
      </c>
      <c r="P4" s="2" t="b">
        <v>0</v>
      </c>
    </row>
    <row r="5" spans="1:16" x14ac:dyDescent="0.2">
      <c r="A5" s="1">
        <v>30.3</v>
      </c>
      <c r="B5" s="2">
        <v>148.416077</v>
      </c>
      <c r="C5" s="2">
        <v>246.83727999999999</v>
      </c>
      <c r="D5" s="2">
        <v>114.574997</v>
      </c>
      <c r="E5" s="2">
        <v>148.416077</v>
      </c>
      <c r="F5" s="2">
        <v>114.574997</v>
      </c>
      <c r="G5" s="2">
        <v>246.83727999999999</v>
      </c>
      <c r="H5" s="2">
        <v>77.265950000000899</v>
      </c>
      <c r="I5" s="2">
        <v>-1759.0164500000601</v>
      </c>
      <c r="J5" s="2">
        <v>124.899650000002</v>
      </c>
      <c r="K5" s="2">
        <v>1765.13705444374</v>
      </c>
      <c r="L5" s="2">
        <v>7.52893222099084</v>
      </c>
      <c r="M5" s="2">
        <v>-85.227222995139698</v>
      </c>
      <c r="N5" s="2" t="b">
        <v>0</v>
      </c>
      <c r="O5" s="2" t="b">
        <v>0</v>
      </c>
      <c r="P5" s="2" t="b">
        <v>0</v>
      </c>
    </row>
    <row r="6" spans="1:16" x14ac:dyDescent="0.2">
      <c r="A6" s="1">
        <v>30.31</v>
      </c>
      <c r="B6" s="2">
        <v>149.20150799999999</v>
      </c>
      <c r="C6" s="2">
        <v>228.72524999999999</v>
      </c>
      <c r="D6" s="2">
        <v>115.833305</v>
      </c>
      <c r="E6" s="2">
        <v>149.20150799999999</v>
      </c>
      <c r="F6" s="2">
        <v>115.833305</v>
      </c>
      <c r="G6" s="2">
        <v>228.72524999999999</v>
      </c>
      <c r="H6" s="2">
        <v>94.123799999996706</v>
      </c>
      <c r="I6" s="2">
        <v>-1850.9155000000201</v>
      </c>
      <c r="J6" s="2">
        <v>130.696500000002</v>
      </c>
      <c r="K6" s="2">
        <v>1857.90986137084</v>
      </c>
      <c r="L6" s="2">
        <v>7.4674291529704497</v>
      </c>
      <c r="M6" s="2">
        <v>-85.026802751411907</v>
      </c>
      <c r="N6" s="2" t="b">
        <v>0</v>
      </c>
      <c r="O6" s="2" t="b">
        <v>0</v>
      </c>
      <c r="P6" s="2" t="b">
        <v>0</v>
      </c>
    </row>
    <row r="7" spans="1:16" x14ac:dyDescent="0.2">
      <c r="A7" s="1">
        <v>30.32</v>
      </c>
      <c r="B7" s="2">
        <v>150.298553</v>
      </c>
      <c r="C7" s="2">
        <v>209.81897000000001</v>
      </c>
      <c r="D7" s="2">
        <v>117.18892700000001</v>
      </c>
      <c r="E7" s="2">
        <v>150.298553</v>
      </c>
      <c r="F7" s="2">
        <v>117.18892700000001</v>
      </c>
      <c r="G7" s="2">
        <v>209.81897000000001</v>
      </c>
      <c r="H7" s="2">
        <v>75.396699999989295</v>
      </c>
      <c r="I7" s="2">
        <v>-1970.6665000000701</v>
      </c>
      <c r="J7" s="2">
        <v>114.923899999995</v>
      </c>
      <c r="K7" s="2">
        <v>1975.4540286690101</v>
      </c>
      <c r="L7" s="2">
        <v>7.7861313051691496</v>
      </c>
      <c r="M7" s="2">
        <v>-86.010232310277601</v>
      </c>
      <c r="N7" s="2" t="b">
        <v>0</v>
      </c>
      <c r="O7" s="2" t="b">
        <v>0</v>
      </c>
      <c r="P7" s="2" t="b">
        <v>0</v>
      </c>
    </row>
    <row r="8" spans="1:16" x14ac:dyDescent="0.2">
      <c r="A8" s="1">
        <v>30.33</v>
      </c>
      <c r="B8" s="2">
        <v>150.709442</v>
      </c>
      <c r="C8" s="2">
        <v>189.31191999999999</v>
      </c>
      <c r="D8" s="2">
        <v>118.131783</v>
      </c>
      <c r="E8" s="2">
        <v>150.709442</v>
      </c>
      <c r="F8" s="2">
        <v>118.131783</v>
      </c>
      <c r="G8" s="2">
        <v>189.31191999999999</v>
      </c>
      <c r="H8" s="2">
        <v>82.112899999987405</v>
      </c>
      <c r="I8" s="2">
        <v>-2055.0438000000399</v>
      </c>
      <c r="J8" s="2">
        <v>132.01904999998999</v>
      </c>
      <c r="K8" s="2">
        <v>2060.91644125324</v>
      </c>
      <c r="L8" s="2">
        <v>6.9456627859192599</v>
      </c>
      <c r="M8" s="2">
        <v>-85.673593166576097</v>
      </c>
      <c r="N8" s="2" t="b">
        <v>0</v>
      </c>
      <c r="O8" s="2" t="b">
        <v>0</v>
      </c>
      <c r="P8" s="2" t="b">
        <v>0</v>
      </c>
    </row>
    <row r="9" spans="1:16" x14ac:dyDescent="0.2">
      <c r="A9" s="1">
        <v>30.34</v>
      </c>
      <c r="B9" s="2">
        <v>151.940811</v>
      </c>
      <c r="C9" s="2">
        <v>168.71809400000001</v>
      </c>
      <c r="D9" s="2">
        <v>119.829308</v>
      </c>
      <c r="E9" s="2">
        <v>151.940811</v>
      </c>
      <c r="F9" s="2">
        <v>119.829308</v>
      </c>
      <c r="G9" s="2">
        <v>168.71809400000001</v>
      </c>
      <c r="H9" s="2">
        <v>112.004099999982</v>
      </c>
      <c r="I9" s="2">
        <v>-2125.5042999996699</v>
      </c>
      <c r="J9" s="2">
        <v>150.72894999997601</v>
      </c>
      <c r="K9" s="2">
        <v>2133.7836497878502</v>
      </c>
      <c r="L9" s="2">
        <v>7.3829697156346903</v>
      </c>
      <c r="M9" s="2">
        <v>-84.951049873330405</v>
      </c>
      <c r="N9" s="2" t="b">
        <v>0</v>
      </c>
      <c r="O9" s="2" t="b">
        <v>0</v>
      </c>
      <c r="P9" s="2" t="b">
        <v>0</v>
      </c>
    </row>
    <row r="10" spans="1:16" x14ac:dyDescent="0.2">
      <c r="A10" s="1">
        <v>30.35</v>
      </c>
      <c r="B10" s="2">
        <v>152.949524</v>
      </c>
      <c r="C10" s="2">
        <v>146.80183400000001</v>
      </c>
      <c r="D10" s="2">
        <v>121.146362</v>
      </c>
      <c r="E10" s="2">
        <v>152.949524</v>
      </c>
      <c r="F10" s="2">
        <v>121.146362</v>
      </c>
      <c r="G10" s="2">
        <v>146.80183400000001</v>
      </c>
      <c r="H10" s="2">
        <v>107.198350000004</v>
      </c>
      <c r="I10" s="2">
        <v>-2242.2222000000702</v>
      </c>
      <c r="J10" s="2">
        <v>139.72965000000701</v>
      </c>
      <c r="K10" s="2">
        <v>2249.1278877611599</v>
      </c>
      <c r="L10" s="2">
        <v>7.30092998338763</v>
      </c>
      <c r="M10" s="2">
        <v>-85.508977742254004</v>
      </c>
      <c r="N10" s="2" t="b">
        <v>0</v>
      </c>
      <c r="O10" s="2" t="b">
        <v>0</v>
      </c>
      <c r="P10" s="2" t="b">
        <v>0</v>
      </c>
    </row>
    <row r="11" spans="1:16" x14ac:dyDescent="0.2">
      <c r="A11" s="1">
        <v>30.36</v>
      </c>
      <c r="B11" s="2">
        <v>154.084778</v>
      </c>
      <c r="C11" s="2">
        <v>123.87365</v>
      </c>
      <c r="D11" s="2">
        <v>122.623901</v>
      </c>
      <c r="E11" s="2">
        <v>154.084778</v>
      </c>
      <c r="F11" s="2">
        <v>122.623901</v>
      </c>
      <c r="G11" s="2">
        <v>123.87365</v>
      </c>
      <c r="H11" s="2">
        <v>109.388750000005</v>
      </c>
      <c r="I11" s="2">
        <v>-2341.73200000003</v>
      </c>
      <c r="J11" s="2">
        <v>149.131400000003</v>
      </c>
      <c r="K11" s="2">
        <v>2349.0242299552101</v>
      </c>
      <c r="L11" s="2">
        <v>7.3337442394802004</v>
      </c>
      <c r="M11" s="2">
        <v>-85.484181541760194</v>
      </c>
      <c r="N11" s="2" t="b">
        <v>0</v>
      </c>
      <c r="O11" s="2" t="b">
        <v>0</v>
      </c>
      <c r="P11" s="2" t="b">
        <v>0</v>
      </c>
    </row>
    <row r="12" spans="1:16" x14ac:dyDescent="0.2">
      <c r="A12" s="1">
        <v>30.37</v>
      </c>
      <c r="B12" s="2">
        <v>155.13729900000001</v>
      </c>
      <c r="C12" s="2">
        <v>99.967194000000006</v>
      </c>
      <c r="D12" s="2">
        <v>124.12899</v>
      </c>
      <c r="E12" s="2">
        <v>155.13729900000001</v>
      </c>
      <c r="F12" s="2">
        <v>124.12899</v>
      </c>
      <c r="G12" s="2">
        <v>99.967194000000006</v>
      </c>
      <c r="H12" s="2">
        <v>85.611699999994002</v>
      </c>
      <c r="I12" s="2">
        <v>-2205.7052999999801</v>
      </c>
      <c r="J12" s="2">
        <v>36.680599999959703</v>
      </c>
      <c r="K12" s="2">
        <v>2207.67087674799</v>
      </c>
      <c r="L12" s="2">
        <v>7.4203845447491501</v>
      </c>
      <c r="M12" s="2">
        <v>-87.582047880442403</v>
      </c>
      <c r="N12" s="2" t="b">
        <v>1</v>
      </c>
      <c r="O12" s="2" t="b">
        <v>0</v>
      </c>
      <c r="P12" s="2" t="b">
        <v>0</v>
      </c>
    </row>
    <row r="13" spans="1:16" x14ac:dyDescent="0.2">
      <c r="A13" s="1">
        <v>30.38</v>
      </c>
      <c r="B13" s="2">
        <v>155.797012</v>
      </c>
      <c r="C13" s="2">
        <v>79.759544000000005</v>
      </c>
      <c r="D13" s="2">
        <v>123.357513</v>
      </c>
      <c r="E13" s="2">
        <v>155.797012</v>
      </c>
      <c r="F13" s="2">
        <v>123.357513</v>
      </c>
      <c r="G13" s="2">
        <v>79.759544000000005</v>
      </c>
      <c r="H13" s="2">
        <v>-1.82114999997611</v>
      </c>
      <c r="I13" s="2">
        <v>-1071.4714000003601</v>
      </c>
      <c r="J13" s="2">
        <v>-93.652349999995806</v>
      </c>
      <c r="K13" s="2">
        <v>1075.55801343608</v>
      </c>
      <c r="L13" s="2">
        <v>9.7174929290224004</v>
      </c>
      <c r="M13" s="2">
        <v>-85.003796782205796</v>
      </c>
      <c r="N13" s="2" t="b">
        <v>0</v>
      </c>
      <c r="O13" s="2" t="b">
        <v>0</v>
      </c>
      <c r="P13" s="2" t="b">
        <v>0</v>
      </c>
    </row>
    <row r="14" spans="1:16" x14ac:dyDescent="0.2">
      <c r="A14" s="1">
        <v>30.39</v>
      </c>
      <c r="B14" s="2">
        <v>155.100876</v>
      </c>
      <c r="C14" s="2">
        <v>78.537766000000005</v>
      </c>
      <c r="D14" s="2">
        <v>122.255943</v>
      </c>
      <c r="E14" s="2">
        <v>155.100876</v>
      </c>
      <c r="F14" s="2">
        <v>122.255943</v>
      </c>
      <c r="G14" s="2">
        <v>78.537766000000005</v>
      </c>
      <c r="H14" s="2">
        <v>-180.745700000044</v>
      </c>
      <c r="I14" s="2">
        <v>590.86955000026603</v>
      </c>
      <c r="J14" s="2">
        <v>-47.022249999979103</v>
      </c>
      <c r="K14" s="2">
        <v>619.682923099454</v>
      </c>
      <c r="L14" s="2">
        <v>11.1091273958172</v>
      </c>
      <c r="M14" s="2">
        <v>72.459287507623401</v>
      </c>
      <c r="N14" s="2" t="b">
        <v>0</v>
      </c>
      <c r="O14" s="2" t="b">
        <v>1</v>
      </c>
      <c r="P14" s="2" t="b">
        <v>0</v>
      </c>
    </row>
    <row r="15" spans="1:16" x14ac:dyDescent="0.2">
      <c r="A15" s="1">
        <v>30.4</v>
      </c>
      <c r="B15" s="2">
        <v>152.182098</v>
      </c>
      <c r="C15" s="2">
        <v>91.576935000000006</v>
      </c>
      <c r="D15" s="2">
        <v>122.417068</v>
      </c>
      <c r="E15" s="2">
        <v>152.182098</v>
      </c>
      <c r="F15" s="2">
        <v>122.417068</v>
      </c>
      <c r="G15" s="2">
        <v>91.576935000000006</v>
      </c>
      <c r="H15" s="2">
        <v>-354.30909999998602</v>
      </c>
      <c r="I15" s="2">
        <v>1369.3992500000099</v>
      </c>
      <c r="J15" s="2">
        <v>-20.385749999987599</v>
      </c>
      <c r="K15" s="2">
        <v>1414.6394675133499</v>
      </c>
      <c r="L15" s="2">
        <v>9.5739693416024103</v>
      </c>
      <c r="M15" s="2">
        <v>75.470812464727302</v>
      </c>
      <c r="N15" s="2" t="b">
        <v>0</v>
      </c>
      <c r="O15" s="2" t="b">
        <v>0</v>
      </c>
      <c r="P15" s="2" t="b">
        <v>1</v>
      </c>
    </row>
    <row r="16" spans="1:16" x14ac:dyDescent="0.2">
      <c r="A16" s="1">
        <v>30.41</v>
      </c>
      <c r="B16" s="2">
        <v>148.01469399999999</v>
      </c>
      <c r="C16" s="2">
        <v>105.92575100000001</v>
      </c>
      <c r="D16" s="2">
        <v>121.84822800000001</v>
      </c>
      <c r="E16" s="2">
        <v>148.01469399999999</v>
      </c>
      <c r="F16" s="2">
        <v>121.84822800000001</v>
      </c>
      <c r="G16" s="2">
        <v>105.92575100000001</v>
      </c>
      <c r="H16" s="2">
        <v>-385.71774999993897</v>
      </c>
      <c r="I16" s="2">
        <v>1323.5702499997899</v>
      </c>
      <c r="J16" s="2">
        <v>-108.644099999983</v>
      </c>
      <c r="K16" s="2">
        <v>1382.9027188542</v>
      </c>
      <c r="L16" s="2">
        <v>7.9740790600780302</v>
      </c>
      <c r="M16" s="2">
        <v>73.155693184430405</v>
      </c>
      <c r="N16" s="2" t="b">
        <v>0</v>
      </c>
      <c r="O16" s="2" t="b">
        <v>0</v>
      </c>
      <c r="P16" s="2" t="b">
        <v>0</v>
      </c>
    </row>
    <row r="17" spans="1:16" x14ac:dyDescent="0.2">
      <c r="A17" s="1">
        <v>30.42</v>
      </c>
      <c r="B17" s="2">
        <v>144.46774300000001</v>
      </c>
      <c r="C17" s="2">
        <v>118.04834</v>
      </c>
      <c r="D17" s="2">
        <v>120.244186</v>
      </c>
      <c r="E17" s="2">
        <v>144.46774300000001</v>
      </c>
      <c r="F17" s="2">
        <v>120.244186</v>
      </c>
      <c r="G17" s="2">
        <v>118.04834</v>
      </c>
      <c r="H17" s="2">
        <v>-352.80610000000598</v>
      </c>
      <c r="I17" s="2">
        <v>1174.72685000001</v>
      </c>
      <c r="J17" s="2">
        <v>-149.23704999999899</v>
      </c>
      <c r="K17" s="2">
        <v>1235.60795295307</v>
      </c>
      <c r="L17" s="2">
        <v>8.4000983633740791</v>
      </c>
      <c r="M17" s="2">
        <v>71.939154020977597</v>
      </c>
      <c r="N17" s="2" t="b">
        <v>0</v>
      </c>
      <c r="O17" s="2" t="b">
        <v>0</v>
      </c>
      <c r="P17" s="2" t="b">
        <v>0</v>
      </c>
    </row>
    <row r="18" spans="1:16" x14ac:dyDescent="0.2">
      <c r="A18" s="1">
        <v>30.43</v>
      </c>
      <c r="B18" s="2">
        <v>140.958572</v>
      </c>
      <c r="C18" s="2">
        <v>129.420288</v>
      </c>
      <c r="D18" s="2">
        <v>118.86348700000001</v>
      </c>
      <c r="E18" s="2">
        <v>140.958572</v>
      </c>
      <c r="F18" s="2">
        <v>118.86348700000001</v>
      </c>
      <c r="G18" s="2">
        <v>129.420288</v>
      </c>
      <c r="H18" s="2">
        <v>-320.64745000001898</v>
      </c>
      <c r="I18" s="2">
        <v>1130.87770000003</v>
      </c>
      <c r="J18" s="2">
        <v>-108.73795000001201</v>
      </c>
      <c r="K18" s="2">
        <v>1180.4757944655501</v>
      </c>
      <c r="L18" s="2">
        <v>8.7119026149461902</v>
      </c>
      <c r="M18" s="2">
        <v>73.332363555229307</v>
      </c>
      <c r="N18" s="2" t="b">
        <v>0</v>
      </c>
      <c r="O18" s="2" t="b">
        <v>0</v>
      </c>
      <c r="P18" s="2" t="b">
        <v>0</v>
      </c>
    </row>
    <row r="19" spans="1:16" x14ac:dyDescent="0.2">
      <c r="A19" s="1">
        <v>30.44</v>
      </c>
      <c r="B19" s="2">
        <v>138.05479399999999</v>
      </c>
      <c r="C19" s="2">
        <v>140.66589400000001</v>
      </c>
      <c r="D19" s="2">
        <v>118.069427</v>
      </c>
      <c r="E19" s="2">
        <v>138.05479399999999</v>
      </c>
      <c r="F19" s="2">
        <v>118.069427</v>
      </c>
      <c r="G19" s="2">
        <v>140.66589400000001</v>
      </c>
      <c r="H19" s="2">
        <v>-332.31430000002302</v>
      </c>
      <c r="I19" s="2">
        <v>1022.01994999999</v>
      </c>
      <c r="J19" s="2">
        <v>-105.026600000011</v>
      </c>
      <c r="K19" s="2">
        <v>1079.80931598595</v>
      </c>
      <c r="L19" s="2">
        <v>10.170934355051999</v>
      </c>
      <c r="M19" s="2">
        <v>71.170263834472095</v>
      </c>
      <c r="N19" s="2" t="b">
        <v>0</v>
      </c>
      <c r="O19" s="2" t="b">
        <v>0</v>
      </c>
      <c r="P19" s="2" t="b">
        <v>0</v>
      </c>
    </row>
    <row r="20" spans="1:16" x14ac:dyDescent="0.2">
      <c r="A20" s="1">
        <v>30.45</v>
      </c>
      <c r="B20" s="2">
        <v>134.312286</v>
      </c>
      <c r="C20" s="2">
        <v>149.86068700000001</v>
      </c>
      <c r="D20" s="2">
        <v>116.76295500000001</v>
      </c>
      <c r="E20" s="2">
        <v>134.312286</v>
      </c>
      <c r="F20" s="2">
        <v>116.76295500000001</v>
      </c>
      <c r="G20" s="2">
        <v>149.86068700000001</v>
      </c>
      <c r="H20" s="2">
        <v>-346.886450000016</v>
      </c>
      <c r="I20" s="2">
        <v>906.56585000002406</v>
      </c>
      <c r="J20" s="2">
        <v>-96.565600000014499</v>
      </c>
      <c r="K20" s="2">
        <v>975.45720802259802</v>
      </c>
      <c r="L20" s="2">
        <v>9.4261077526463293</v>
      </c>
      <c r="M20" s="2">
        <v>68.3376464965054</v>
      </c>
      <c r="N20" s="2" t="b">
        <v>0</v>
      </c>
      <c r="O20" s="2" t="b">
        <v>0</v>
      </c>
      <c r="P20" s="2" t="b">
        <v>0</v>
      </c>
    </row>
    <row r="21" spans="1:16" x14ac:dyDescent="0.2">
      <c r="A21" s="1">
        <v>30.46</v>
      </c>
      <c r="B21" s="2">
        <v>131.117065</v>
      </c>
      <c r="C21" s="2">
        <v>158.797211</v>
      </c>
      <c r="D21" s="2">
        <v>116.138115</v>
      </c>
      <c r="E21" s="2">
        <v>131.117065</v>
      </c>
      <c r="F21" s="2">
        <v>116.138115</v>
      </c>
      <c r="G21" s="2">
        <v>158.797211</v>
      </c>
      <c r="H21" s="2">
        <v>-324.16265000000902</v>
      </c>
      <c r="I21" s="2">
        <v>839.012149999999</v>
      </c>
      <c r="J21" s="2">
        <v>-82.004550000008805</v>
      </c>
      <c r="K21" s="2">
        <v>903.18744329366803</v>
      </c>
      <c r="L21" s="2">
        <v>10.3574087234009</v>
      </c>
      <c r="M21" s="2">
        <v>68.271070823572998</v>
      </c>
      <c r="N21" s="2" t="b">
        <v>0</v>
      </c>
      <c r="O21" s="2" t="b">
        <v>0</v>
      </c>
      <c r="P21" s="2" t="b">
        <v>0</v>
      </c>
    </row>
    <row r="22" spans="1:16" x14ac:dyDescent="0.2">
      <c r="A22" s="1">
        <v>30.47</v>
      </c>
      <c r="B22" s="2">
        <v>127.829033</v>
      </c>
      <c r="C22" s="2">
        <v>166.64093</v>
      </c>
      <c r="D22" s="2">
        <v>115.12286400000001</v>
      </c>
      <c r="E22" s="2">
        <v>127.829033</v>
      </c>
      <c r="F22" s="2">
        <v>115.12286400000001</v>
      </c>
      <c r="G22" s="2">
        <v>166.64093</v>
      </c>
      <c r="H22" s="2">
        <v>-325.56760000000901</v>
      </c>
      <c r="I22" s="2">
        <v>728.68880000003503</v>
      </c>
      <c r="J22" s="2">
        <v>-95.533750000003195</v>
      </c>
      <c r="K22" s="2">
        <v>803.80863817473403</v>
      </c>
      <c r="L22" s="2">
        <v>10.8606520908218</v>
      </c>
      <c r="M22" s="2">
        <v>65.032195706691894</v>
      </c>
      <c r="N22" s="2" t="b">
        <v>0</v>
      </c>
      <c r="O22" s="2" t="b">
        <v>0</v>
      </c>
      <c r="P22" s="2" t="b">
        <v>0</v>
      </c>
    </row>
    <row r="23" spans="1:16" x14ac:dyDescent="0.2">
      <c r="A23" s="1">
        <v>30.48</v>
      </c>
      <c r="B23" s="2">
        <v>124.60571299999999</v>
      </c>
      <c r="C23" s="2">
        <v>173.37098700000001</v>
      </c>
      <c r="D23" s="2">
        <v>114.22744</v>
      </c>
      <c r="E23" s="2">
        <v>124.60571299999999</v>
      </c>
      <c r="F23" s="2">
        <v>114.22744</v>
      </c>
      <c r="G23" s="2">
        <v>173.37098700000001</v>
      </c>
      <c r="H23" s="2">
        <v>-319.007500000005</v>
      </c>
      <c r="I23" s="2">
        <v>627.65429999999799</v>
      </c>
      <c r="J23" s="2">
        <v>-92.071950000003199</v>
      </c>
      <c r="K23" s="2">
        <v>710.06545426569301</v>
      </c>
      <c r="L23" s="2">
        <v>11.4365605904907</v>
      </c>
      <c r="M23" s="2">
        <v>62.121193031065602</v>
      </c>
      <c r="N23" s="2" t="b">
        <v>0</v>
      </c>
      <c r="O23" s="2" t="b">
        <v>0</v>
      </c>
      <c r="P23" s="2" t="b">
        <v>0</v>
      </c>
    </row>
    <row r="24" spans="1:16" x14ac:dyDescent="0.2">
      <c r="A24" s="1">
        <v>30.49</v>
      </c>
      <c r="B24" s="2">
        <v>121.448883</v>
      </c>
      <c r="C24" s="2">
        <v>179.194016</v>
      </c>
      <c r="D24" s="2">
        <v>113.281425</v>
      </c>
      <c r="E24" s="2">
        <v>121.448883</v>
      </c>
      <c r="F24" s="2">
        <v>113.281425</v>
      </c>
      <c r="G24" s="2">
        <v>179.194016</v>
      </c>
      <c r="H24" s="2">
        <v>-317.517100000006</v>
      </c>
      <c r="I24" s="2">
        <v>528.38135000003103</v>
      </c>
      <c r="J24" s="2">
        <v>-93.906050000003205</v>
      </c>
      <c r="K24" s="2">
        <v>623.55617713793197</v>
      </c>
      <c r="L24" s="2">
        <v>12.0727413439272</v>
      </c>
      <c r="M24" s="2">
        <v>57.926507445358801</v>
      </c>
      <c r="N24" s="2" t="b">
        <v>0</v>
      </c>
      <c r="O24" s="2" t="b">
        <v>0</v>
      </c>
      <c r="P24" s="2" t="b">
        <v>0</v>
      </c>
    </row>
    <row r="25" spans="1:16" x14ac:dyDescent="0.2">
      <c r="A25" s="1">
        <v>30.5</v>
      </c>
      <c r="B25" s="2">
        <v>118.255371</v>
      </c>
      <c r="C25" s="2">
        <v>183.938614</v>
      </c>
      <c r="D25" s="2">
        <v>112.34931899999999</v>
      </c>
      <c r="E25" s="2">
        <v>118.255371</v>
      </c>
      <c r="F25" s="2">
        <v>112.34931899999999</v>
      </c>
      <c r="G25" s="2">
        <v>183.938614</v>
      </c>
      <c r="H25" s="2">
        <v>-314.75259999995097</v>
      </c>
      <c r="I25" s="2">
        <v>427.11409999993299</v>
      </c>
      <c r="J25" s="2">
        <v>-91.831549999985299</v>
      </c>
      <c r="K25" s="2">
        <v>538.45026437070499</v>
      </c>
      <c r="L25" s="2">
        <v>12.500718552078199</v>
      </c>
      <c r="M25" s="2">
        <v>52.488252555791298</v>
      </c>
      <c r="N25" s="2" t="b">
        <v>0</v>
      </c>
      <c r="O25" s="2" t="b">
        <v>0</v>
      </c>
      <c r="P25" s="2" t="b">
        <v>0</v>
      </c>
    </row>
    <row r="30" spans="1:16" x14ac:dyDescent="0.2">
      <c r="A30" t="s">
        <v>0</v>
      </c>
      <c r="B30">
        <f>MIN(ABS(L12+L15), ABS(L12-L15))</f>
        <v>2.1535847968532602</v>
      </c>
    </row>
    <row r="31" spans="1:16" x14ac:dyDescent="0.2">
      <c r="A31" t="s">
        <v>1</v>
      </c>
      <c r="B31">
        <f>I15/I12</f>
        <v>-0.62084415810218274</v>
      </c>
    </row>
    <row r="32" spans="1:16" x14ac:dyDescent="0.2">
      <c r="A32" t="s">
        <v>2</v>
      </c>
      <c r="B32">
        <f>M12+M15</f>
        <v>-12.1112354157151</v>
      </c>
    </row>
  </sheetData>
  <conditionalFormatting sqref="N2:P25">
    <cfRule type="containsText" dxfId="0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8D3B-5085-A846-8D48-8FA58D38C65A}">
  <dimension ref="A13:L16"/>
  <sheetViews>
    <sheetView tabSelected="1" workbookViewId="0">
      <selection activeCell="K13" sqref="K13:L16"/>
    </sheetView>
  </sheetViews>
  <sheetFormatPr baseColWidth="10" defaultRowHeight="16" x14ac:dyDescent="0.2"/>
  <sheetData>
    <row r="13" spans="1:12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I13">
        <v>8</v>
      </c>
      <c r="K13" t="s">
        <v>22</v>
      </c>
      <c r="L13" t="s">
        <v>23</v>
      </c>
    </row>
    <row r="14" spans="1:12" x14ac:dyDescent="0.2">
      <c r="A14" t="s">
        <v>19</v>
      </c>
      <c r="B14">
        <f>Sheet1!$B30</f>
        <v>1.9985799370933699</v>
      </c>
      <c r="C14">
        <f>Sheet2!$B30</f>
        <v>5.6279361300790107</v>
      </c>
      <c r="D14">
        <f>Sheet3!$B30</f>
        <v>5.0131475766940703</v>
      </c>
      <c r="E14">
        <f>Sheet4!$B30</f>
        <v>9.8314549605451003</v>
      </c>
      <c r="F14">
        <f>Sheet5!$B30</f>
        <v>1.9130195928169398</v>
      </c>
      <c r="G14">
        <f>Sheet6!$B30</f>
        <v>2.7600574295430396</v>
      </c>
      <c r="I14">
        <f>Sheet8!$B30</f>
        <v>2.1535847968532602</v>
      </c>
      <c r="K14">
        <f>STDEV(B14:I14)</f>
        <v>2.9083151571578036</v>
      </c>
      <c r="L14">
        <f>AVERAGE(B14:I14)</f>
        <v>4.1853972033749702</v>
      </c>
    </row>
    <row r="15" spans="1:12" x14ac:dyDescent="0.2">
      <c r="A15" t="s">
        <v>20</v>
      </c>
      <c r="B15">
        <f>Sheet1!$B31</f>
        <v>-0.57058771374831563</v>
      </c>
      <c r="C15">
        <f>Sheet2!$B31</f>
        <v>-0.66179328312937147</v>
      </c>
      <c r="D15">
        <f>Sheet3!$B31</f>
        <v>-0.63563088677042257</v>
      </c>
      <c r="E15">
        <f>Sheet4!$B31</f>
        <v>-0.52489545361515588</v>
      </c>
      <c r="F15">
        <f>Sheet5!$B31</f>
        <v>-0.60266769909881213</v>
      </c>
      <c r="G15">
        <f>Sheet6!$B31</f>
        <v>-0.6270865850668027</v>
      </c>
      <c r="I15">
        <f>Sheet8!$B31</f>
        <v>-0.62084415810218274</v>
      </c>
      <c r="K15">
        <f>STDEV(B15:I15)</f>
        <v>4.5641046536298455E-2</v>
      </c>
      <c r="L15">
        <f>AVERAGE(B15:I15)</f>
        <v>-0.60621511136158035</v>
      </c>
    </row>
    <row r="16" spans="1:12" x14ac:dyDescent="0.2">
      <c r="A16" t="s">
        <v>21</v>
      </c>
      <c r="B16">
        <f>Sheet1!$B32</f>
        <v>-8.4781406266413057</v>
      </c>
      <c r="C16">
        <f>Sheet2!$B32</f>
        <v>-12.6460010592195</v>
      </c>
      <c r="D16">
        <f>Sheet3!$B32</f>
        <v>-10.377460496773097</v>
      </c>
      <c r="E16">
        <f>Sheet4!$B32</f>
        <v>-22.412399076446206</v>
      </c>
      <c r="F16">
        <f>Sheet5!$B32</f>
        <v>-1.9654854666985102</v>
      </c>
      <c r="G16">
        <f>Sheet6!$B32</f>
        <v>-5.2279800742265934</v>
      </c>
      <c r="I16">
        <f>Sheet8!$B32</f>
        <v>-12.1112354157151</v>
      </c>
      <c r="K16">
        <f>STDEV(B16:I16)</f>
        <v>6.5042346651568623</v>
      </c>
      <c r="L16">
        <f>AVERAGE(B16:I16)</f>
        <v>-10.459814602245759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McCormack</dc:creator>
  <cp:lastModifiedBy>Max McCormack</cp:lastModifiedBy>
  <dcterms:created xsi:type="dcterms:W3CDTF">2025-06-12T12:47:18Z</dcterms:created>
  <dcterms:modified xsi:type="dcterms:W3CDTF">2025-06-12T15:08:23Z</dcterms:modified>
</cp:coreProperties>
</file>